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XTF\07 Listing Process\07 Masterdatasheet\cURL_etf-data_cloud\upload\"/>
    </mc:Choice>
  </mc:AlternateContent>
  <xr:revisionPtr revIDLastSave="0" documentId="8_{3492B92C-949B-4F22-AA4F-5829BBC2BD36}" xr6:coauthVersionLast="45" xr6:coauthVersionMax="45" xr10:uidLastSave="{00000000-0000-0000-0000-000000000000}"/>
  <bookViews>
    <workbookView xWindow="-120" yWindow="-120" windowWidth="29040" windowHeight="15840" tabRatio="731" xr2:uid="{00000000-000D-0000-FFFF-FFFF00000000}"/>
  </bookViews>
  <sheets>
    <sheet name="Summary" sheetId="35" r:id="rId1"/>
    <sheet name="XTF Exchange Traded Funds" sheetId="43" r:id="rId2"/>
    <sheet name="Exchange Traded Commodities" sheetId="38" r:id="rId3"/>
    <sheet name="Exchange Traded Notes" sheetId="39" r:id="rId4"/>
    <sheet name="Designated Sponsors" sheetId="40" r:id="rId5"/>
    <sheet name="New Listings" sheetId="42" r:id="rId6"/>
    <sheet name="iXLM" sheetId="63" r:id="rId7"/>
    <sheet name="iXLM ETC" sheetId="61" r:id="rId8"/>
    <sheet name="iXLM ETN" sheetId="62" r:id="rId9"/>
  </sheets>
  <definedNames>
    <definedName name="_xlnm._FilterDatabase" localSheetId="4" hidden="1">'Designated Sponsors'!$A$6:$E$6</definedName>
    <definedName name="_xlnm._FilterDatabase" localSheetId="2" hidden="1">'Exchange Traded Commodities'!$A$6:$H$6</definedName>
    <definedName name="_xlnm._FilterDatabase" localSheetId="3" hidden="1">'Exchange Traded Notes'!$A$6:$H$6</definedName>
    <definedName name="_xlnm._FilterDatabase" localSheetId="6" hidden="1">iXLM!#REF!</definedName>
    <definedName name="_xlnm._FilterDatabase" localSheetId="5" hidden="1">'New Listings'!$A$6:$G$6</definedName>
    <definedName name="_xlnm._FilterDatabase" localSheetId="1" hidden="1">'XTF Exchange Traded Funds'!$A$6:$K$1642</definedName>
    <definedName name="_IDVTrackerBlocked72_P" hidden="1">0</definedName>
    <definedName name="_IDVTrackerEx72_P" hidden="1">0</definedName>
    <definedName name="_IDVTrackerFreigabeDateiID72_P" hidden="1">-1</definedName>
    <definedName name="_IDVTrackerFreigabeStatus72_P" hidden="1">0</definedName>
    <definedName name="_IDVTrackerFreigabeVersion72_P" hidden="1">-1</definedName>
    <definedName name="_IDVTrackerID72_P" hidden="1">960482</definedName>
    <definedName name="_IDVTrackerMajorVersion72_P" hidden="1">1</definedName>
    <definedName name="_IDVTrackerMinorVersion72_P" hidden="1">0</definedName>
    <definedName name="_IDVTrackerVersion72_P" hidden="1">31</definedName>
    <definedName name="_xlnm.Print_Titles" localSheetId="1">'XTF Exchange Traded Funds'!$5:$1240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42" i="43" l="1"/>
  <c r="H1640" i="43"/>
  <c r="H1639" i="43"/>
  <c r="H1638" i="43"/>
  <c r="H1637" i="43"/>
  <c r="H1636" i="43"/>
  <c r="H1635" i="43"/>
  <c r="B1642" i="43"/>
  <c r="B1701" i="43"/>
  <c r="H1641" i="43"/>
  <c r="F1642" i="43"/>
  <c r="I1638" i="43" s="1"/>
  <c r="H1634" i="43"/>
  <c r="I1640" i="43" l="1"/>
  <c r="I1639" i="43"/>
  <c r="I1628" i="43"/>
  <c r="I1636" i="43"/>
  <c r="I1637" i="43"/>
  <c r="I1635" i="43"/>
  <c r="H1642" i="43"/>
  <c r="I1641" i="43"/>
  <c r="J1701" i="43"/>
  <c r="B47" i="39" l="1"/>
  <c r="B174" i="38"/>
  <c r="F1701" i="43"/>
  <c r="H1393" i="43" l="1"/>
  <c r="H1318" i="43"/>
  <c r="H1113" i="43"/>
  <c r="H1612" i="43"/>
  <c r="H1601" i="43"/>
  <c r="H1461" i="43"/>
  <c r="H1541" i="43"/>
  <c r="H1594" i="43"/>
  <c r="H1489" i="43"/>
  <c r="H1456" i="43"/>
  <c r="H770" i="43"/>
  <c r="H333" i="43"/>
  <c r="H1259" i="43"/>
  <c r="H946" i="43"/>
  <c r="H321" i="43"/>
  <c r="H1127" i="43"/>
  <c r="E44" i="39"/>
  <c r="E14" i="39"/>
  <c r="E19" i="39"/>
  <c r="D47" i="39" l="1"/>
  <c r="D174" i="38"/>
  <c r="G1701" i="43"/>
  <c r="H1701" i="43" s="1"/>
  <c r="I1648" i="43" l="1"/>
  <c r="G174" i="38"/>
  <c r="C174" i="38"/>
  <c r="I1700" i="43" l="1"/>
  <c r="H1445" i="43"/>
  <c r="H409" i="43"/>
  <c r="H1581" i="43"/>
  <c r="H1609" i="43"/>
  <c r="H1585" i="43"/>
  <c r="H1579" i="43"/>
  <c r="H1326" i="43"/>
  <c r="H966" i="43"/>
  <c r="H1200" i="43"/>
  <c r="H986" i="43"/>
  <c r="H1310" i="43"/>
  <c r="H1377" i="43"/>
  <c r="H1476" i="43"/>
  <c r="H718" i="43"/>
  <c r="H557" i="43"/>
  <c r="H1138" i="43"/>
  <c r="H1217" i="43"/>
  <c r="H1168" i="43"/>
  <c r="H1414" i="43"/>
  <c r="H1333" i="43"/>
  <c r="H1124" i="43"/>
  <c r="H1156" i="43"/>
  <c r="H1599" i="43"/>
  <c r="H1509" i="43"/>
  <c r="H1162" i="43"/>
  <c r="H1623" i="43"/>
  <c r="H1626" i="43"/>
  <c r="H1534" i="43"/>
  <c r="H1583" i="43"/>
  <c r="H1544" i="43"/>
  <c r="H1605" i="43"/>
  <c r="H1597" i="43"/>
  <c r="H1389" i="43"/>
  <c r="H1286" i="43"/>
  <c r="H1050" i="43"/>
  <c r="H1528" i="43"/>
  <c r="H1677" i="43"/>
  <c r="H1686" i="43"/>
  <c r="E112" i="38"/>
  <c r="E11" i="39"/>
  <c r="E16" i="39"/>
  <c r="E12" i="39"/>
  <c r="E9" i="39"/>
  <c r="F112" i="38" l="1"/>
  <c r="E126" i="38"/>
  <c r="E111" i="38"/>
  <c r="E92" i="38"/>
  <c r="E163" i="38"/>
  <c r="E134" i="38"/>
  <c r="J1642" i="43" l="1"/>
  <c r="I1686" i="43" l="1"/>
  <c r="I1677" i="43"/>
  <c r="F126" i="38"/>
  <c r="F111" i="38"/>
  <c r="F92" i="38"/>
  <c r="F163" i="38"/>
  <c r="F134" i="38"/>
  <c r="I1647" i="43"/>
  <c r="I1691" i="43"/>
  <c r="I1693" i="43"/>
  <c r="I1652" i="43"/>
  <c r="I1681" i="43"/>
  <c r="I1650" i="43"/>
  <c r="I1683" i="43"/>
  <c r="I1682" i="43"/>
  <c r="I1657" i="43"/>
  <c r="I1656" i="43"/>
  <c r="I1687" i="43"/>
  <c r="I1671" i="43"/>
  <c r="I1662" i="43"/>
  <c r="I1685" i="43"/>
  <c r="I1675" i="43"/>
  <c r="I1672" i="43"/>
  <c r="I1654" i="43"/>
  <c r="I1668" i="43"/>
  <c r="I1690" i="43"/>
  <c r="I1697" i="43"/>
  <c r="I1649" i="43"/>
  <c r="I1688" i="43"/>
  <c r="I1696" i="43"/>
  <c r="I1670" i="43"/>
  <c r="I1666" i="43"/>
  <c r="I1651" i="43"/>
  <c r="I1674" i="43"/>
  <c r="I1669" i="43"/>
  <c r="I1664" i="43"/>
  <c r="I1676" i="43"/>
  <c r="I1663" i="43"/>
  <c r="I1679" i="43"/>
  <c r="I1694" i="43"/>
  <c r="I1689" i="43"/>
  <c r="I1658" i="43"/>
  <c r="I1661" i="43"/>
  <c r="I1653" i="43"/>
  <c r="I1673" i="43"/>
  <c r="I1698" i="43"/>
  <c r="I1678" i="43"/>
  <c r="I1660" i="43"/>
  <c r="I1655" i="43"/>
  <c r="I1699" i="43"/>
  <c r="I1665" i="43"/>
  <c r="I1695" i="43"/>
  <c r="I1667" i="43"/>
  <c r="I1659" i="43"/>
  <c r="I1684" i="43"/>
  <c r="I1692" i="43"/>
  <c r="I1680" i="43"/>
  <c r="H1000" i="43"/>
  <c r="H1022" i="43"/>
  <c r="H1588" i="43"/>
  <c r="H1254" i="43"/>
  <c r="H1442" i="43"/>
  <c r="H1133" i="43"/>
  <c r="H1446" i="43"/>
  <c r="H1604" i="43"/>
  <c r="H1453" i="43"/>
  <c r="H1632" i="43"/>
  <c r="H159" i="43"/>
  <c r="H1540" i="43"/>
  <c r="H1359" i="43"/>
  <c r="H1371" i="43"/>
  <c r="H1699" i="43"/>
  <c r="H1693" i="43"/>
  <c r="E46" i="38"/>
  <c r="I1701" i="43" l="1"/>
  <c r="H778" i="43"/>
  <c r="H931" i="43"/>
  <c r="H1433" i="43"/>
  <c r="H1362" i="43"/>
  <c r="H1514" i="43"/>
  <c r="H1296" i="43"/>
  <c r="H1570" i="43"/>
  <c r="H1630" i="43"/>
  <c r="H1095" i="43"/>
  <c r="H1684" i="43"/>
  <c r="H1671" i="43"/>
  <c r="C47" i="39" l="1"/>
  <c r="F7" i="39" l="1"/>
  <c r="F44" i="39"/>
  <c r="F14" i="39"/>
  <c r="F19" i="39"/>
  <c r="F16" i="39"/>
  <c r="F12" i="39"/>
  <c r="F9" i="39"/>
  <c r="F11" i="39"/>
  <c r="F8" i="38"/>
  <c r="F46" i="38"/>
  <c r="F17" i="39"/>
  <c r="E47" i="39"/>
  <c r="F15" i="39"/>
  <c r="F13" i="39"/>
  <c r="F20" i="39"/>
  <c r="F18" i="39"/>
  <c r="F10" i="39"/>
  <c r="F8" i="39"/>
  <c r="I1634" i="43" l="1"/>
  <c r="I1393" i="43"/>
  <c r="I1489" i="43"/>
  <c r="I946" i="43"/>
  <c r="I321" i="43"/>
  <c r="I1318" i="43"/>
  <c r="I1456" i="43"/>
  <c r="I1461" i="43"/>
  <c r="I1127" i="43"/>
  <c r="I1113" i="43"/>
  <c r="I770" i="43"/>
  <c r="I1594" i="43"/>
  <c r="I1612" i="43"/>
  <c r="I333" i="43"/>
  <c r="I1601" i="43"/>
  <c r="I1259" i="43"/>
  <c r="I1541" i="43"/>
  <c r="I1445" i="43"/>
  <c r="I1200" i="43"/>
  <c r="I1217" i="43"/>
  <c r="I1162" i="43"/>
  <c r="I1389" i="43"/>
  <c r="I1509" i="43"/>
  <c r="I409" i="43"/>
  <c r="I986" i="43"/>
  <c r="I1168" i="43"/>
  <c r="I1623" i="43"/>
  <c r="I1286" i="43"/>
  <c r="I1581" i="43"/>
  <c r="I1310" i="43"/>
  <c r="I1414" i="43"/>
  <c r="I1626" i="43"/>
  <c r="I1050" i="43"/>
  <c r="I1377" i="43"/>
  <c r="I1333" i="43"/>
  <c r="I1528" i="43"/>
  <c r="I1609" i="43"/>
  <c r="I1534" i="43"/>
  <c r="I966" i="43"/>
  <c r="I1585" i="43"/>
  <c r="I1476" i="43"/>
  <c r="I1124" i="43"/>
  <c r="I1583" i="43"/>
  <c r="I1579" i="43"/>
  <c r="I718" i="43"/>
  <c r="I1156" i="43"/>
  <c r="I1544" i="43"/>
  <c r="I1597" i="43"/>
  <c r="I1326" i="43"/>
  <c r="I557" i="43"/>
  <c r="I1599" i="43"/>
  <c r="I1605" i="43"/>
  <c r="I1138" i="43"/>
  <c r="I1000" i="43"/>
  <c r="I1453" i="43"/>
  <c r="I1371" i="43"/>
  <c r="I1446" i="43"/>
  <c r="I1133" i="43"/>
  <c r="I1604" i="43"/>
  <c r="I1022" i="43"/>
  <c r="I1632" i="43"/>
  <c r="I1540" i="43"/>
  <c r="I1442" i="43"/>
  <c r="I1359" i="43"/>
  <c r="I1588" i="43"/>
  <c r="I159" i="43"/>
  <c r="I1254" i="43"/>
  <c r="I1433" i="43"/>
  <c r="I778" i="43"/>
  <c r="I1570" i="43"/>
  <c r="I1296" i="43"/>
  <c r="I1095" i="43"/>
  <c r="I1514" i="43"/>
  <c r="I1630" i="43"/>
  <c r="I1362" i="43"/>
  <c r="I931" i="43"/>
  <c r="G47" i="39" l="1"/>
  <c r="H1285" i="43" l="1"/>
  <c r="H1170" i="43"/>
  <c r="H386" i="43"/>
  <c r="H1261" i="43"/>
  <c r="H1504" i="43"/>
  <c r="H1611" i="43"/>
  <c r="H990" i="43"/>
  <c r="H74" i="43"/>
  <c r="H617" i="43"/>
  <c r="H618" i="43"/>
  <c r="H1657" i="43"/>
  <c r="H1650" i="43"/>
  <c r="H1660" i="43"/>
  <c r="H1653" i="43"/>
  <c r="H1688" i="43"/>
  <c r="H1661" i="43"/>
  <c r="H1687" i="43"/>
  <c r="H1672" i="43"/>
  <c r="I617" i="43" l="1"/>
  <c r="I618" i="43"/>
  <c r="I1261" i="43"/>
  <c r="I990" i="43"/>
  <c r="I1285" i="43"/>
  <c r="I74" i="43"/>
  <c r="I1504" i="43"/>
  <c r="I386" i="43"/>
  <c r="I1170" i="43"/>
  <c r="I1611" i="43"/>
  <c r="H1367" i="43" l="1"/>
  <c r="H1108" i="43"/>
  <c r="H924" i="43"/>
  <c r="H968" i="43"/>
  <c r="H1068" i="43"/>
  <c r="H1100" i="43"/>
  <c r="H1274" i="43"/>
  <c r="H710" i="43"/>
  <c r="H1564" i="43"/>
  <c r="H487" i="43"/>
  <c r="H1678" i="43"/>
  <c r="E8" i="39"/>
  <c r="H1598" i="43" l="1"/>
  <c r="H1691" i="43"/>
  <c r="H1694" i="43"/>
  <c r="H1696" i="43"/>
  <c r="H1700" i="43"/>
  <c r="I487" i="43" l="1"/>
  <c r="I1274" i="43"/>
  <c r="I924" i="43"/>
  <c r="I968" i="43"/>
  <c r="I1367" i="43"/>
  <c r="I1068" i="43"/>
  <c r="I1100" i="43"/>
  <c r="I1564" i="43"/>
  <c r="I710" i="43"/>
  <c r="I1108" i="43"/>
  <c r="I1598" i="43"/>
  <c r="H852" i="43" l="1"/>
  <c r="H1513" i="43"/>
  <c r="H1614" i="43"/>
  <c r="H813" i="43"/>
  <c r="H1468" i="43"/>
  <c r="H1234" i="43"/>
  <c r="H588" i="43"/>
  <c r="H1209" i="43"/>
  <c r="H1080" i="43"/>
  <c r="H703" i="43"/>
  <c r="H660" i="43"/>
  <c r="H1454" i="43"/>
  <c r="I703" i="43" l="1"/>
  <c r="I588" i="43"/>
  <c r="I1454" i="43"/>
  <c r="I1080" i="43"/>
  <c r="I1234" i="43"/>
  <c r="I660" i="43"/>
  <c r="I813" i="43"/>
  <c r="I852" i="43"/>
  <c r="I1513" i="43"/>
  <c r="I1209" i="43"/>
  <c r="I1614" i="43"/>
  <c r="I1468" i="43"/>
  <c r="H1622" i="43" l="1"/>
  <c r="H1538" i="43"/>
  <c r="H1355" i="43"/>
  <c r="H1260" i="43"/>
  <c r="H1166" i="43"/>
  <c r="H1044" i="43"/>
  <c r="H751" i="43"/>
  <c r="H1590" i="43"/>
  <c r="H1383" i="43"/>
  <c r="H1303" i="43"/>
  <c r="H980" i="43"/>
  <c r="H1176" i="43"/>
  <c r="H1385" i="43"/>
  <c r="H1001" i="43"/>
  <c r="H1235" i="43"/>
  <c r="H1391" i="43"/>
  <c r="H1005" i="43"/>
  <c r="H1603" i="43"/>
  <c r="H1549" i="43"/>
  <c r="H1455" i="43"/>
  <c r="H1628" i="43"/>
  <c r="H545" i="43"/>
  <c r="H1015" i="43"/>
  <c r="H217" i="43"/>
  <c r="H1615" i="43"/>
  <c r="H1565" i="43"/>
  <c r="H1388" i="43"/>
  <c r="H1537" i="43"/>
  <c r="H851" i="43"/>
  <c r="H598" i="43"/>
  <c r="H1330" i="43"/>
  <c r="H1422" i="43"/>
  <c r="H1243" i="43"/>
  <c r="H1255" i="43"/>
  <c r="H846" i="43"/>
  <c r="H1085" i="43"/>
  <c r="H747" i="43"/>
  <c r="H691" i="43"/>
  <c r="H1082" i="43"/>
  <c r="H255" i="43"/>
  <c r="H739" i="43"/>
  <c r="H677" i="43"/>
  <c r="H1412" i="43"/>
  <c r="H1663" i="43"/>
  <c r="H1654" i="43"/>
  <c r="H1656" i="43"/>
  <c r="H1680" i="43"/>
  <c r="E17" i="39"/>
  <c r="I1303" i="43" l="1"/>
  <c r="I217" i="43"/>
  <c r="I255" i="43"/>
  <c r="I1412" i="43"/>
  <c r="I751" i="43"/>
  <c r="I747" i="43"/>
  <c r="I1085" i="43"/>
  <c r="I1260" i="43"/>
  <c r="I1603" i="43"/>
  <c r="I1255" i="43"/>
  <c r="I1622" i="43"/>
  <c r="I1330" i="43"/>
  <c r="I1385" i="43"/>
  <c r="I1537" i="43"/>
  <c r="I1082" i="43"/>
  <c r="I598" i="43"/>
  <c r="I980" i="43"/>
  <c r="I1615" i="43"/>
  <c r="I739" i="43"/>
  <c r="I1590" i="43"/>
  <c r="I545" i="43"/>
  <c r="I691" i="43"/>
  <c r="I1166" i="43"/>
  <c r="I1549" i="43"/>
  <c r="I846" i="43"/>
  <c r="I1538" i="43"/>
  <c r="I1391" i="43"/>
  <c r="I1422" i="43"/>
  <c r="I1001" i="43"/>
  <c r="I851" i="43"/>
  <c r="I1176" i="43"/>
  <c r="I1565" i="43"/>
  <c r="I677" i="43"/>
  <c r="I1383" i="43"/>
  <c r="I1015" i="43"/>
  <c r="I1044" i="43"/>
  <c r="I1455" i="43"/>
  <c r="I1355" i="43"/>
  <c r="I1005" i="43"/>
  <c r="I1243" i="43"/>
  <c r="I1235" i="43"/>
  <c r="I1388" i="43"/>
  <c r="H1245" i="43" l="1"/>
  <c r="H1172" i="43"/>
  <c r="H1073" i="43"/>
  <c r="H1472" i="43"/>
  <c r="H1228" i="43"/>
  <c r="H882" i="43"/>
  <c r="H259" i="43"/>
  <c r="H800" i="43"/>
  <c r="H1357" i="43"/>
  <c r="H683" i="43"/>
  <c r="H1370" i="43"/>
  <c r="H1499" i="43"/>
  <c r="H1247" i="43"/>
  <c r="H416" i="43"/>
  <c r="H936" i="43" l="1"/>
  <c r="I683" i="43" l="1"/>
  <c r="I882" i="43"/>
  <c r="I1472" i="43"/>
  <c r="I1370" i="43"/>
  <c r="I416" i="43"/>
  <c r="I1245" i="43"/>
  <c r="I259" i="43"/>
  <c r="I1499" i="43"/>
  <c r="I1357" i="43"/>
  <c r="I800" i="43"/>
  <c r="I1228" i="43"/>
  <c r="I1073" i="43"/>
  <c r="I1247" i="43"/>
  <c r="I1172" i="43"/>
  <c r="I936" i="43"/>
  <c r="H1151" i="43"/>
  <c r="H1173" i="43"/>
  <c r="H1251" i="43"/>
  <c r="H1294" i="43"/>
  <c r="E149" i="38" l="1"/>
  <c r="E173" i="38"/>
  <c r="E129" i="38"/>
  <c r="H949" i="43"/>
  <c r="H1180" i="43" l="1"/>
  <c r="H1037" i="43"/>
  <c r="H1567" i="43"/>
  <c r="H807" i="43"/>
  <c r="H841" i="43"/>
  <c r="H1003" i="43"/>
  <c r="H1556" i="43"/>
  <c r="H1329" i="43"/>
  <c r="H1487" i="43"/>
  <c r="H281" i="43"/>
  <c r="H1077" i="43"/>
  <c r="H694" i="43"/>
  <c r="H838" i="43"/>
  <c r="H764" i="43"/>
  <c r="H760" i="43"/>
  <c r="H688" i="43"/>
  <c r="H1092" i="43"/>
  <c r="E42" i="38"/>
  <c r="E10" i="39"/>
  <c r="H106" i="43" l="1"/>
  <c r="H824" i="43"/>
  <c r="H1440" i="43"/>
  <c r="H1606" i="43"/>
  <c r="H1121" i="43"/>
  <c r="H895" i="43"/>
  <c r="H1399" i="43"/>
  <c r="H586" i="43"/>
  <c r="H794" i="43"/>
  <c r="H1679" i="43"/>
  <c r="H1669" i="43"/>
  <c r="H1682" i="43"/>
  <c r="E95" i="38"/>
  <c r="E7" i="39"/>
  <c r="H1395" i="43" l="1"/>
  <c r="H1491" i="43"/>
  <c r="H1438" i="43"/>
  <c r="H1616" i="43"/>
  <c r="H1547" i="43"/>
  <c r="H1223" i="43"/>
  <c r="H1535" i="43"/>
  <c r="H1617" i="43"/>
  <c r="H1091" i="43"/>
  <c r="H1575" i="43"/>
  <c r="F42" i="38" l="1"/>
  <c r="F129" i="38"/>
  <c r="F95" i="38"/>
  <c r="H1276" i="43"/>
  <c r="H740" i="43"/>
  <c r="H484" i="43"/>
  <c r="H1074" i="43"/>
  <c r="H684" i="43"/>
  <c r="H1500" i="43"/>
  <c r="H971" i="43"/>
  <c r="H1314" i="43"/>
  <c r="H1007" i="43"/>
  <c r="H1471" i="43"/>
  <c r="H603" i="43"/>
  <c r="H1246" i="43"/>
  <c r="H1602" i="43"/>
  <c r="H687" i="43"/>
  <c r="E37" i="38"/>
  <c r="E35" i="38"/>
  <c r="E61" i="38"/>
  <c r="E25" i="38"/>
  <c r="E55" i="38"/>
  <c r="H1568" i="43" l="1"/>
  <c r="H602" i="43"/>
  <c r="H1478" i="43"/>
  <c r="H643" i="43"/>
  <c r="H1139" i="43"/>
  <c r="H1439" i="43"/>
  <c r="H944" i="43"/>
  <c r="H1382" i="43"/>
  <c r="H1621" i="43"/>
  <c r="H364" i="43"/>
  <c r="H932" i="43"/>
  <c r="H440" i="43"/>
  <c r="H667" i="43"/>
  <c r="H383" i="43"/>
  <c r="H1275" i="43"/>
  <c r="H1550" i="43"/>
  <c r="H673" i="43"/>
  <c r="H1432" i="43"/>
  <c r="H1165" i="43"/>
  <c r="H1492" i="43"/>
  <c r="H1596" i="43"/>
  <c r="H1116" i="43"/>
  <c r="H1365" i="43"/>
  <c r="H1517" i="43"/>
  <c r="H1593" i="43"/>
  <c r="H1515" i="43"/>
  <c r="H1529" i="43"/>
  <c r="H1569" i="43"/>
  <c r="H1548" i="43"/>
  <c r="H1347" i="43"/>
  <c r="H510" i="43"/>
  <c r="H1147" i="43"/>
  <c r="H1192" i="43"/>
  <c r="H1572" i="43"/>
  <c r="H1434" i="43"/>
  <c r="H1485" i="43"/>
  <c r="H1619" i="43"/>
  <c r="H1557" i="43"/>
  <c r="H503" i="43"/>
  <c r="H1553" i="43"/>
  <c r="H1592" i="43"/>
  <c r="H1552" i="43"/>
  <c r="H1488" i="43"/>
  <c r="H1248" i="43"/>
  <c r="H1406" i="43"/>
  <c r="H454" i="43"/>
  <c r="H1419" i="43"/>
  <c r="H1319" i="43"/>
  <c r="H1344" i="43"/>
  <c r="H1511" i="43"/>
  <c r="H1400" i="43"/>
  <c r="H1600" i="43"/>
  <c r="H1181" i="43"/>
  <c r="H1631" i="43"/>
  <c r="H1087" i="43"/>
  <c r="H1526" i="43"/>
  <c r="H1278" i="43"/>
  <c r="H1379" i="43"/>
  <c r="H1460" i="43"/>
  <c r="H1559" i="43"/>
  <c r="H954" i="43"/>
  <c r="H1523" i="43"/>
  <c r="H1566" i="43"/>
  <c r="H1338" i="43"/>
  <c r="H1346" i="43"/>
  <c r="H776" i="43"/>
  <c r="H1459" i="43"/>
  <c r="H1268" i="43"/>
  <c r="H1519" i="43"/>
  <c r="H1046" i="43"/>
  <c r="H1525" i="43"/>
  <c r="H1629" i="43"/>
  <c r="H1589" i="43"/>
  <c r="H1104" i="43"/>
  <c r="H1591" i="43"/>
  <c r="H1560" i="43"/>
  <c r="H1220" i="43"/>
  <c r="H1470" i="43"/>
  <c r="H611" i="43"/>
  <c r="H1494" i="43"/>
  <c r="H1257" i="43"/>
  <c r="H1486" i="43"/>
  <c r="H1441" i="43"/>
  <c r="H635" i="43"/>
  <c r="H1409" i="43"/>
  <c r="H574" i="43"/>
  <c r="H1222" i="43"/>
  <c r="H1625" i="43"/>
  <c r="H875" i="43"/>
  <c r="H1448" i="43"/>
  <c r="H1107" i="43"/>
  <c r="H1201" i="43"/>
  <c r="H699" i="43"/>
  <c r="H1577" i="43"/>
  <c r="H1363" i="43"/>
  <c r="H1531" i="43"/>
  <c r="H1444" i="43"/>
  <c r="H1265" i="43"/>
  <c r="H1543" i="43"/>
  <c r="H570" i="43"/>
  <c r="H1236" i="43"/>
  <c r="H1177" i="43"/>
  <c r="H663" i="43"/>
  <c r="H650" i="43"/>
  <c r="H625" i="43"/>
  <c r="H1473" i="43"/>
  <c r="H953" i="43"/>
  <c r="H722" i="43"/>
  <c r="H1311" i="43"/>
  <c r="H1154" i="43"/>
  <c r="H1584" i="43"/>
  <c r="H1481" i="43"/>
  <c r="H792" i="43"/>
  <c r="H1443" i="43"/>
  <c r="H1384" i="43"/>
  <c r="H197" i="43"/>
  <c r="H1179" i="43"/>
  <c r="H234" i="43"/>
  <c r="H1447" i="43"/>
  <c r="H981" i="43"/>
  <c r="H1620" i="43"/>
  <c r="H1328" i="43"/>
  <c r="H1424" i="43"/>
  <c r="H1272" i="43"/>
  <c r="H1306" i="43"/>
  <c r="H1508" i="43"/>
  <c r="H885" i="43"/>
  <c r="H531" i="43"/>
  <c r="H1558" i="43"/>
  <c r="H1361" i="43"/>
  <c r="H1402" i="43"/>
  <c r="H381" i="43"/>
  <c r="H725" i="43"/>
  <c r="H1207" i="43"/>
  <c r="H1578" i="43"/>
  <c r="H970" i="43"/>
  <c r="H1465" i="43"/>
  <c r="H1516" i="43"/>
  <c r="H1503" i="43"/>
  <c r="H749" i="43"/>
  <c r="H1624" i="43"/>
  <c r="H1167" i="43"/>
  <c r="H1305" i="43"/>
  <c r="H1373" i="43"/>
  <c r="H1595" i="43"/>
  <c r="H1252" i="43"/>
  <c r="H1282" i="43"/>
  <c r="H1610" i="43"/>
  <c r="H1536" i="43"/>
  <c r="H1496" i="43"/>
  <c r="H1530" i="43"/>
  <c r="H1188" i="43"/>
  <c r="H1546" i="43"/>
  <c r="H1574" i="43"/>
  <c r="H1618" i="43"/>
  <c r="H738" i="43"/>
  <c r="H943" i="43"/>
  <c r="H1501" i="43"/>
  <c r="H821" i="43"/>
  <c r="H506" i="43"/>
  <c r="H1490" i="43"/>
  <c r="H393" i="43"/>
  <c r="H1410" i="43"/>
  <c r="H1322" i="43"/>
  <c r="H1020" i="43"/>
  <c r="H1554" i="43"/>
  <c r="H801" i="43"/>
  <c r="H1194" i="43"/>
  <c r="H1011" i="43"/>
  <c r="H1339" i="43"/>
  <c r="H1562" i="43"/>
  <c r="H1270" i="43"/>
  <c r="H1551" i="43"/>
  <c r="H1131" i="43"/>
  <c r="H1249" i="43"/>
  <c r="H1497" i="43"/>
  <c r="H1155" i="43"/>
  <c r="H900" i="43"/>
  <c r="H466" i="43"/>
  <c r="H1532" i="43"/>
  <c r="H1480" i="43"/>
  <c r="H1479" i="43"/>
  <c r="H1297" i="43"/>
  <c r="H1464" i="43"/>
  <c r="H1608" i="43"/>
  <c r="H1420" i="43"/>
  <c r="H1477" i="43"/>
  <c r="H858" i="43"/>
  <c r="H1580" i="43"/>
  <c r="H1271" i="43"/>
  <c r="H1240" i="43"/>
  <c r="H1571" i="43"/>
  <c r="H1055" i="43"/>
  <c r="H1158" i="43"/>
  <c r="H828" i="43"/>
  <c r="H1332" i="43"/>
  <c r="H1164" i="43"/>
  <c r="H1099" i="43"/>
  <c r="H1561" i="43"/>
  <c r="H614" i="43"/>
  <c r="H849" i="43"/>
  <c r="H1352" i="43"/>
  <c r="H1340" i="43"/>
  <c r="H344" i="43"/>
  <c r="H1573" i="43"/>
  <c r="H1462" i="43"/>
  <c r="H1457" i="43"/>
  <c r="H1413" i="43"/>
  <c r="H674" i="43"/>
  <c r="H1452" i="43"/>
  <c r="H1114" i="43"/>
  <c r="H1416" i="43"/>
  <c r="H975" i="43"/>
  <c r="H1539" i="43"/>
  <c r="H1392" i="43"/>
  <c r="H877" i="43"/>
  <c r="H639" i="43"/>
  <c r="H1242" i="43"/>
  <c r="H1041" i="43"/>
  <c r="H1058" i="43"/>
  <c r="H1140" i="43"/>
  <c r="H668" i="43"/>
  <c r="H449" i="43"/>
  <c r="H1148" i="43"/>
  <c r="H886" i="43"/>
  <c r="H1403" i="43"/>
  <c r="H1411" i="43"/>
  <c r="H1353" i="43"/>
  <c r="H629" i="43"/>
  <c r="H1342" i="43"/>
  <c r="H1469" i="43"/>
  <c r="H1288" i="43"/>
  <c r="H686" i="43"/>
  <c r="H580" i="43"/>
  <c r="H456" i="43"/>
  <c r="H1493" i="43"/>
  <c r="H1431" i="43"/>
  <c r="H1398" i="43"/>
  <c r="H1238" i="43"/>
  <c r="H1231" i="43"/>
  <c r="H873" i="43"/>
  <c r="H576" i="43"/>
  <c r="H1137" i="43"/>
  <c r="H945" i="43"/>
  <c r="H1292" i="43"/>
  <c r="H809" i="43"/>
  <c r="H1542" i="43"/>
  <c r="H1545" i="43"/>
  <c r="H1555" i="43"/>
  <c r="H1345" i="43"/>
  <c r="H1506" i="43"/>
  <c r="H1331" i="43"/>
  <c r="H1502" i="43"/>
  <c r="H1374" i="43"/>
  <c r="H1290" i="43"/>
  <c r="H1376" i="43"/>
  <c r="H782" i="43"/>
  <c r="H1191" i="43"/>
  <c r="H1174" i="43"/>
  <c r="H991" i="43"/>
  <c r="H1267" i="43"/>
  <c r="H1627" i="43"/>
  <c r="H1232" i="43"/>
  <c r="H1313" i="43"/>
  <c r="H465" i="43"/>
  <c r="H735" i="43"/>
  <c r="H1244" i="43"/>
  <c r="H1004" i="43"/>
  <c r="H1512" i="43"/>
  <c r="H1425" i="43"/>
  <c r="H1063" i="43"/>
  <c r="H1316" i="43"/>
  <c r="H1524" i="43"/>
  <c r="H921" i="43"/>
  <c r="H1039" i="43"/>
  <c r="H1300" i="43"/>
  <c r="H1421" i="43"/>
  <c r="H1451" i="43"/>
  <c r="H1110" i="43"/>
  <c r="H1016" i="43"/>
  <c r="H1202" i="43"/>
  <c r="H1047" i="43"/>
  <c r="H743" i="43"/>
  <c r="H1401" i="43"/>
  <c r="H907" i="43"/>
  <c r="H842" i="43"/>
  <c r="H662" i="43"/>
  <c r="H723" i="43"/>
  <c r="H869" i="43"/>
  <c r="H607" i="43"/>
  <c r="H726" i="43"/>
  <c r="H1521" i="43"/>
  <c r="H1302" i="43"/>
  <c r="H1130" i="43"/>
  <c r="H920" i="43"/>
  <c r="H641" i="43"/>
  <c r="H1429" i="43"/>
  <c r="H1066" i="43"/>
  <c r="H881" i="43"/>
  <c r="H1014" i="43"/>
  <c r="H1142" i="43"/>
  <c r="H1017" i="43"/>
  <c r="H734" i="43"/>
  <c r="H1054" i="43"/>
  <c r="H702" i="43"/>
  <c r="H733" i="43"/>
  <c r="H1463" i="43"/>
  <c r="H1115" i="43"/>
  <c r="H1387" i="43"/>
  <c r="H1152" i="43"/>
  <c r="H1208" i="43"/>
  <c r="H1029" i="43"/>
  <c r="H195" i="43"/>
  <c r="H1378" i="43"/>
  <c r="H1563" i="43"/>
  <c r="H670" i="43"/>
  <c r="H400" i="43"/>
  <c r="H969" i="43"/>
  <c r="H1372" i="43"/>
  <c r="H656" i="43"/>
  <c r="H1586" i="43"/>
  <c r="H1334" i="43"/>
  <c r="H496" i="43"/>
  <c r="H169" i="43"/>
  <c r="H1213" i="43"/>
  <c r="H825" i="43"/>
  <c r="H631" i="43"/>
  <c r="H378" i="43"/>
  <c r="H960" i="43"/>
  <c r="H1327" i="43"/>
  <c r="H1368" i="43"/>
  <c r="H1157" i="43"/>
  <c r="H1204" i="43"/>
  <c r="H1097" i="43"/>
  <c r="H1507" i="43"/>
  <c r="H1437" i="43"/>
  <c r="H913" i="43"/>
  <c r="H1064" i="43"/>
  <c r="H1307" i="43"/>
  <c r="H1317" i="43"/>
  <c r="H1021" i="43"/>
  <c r="H1483" i="43"/>
  <c r="H1218" i="43"/>
  <c r="H1293" i="43"/>
  <c r="H1335" i="43"/>
  <c r="H1350" i="43"/>
  <c r="H1498" i="43"/>
  <c r="H766" i="43"/>
  <c r="H1262" i="43"/>
  <c r="H1533" i="43"/>
  <c r="H993" i="43"/>
  <c r="H1279" i="43"/>
  <c r="H767" i="43"/>
  <c r="H1613" i="43"/>
  <c r="H987" i="43"/>
  <c r="H1396" i="43"/>
  <c r="H1049" i="43"/>
  <c r="H577" i="43"/>
  <c r="H1576" i="43"/>
  <c r="H1408" i="43"/>
  <c r="H1150" i="43"/>
  <c r="H1239" i="43"/>
  <c r="H177" i="43"/>
  <c r="H927" i="43"/>
  <c r="H260" i="43"/>
  <c r="H1263" i="43"/>
  <c r="H1225" i="43"/>
  <c r="H1435" i="43"/>
  <c r="H1423" i="43"/>
  <c r="H1449" i="43"/>
  <c r="H1159" i="43"/>
  <c r="H1348" i="43"/>
  <c r="H1096" i="43"/>
  <c r="H1289" i="43"/>
  <c r="H850" i="43"/>
  <c r="H863" i="43"/>
  <c r="H1482" i="43"/>
  <c r="H1436" i="43"/>
  <c r="H1169" i="43"/>
  <c r="H1291" i="43"/>
  <c r="H1467" i="43"/>
  <c r="H1633" i="43"/>
  <c r="H1430" i="43"/>
  <c r="H926" i="43"/>
  <c r="H1582" i="43"/>
  <c r="H1475" i="43"/>
  <c r="H1295" i="43"/>
  <c r="H865" i="43"/>
  <c r="H1466" i="43"/>
  <c r="H569" i="43"/>
  <c r="H1135" i="43"/>
  <c r="H942" i="43"/>
  <c r="H1210" i="43"/>
  <c r="H1258" i="43"/>
  <c r="H1358" i="43"/>
  <c r="H729" i="43"/>
  <c r="H1030" i="43"/>
  <c r="H1171" i="43"/>
  <c r="H682" i="43"/>
  <c r="H995" i="43"/>
  <c r="H181" i="43"/>
  <c r="H267" i="43"/>
  <c r="H1450" i="43"/>
  <c r="H1026" i="43"/>
  <c r="H918" i="43"/>
  <c r="H998" i="43"/>
  <c r="H711" i="43"/>
  <c r="H827" i="43"/>
  <c r="H536" i="43"/>
  <c r="H1366" i="43"/>
  <c r="H1144" i="43"/>
  <c r="H994" i="43"/>
  <c r="H1214" i="43"/>
  <c r="H901" i="43"/>
  <c r="H1078" i="43"/>
  <c r="H1034" i="43"/>
  <c r="H1120" i="43"/>
  <c r="H1079" i="43"/>
  <c r="H77" i="43"/>
  <c r="H343" i="43"/>
  <c r="H1043" i="43"/>
  <c r="H1123" i="43"/>
  <c r="H1187" i="43"/>
  <c r="H1256" i="43"/>
  <c r="H558" i="43"/>
  <c r="H1199" i="43"/>
  <c r="H1415" i="43"/>
  <c r="H1351" i="43"/>
  <c r="H1215" i="43"/>
  <c r="H1283" i="43"/>
  <c r="H540" i="43"/>
  <c r="H1035" i="43"/>
  <c r="H1103" i="43"/>
  <c r="H1337" i="43"/>
  <c r="H665" i="43"/>
  <c r="H303" i="43"/>
  <c r="H1380" i="43"/>
  <c r="H1101" i="43"/>
  <c r="H917" i="43"/>
  <c r="H1349" i="43"/>
  <c r="H1427" i="43"/>
  <c r="H1484" i="43"/>
  <c r="H999" i="43"/>
  <c r="H1040" i="43"/>
  <c r="H439" i="43"/>
  <c r="H832" i="43"/>
  <c r="H1070" i="43"/>
  <c r="H1072" i="43"/>
  <c r="H638" i="43"/>
  <c r="H1381" i="43"/>
  <c r="H1161" i="43"/>
  <c r="H1153" i="43"/>
  <c r="H1086" i="43"/>
  <c r="H884" i="43"/>
  <c r="H1219" i="43"/>
  <c r="H857" i="43"/>
  <c r="H1084" i="43"/>
  <c r="H755" i="43"/>
  <c r="H1405" i="43"/>
  <c r="H713" i="43"/>
  <c r="H1111" i="43"/>
  <c r="H1071" i="43"/>
  <c r="H963" i="43"/>
  <c r="H1364" i="43"/>
  <c r="H833" i="43"/>
  <c r="H892" i="43"/>
  <c r="H1299" i="43"/>
  <c r="H1418" i="43"/>
  <c r="H1028" i="43"/>
  <c r="H444" i="43"/>
  <c r="H1527" i="43"/>
  <c r="H997" i="43"/>
  <c r="H845" i="43"/>
  <c r="H1149" i="43"/>
  <c r="H1266" i="43"/>
  <c r="H1051" i="43"/>
  <c r="H1048" i="43"/>
  <c r="H1056" i="43"/>
  <c r="H816" i="43"/>
  <c r="H1012" i="43"/>
  <c r="H414" i="43"/>
  <c r="H1226" i="43"/>
  <c r="H1184" i="43"/>
  <c r="H1281" i="43"/>
  <c r="H1607" i="43"/>
  <c r="H1031" i="43"/>
  <c r="H756" i="43"/>
  <c r="H1052" i="43"/>
  <c r="H1102" i="43"/>
  <c r="H1134" i="43"/>
  <c r="H1287" i="43"/>
  <c r="H1143" i="43"/>
  <c r="H709" i="43"/>
  <c r="H736" i="43"/>
  <c r="H1241" i="43"/>
  <c r="H1321" i="43"/>
  <c r="H974" i="43"/>
  <c r="H961" i="43"/>
  <c r="H791" i="43"/>
  <c r="H546" i="43"/>
  <c r="H938" i="43"/>
  <c r="H783" i="43"/>
  <c r="H1308" i="43"/>
  <c r="H1343" i="43"/>
  <c r="H599" i="43"/>
  <c r="H796" i="43"/>
  <c r="H1404" i="43"/>
  <c r="H1106" i="43"/>
  <c r="H1008" i="43"/>
  <c r="H1394" i="43"/>
  <c r="H1304" i="43"/>
  <c r="H973" i="43"/>
  <c r="H469" i="43"/>
  <c r="H348" i="43"/>
  <c r="H1197" i="43"/>
  <c r="H1128" i="43"/>
  <c r="H1211" i="43"/>
  <c r="H280" i="43"/>
  <c r="H774" i="43"/>
  <c r="H1198" i="43"/>
  <c r="H802" i="43"/>
  <c r="H814" i="43"/>
  <c r="H789" i="43"/>
  <c r="H1023" i="43"/>
  <c r="H1587" i="43"/>
  <c r="H897" i="43"/>
  <c r="H1061" i="43"/>
  <c r="H493" i="43"/>
  <c r="H593" i="43"/>
  <c r="H357" i="43"/>
  <c r="H902" i="43"/>
  <c r="H1067" i="43"/>
  <c r="H579" i="43"/>
  <c r="H645" i="43"/>
  <c r="H1083" i="43"/>
  <c r="H905" i="43"/>
  <c r="H1146" i="43"/>
  <c r="H1336" i="43"/>
  <c r="H1518" i="43"/>
  <c r="H912" i="43"/>
  <c r="H678" i="43"/>
  <c r="H1038" i="43"/>
  <c r="H443" i="43"/>
  <c r="H839" i="43"/>
  <c r="H1375" i="43"/>
  <c r="H753" i="43"/>
  <c r="H451" i="43"/>
  <c r="H1417" i="43"/>
  <c r="H647" i="43"/>
  <c r="H1458" i="43"/>
  <c r="H1253" i="43"/>
  <c r="H203" i="43"/>
  <c r="H835" i="43"/>
  <c r="H731" i="43"/>
  <c r="H1426" i="43"/>
  <c r="H848" i="43"/>
  <c r="H979" i="43"/>
  <c r="H495" i="43"/>
  <c r="H1280" i="43"/>
  <c r="H1160" i="43"/>
  <c r="H976" i="43"/>
  <c r="H720" i="43"/>
  <c r="H830" i="43"/>
  <c r="H958" i="43"/>
  <c r="H799" i="43"/>
  <c r="H1522" i="43"/>
  <c r="H880" i="43"/>
  <c r="H805" i="43"/>
  <c r="H258" i="43"/>
  <c r="H404" i="43"/>
  <c r="H1324" i="43"/>
  <c r="H1009" i="43"/>
  <c r="H732" i="43"/>
  <c r="H847" i="43"/>
  <c r="H560" i="43"/>
  <c r="H1059" i="43"/>
  <c r="H859" i="43"/>
  <c r="H613" i="43"/>
  <c r="H761" i="43"/>
  <c r="H996" i="43"/>
  <c r="H1129" i="43"/>
  <c r="H1284" i="43"/>
  <c r="H327" i="43"/>
  <c r="H977" i="43"/>
  <c r="H948" i="43"/>
  <c r="H1033" i="43"/>
  <c r="H1221" i="43"/>
  <c r="H1081" i="43"/>
  <c r="H745" i="43"/>
  <c r="H762" i="43"/>
  <c r="H989" i="43"/>
  <c r="H38" i="43"/>
  <c r="H777" i="43"/>
  <c r="H1185" i="43"/>
  <c r="H1230" i="43"/>
  <c r="H1505" i="43"/>
  <c r="H534" i="43"/>
  <c r="H1397" i="43"/>
  <c r="H1273" i="43"/>
  <c r="H748" i="43"/>
  <c r="H1105" i="43"/>
  <c r="H1407" i="43"/>
  <c r="H752" i="43"/>
  <c r="H1032" i="43"/>
  <c r="H864" i="43"/>
  <c r="H795" i="43"/>
  <c r="H727" i="43"/>
  <c r="H368" i="43"/>
  <c r="H771" i="43"/>
  <c r="H480" i="43"/>
  <c r="H651" i="43"/>
  <c r="H831" i="43"/>
  <c r="H475" i="43"/>
  <c r="H853" i="43"/>
  <c r="H922" i="43"/>
  <c r="H1386" i="43"/>
  <c r="H413" i="43"/>
  <c r="H1233" i="43"/>
  <c r="H1117" i="43"/>
  <c r="H874" i="43"/>
  <c r="H984" i="43"/>
  <c r="H353" i="43"/>
  <c r="H517" i="43"/>
  <c r="H759" i="43"/>
  <c r="H1315" i="43"/>
  <c r="H1195" i="43"/>
  <c r="H1212" i="43"/>
  <c r="H719" i="43"/>
  <c r="H1474" i="43"/>
  <c r="H1341" i="43"/>
  <c r="H1206" i="43"/>
  <c r="H519" i="43"/>
  <c r="H1227" i="43"/>
  <c r="H925" i="43"/>
  <c r="H1189" i="43"/>
  <c r="H447" i="43"/>
  <c r="H772" i="43"/>
  <c r="H867" i="43"/>
  <c r="H785" i="43"/>
  <c r="H1126" i="43"/>
  <c r="H461" i="43"/>
  <c r="H658" i="43"/>
  <c r="H624" i="43"/>
  <c r="H1277" i="43"/>
  <c r="H939" i="43"/>
  <c r="H1125" i="43"/>
  <c r="H716" i="43"/>
  <c r="H898" i="43"/>
  <c r="H786" i="43"/>
  <c r="H362" i="43"/>
  <c r="H1006" i="43"/>
  <c r="H408" i="43"/>
  <c r="H1369" i="43"/>
  <c r="H288" i="43"/>
  <c r="H908" i="43"/>
  <c r="H806" i="43"/>
  <c r="H1183" i="43"/>
  <c r="H1062" i="43"/>
  <c r="H627" i="43"/>
  <c r="H707" i="43"/>
  <c r="H1045" i="43"/>
  <c r="H561" i="43"/>
  <c r="H1122" i="43"/>
  <c r="H152" i="43"/>
  <c r="H252" i="43"/>
  <c r="H429" i="43"/>
  <c r="H1264" i="43"/>
  <c r="H788" i="43"/>
  <c r="H952" i="43"/>
  <c r="H455" i="43"/>
  <c r="H811" i="43"/>
  <c r="H1132" i="43"/>
  <c r="H526" i="43"/>
  <c r="H1354" i="43"/>
  <c r="H1301" i="43"/>
  <c r="H933" i="43"/>
  <c r="H1036" i="43"/>
  <c r="H967" i="43"/>
  <c r="H671" i="43"/>
  <c r="H950" i="43"/>
  <c r="H1109" i="43"/>
  <c r="H533" i="43"/>
  <c r="H793" i="43"/>
  <c r="H1224" i="43"/>
  <c r="H388" i="43"/>
  <c r="H426" i="43"/>
  <c r="H470" i="43"/>
  <c r="H1323" i="43"/>
  <c r="H646" i="43"/>
  <c r="H855" i="43"/>
  <c r="H1163" i="43"/>
  <c r="H178" i="43"/>
  <c r="H708" i="43"/>
  <c r="H1510" i="43"/>
  <c r="H359" i="43"/>
  <c r="H812" i="43"/>
  <c r="H605" i="43"/>
  <c r="H714" i="43"/>
  <c r="H808" i="43"/>
  <c r="H878" i="43"/>
  <c r="H829" i="43"/>
  <c r="H706" i="43"/>
  <c r="H345" i="43"/>
  <c r="H488" i="43"/>
  <c r="H910" i="43"/>
  <c r="H427" i="43"/>
  <c r="H529" i="43"/>
  <c r="H889" i="43"/>
  <c r="H893" i="43"/>
  <c r="H63" i="43"/>
  <c r="H888" i="43"/>
  <c r="H573" i="43"/>
  <c r="H457" i="43"/>
  <c r="H937" i="43"/>
  <c r="H1024" i="43"/>
  <c r="H698" i="43"/>
  <c r="H308" i="43"/>
  <c r="H261" i="43"/>
  <c r="H549" i="43"/>
  <c r="H757" i="43"/>
  <c r="H672" i="43"/>
  <c r="H815" i="43"/>
  <c r="H982" i="43"/>
  <c r="H415" i="43"/>
  <c r="H1053" i="43"/>
  <c r="H911" i="43"/>
  <c r="H489" i="43"/>
  <c r="H581" i="43"/>
  <c r="H1010" i="43"/>
  <c r="H1060" i="43"/>
  <c r="H1027" i="43"/>
  <c r="H955" i="43"/>
  <c r="H690" i="43"/>
  <c r="H803" i="43"/>
  <c r="H1203" i="43"/>
  <c r="H342" i="43"/>
  <c r="H1186" i="43"/>
  <c r="H1019" i="43"/>
  <c r="H872" i="43"/>
  <c r="H681" i="43"/>
  <c r="H385" i="43"/>
  <c r="H657" i="43"/>
  <c r="H430" i="43"/>
  <c r="H1196" i="43"/>
  <c r="H571" i="43"/>
  <c r="H988" i="43"/>
  <c r="H497" i="43"/>
  <c r="H669" i="43"/>
  <c r="H387" i="43"/>
  <c r="H779" i="43"/>
  <c r="H947" i="43"/>
  <c r="H460" i="43"/>
  <c r="H485" i="43"/>
  <c r="H1075" i="43"/>
  <c r="H157" i="43"/>
  <c r="H1178" i="43"/>
  <c r="H887" i="43"/>
  <c r="H1089" i="43"/>
  <c r="H498" i="43"/>
  <c r="H320" i="43"/>
  <c r="H797" i="43"/>
  <c r="H790" i="43"/>
  <c r="H930" i="43"/>
  <c r="H521" i="43"/>
  <c r="H655" i="43"/>
  <c r="H804" i="43"/>
  <c r="H1309" i="43"/>
  <c r="H272" i="43"/>
  <c r="H175" i="43"/>
  <c r="H983" i="43"/>
  <c r="H696" i="43"/>
  <c r="H822" i="43"/>
  <c r="H640" i="43"/>
  <c r="H527" i="43"/>
  <c r="H370" i="43"/>
  <c r="H1057" i="43"/>
  <c r="H890" i="43"/>
  <c r="H1428" i="43"/>
  <c r="H1520" i="43"/>
  <c r="H697" i="43"/>
  <c r="H1088" i="43"/>
  <c r="H695" i="43"/>
  <c r="H514" i="43"/>
  <c r="H1175" i="43"/>
  <c r="H914" i="43"/>
  <c r="H1090" i="43"/>
  <c r="H1356" i="43"/>
  <c r="H1298" i="43"/>
  <c r="H553" i="43"/>
  <c r="H1360" i="43"/>
  <c r="H585" i="43"/>
  <c r="H685" i="43"/>
  <c r="H972" i="43"/>
  <c r="H502" i="43"/>
  <c r="H587" i="43"/>
  <c r="H600" i="43"/>
  <c r="H464" i="43"/>
  <c r="H434" i="43"/>
  <c r="H1182" i="43"/>
  <c r="H879" i="43"/>
  <c r="H568" i="43"/>
  <c r="H860" i="43"/>
  <c r="H254" i="43"/>
  <c r="H843" i="43"/>
  <c r="H705" i="43"/>
  <c r="H230" i="43"/>
  <c r="H689" i="43"/>
  <c r="H1495" i="43"/>
  <c r="H1390" i="43"/>
  <c r="H957" i="43"/>
  <c r="H1216" i="43"/>
  <c r="H479" i="43"/>
  <c r="H649" i="43"/>
  <c r="H591" i="43"/>
  <c r="H834" i="43"/>
  <c r="H781" i="43"/>
  <c r="H659" i="43"/>
  <c r="H550" i="43"/>
  <c r="H619" i="43"/>
  <c r="H575" i="43"/>
  <c r="H615" i="43"/>
  <c r="H1250" i="43"/>
  <c r="H810" i="43"/>
  <c r="H301" i="43"/>
  <c r="H382" i="43"/>
  <c r="H1205" i="43"/>
  <c r="H452" i="43"/>
  <c r="H715" i="43"/>
  <c r="H435" i="43"/>
  <c r="H680" i="43"/>
  <c r="H144" i="43"/>
  <c r="H365" i="43"/>
  <c r="H350" i="43"/>
  <c r="H559" i="43"/>
  <c r="H555" i="43"/>
  <c r="H653" i="43"/>
  <c r="H959" i="43"/>
  <c r="H459" i="43"/>
  <c r="H1013" i="43"/>
  <c r="H780" i="43"/>
  <c r="H552" i="43"/>
  <c r="H481" i="43"/>
  <c r="H538" i="43"/>
  <c r="H666" i="43"/>
  <c r="H769" i="43"/>
  <c r="H693" i="43"/>
  <c r="H648" i="43"/>
  <c r="H1193" i="43"/>
  <c r="H537" i="43"/>
  <c r="H548" i="43"/>
  <c r="H856" i="43"/>
  <c r="H891" i="43"/>
  <c r="H299" i="43"/>
  <c r="H1141" i="43"/>
  <c r="H524" i="43"/>
  <c r="H633" i="43"/>
  <c r="H1018" i="43"/>
  <c r="H442" i="43"/>
  <c r="H664" i="43"/>
  <c r="H423" i="43"/>
  <c r="H297" i="43"/>
  <c r="H108" i="43"/>
  <c r="H787" i="43"/>
  <c r="H376" i="43"/>
  <c r="H198" i="43"/>
  <c r="H904" i="43"/>
  <c r="H654" i="43"/>
  <c r="H610" i="43"/>
  <c r="H338" i="43"/>
  <c r="H712" i="43"/>
  <c r="H360" i="43"/>
  <c r="H339" i="43"/>
  <c r="H139" i="43"/>
  <c r="H730" i="43"/>
  <c r="H556" i="43"/>
  <c r="H596" i="43"/>
  <c r="H844" i="43"/>
  <c r="H916" i="43"/>
  <c r="H823" i="43"/>
  <c r="H746" i="43"/>
  <c r="H1093" i="43"/>
  <c r="H1136" i="43"/>
  <c r="H724" i="43"/>
  <c r="H1076" i="43"/>
  <c r="H1145" i="43"/>
  <c r="H1112" i="43"/>
  <c r="H836" i="43"/>
  <c r="H1094" i="43"/>
  <c r="H700" i="43"/>
  <c r="H374" i="43"/>
  <c r="H417" i="43"/>
  <c r="H543" i="43"/>
  <c r="H407" i="43"/>
  <c r="H424" i="43"/>
  <c r="H906" i="43"/>
  <c r="H934" i="43"/>
  <c r="H817" i="43"/>
  <c r="H394" i="43"/>
  <c r="H894" i="43"/>
  <c r="H928" i="43"/>
  <c r="H436" i="43"/>
  <c r="H253" i="43"/>
  <c r="H679" i="43"/>
  <c r="H634" i="43"/>
  <c r="H422" i="43"/>
  <c r="H964" i="43"/>
  <c r="H441" i="43"/>
  <c r="H1002" i="43"/>
  <c r="H410" i="43"/>
  <c r="H941" i="43"/>
  <c r="H784" i="43"/>
  <c r="H231" i="43"/>
  <c r="H909" i="43"/>
  <c r="H589" i="43"/>
  <c r="H992" i="43"/>
  <c r="H637" i="43"/>
  <c r="H289" i="43"/>
  <c r="H737" i="43"/>
  <c r="H298" i="43"/>
  <c r="H565" i="43"/>
  <c r="H482" i="43"/>
  <c r="H935" i="43"/>
  <c r="H554" i="43"/>
  <c r="H1025" i="43"/>
  <c r="H110" i="43"/>
  <c r="H578" i="43"/>
  <c r="H551" i="43"/>
  <c r="H868" i="43"/>
  <c r="H644" i="43"/>
  <c r="H406" i="43"/>
  <c r="H951" i="43"/>
  <c r="H661" i="43"/>
  <c r="H978" i="43"/>
  <c r="H750" i="43"/>
  <c r="H621" i="43"/>
  <c r="H472" i="43"/>
  <c r="H870" i="43"/>
  <c r="H208" i="43"/>
  <c r="H763" i="43"/>
  <c r="H205" i="43"/>
  <c r="H377" i="43"/>
  <c r="H375" i="43"/>
  <c r="H471" i="43"/>
  <c r="H341" i="43"/>
  <c r="H245" i="43"/>
  <c r="H744" i="43"/>
  <c r="H544" i="43"/>
  <c r="H211" i="43"/>
  <c r="H1325" i="43"/>
  <c r="H356" i="43"/>
  <c r="H163" i="43"/>
  <c r="H1269" i="43"/>
  <c r="H411" i="43"/>
  <c r="H1069" i="43"/>
  <c r="H566" i="43"/>
  <c r="H985" i="43"/>
  <c r="H883" i="43"/>
  <c r="H474" i="43"/>
  <c r="H1065" i="43"/>
  <c r="H675" i="43"/>
  <c r="H956" i="43"/>
  <c r="H508" i="43"/>
  <c r="H717" i="43"/>
  <c r="H1320" i="43"/>
  <c r="H290" i="43"/>
  <c r="H758" i="43"/>
  <c r="H398" i="43"/>
  <c r="H226" i="43"/>
  <c r="H291" i="43"/>
  <c r="H818" i="43"/>
  <c r="H458" i="43"/>
  <c r="H636" i="43"/>
  <c r="H251" i="43"/>
  <c r="H765" i="43"/>
  <c r="H192" i="43"/>
  <c r="H592" i="43"/>
  <c r="H630" i="43"/>
  <c r="H923" i="43"/>
  <c r="H127" i="43"/>
  <c r="H567" i="43"/>
  <c r="H358" i="43"/>
  <c r="H490" i="43"/>
  <c r="H962" i="43"/>
  <c r="H516" i="43"/>
  <c r="H826" i="43"/>
  <c r="H450" i="43"/>
  <c r="H302" i="43"/>
  <c r="H692" i="43"/>
  <c r="H798" i="43"/>
  <c r="H929" i="43"/>
  <c r="H477" i="43"/>
  <c r="H837" i="43"/>
  <c r="H919" i="43"/>
  <c r="H201" i="43"/>
  <c r="H273" i="43"/>
  <c r="H513" i="43"/>
  <c r="H183" i="43"/>
  <c r="H328" i="43"/>
  <c r="H854" i="43"/>
  <c r="H507" i="43"/>
  <c r="H547" i="43"/>
  <c r="H486" i="43"/>
  <c r="H899" i="43"/>
  <c r="H499" i="43"/>
  <c r="H473" i="43"/>
  <c r="H349" i="43"/>
  <c r="H541" i="43"/>
  <c r="H595" i="43"/>
  <c r="H275" i="43"/>
  <c r="H372" i="43"/>
  <c r="H35" i="43"/>
  <c r="H840" i="43"/>
  <c r="H1312" i="43"/>
  <c r="H530" i="43"/>
  <c r="H170" i="43"/>
  <c r="H896" i="43"/>
  <c r="H1229" i="43"/>
  <c r="H392" i="43"/>
  <c r="H463" i="43"/>
  <c r="H247" i="43"/>
  <c r="H915" i="43"/>
  <c r="H323" i="43"/>
  <c r="H366" i="43"/>
  <c r="H165" i="43"/>
  <c r="H940" i="43"/>
  <c r="H448" i="43"/>
  <c r="H325" i="43"/>
  <c r="H433" i="43"/>
  <c r="H820" i="43"/>
  <c r="H188" i="43"/>
  <c r="H676" i="43"/>
  <c r="H965" i="43"/>
  <c r="H223" i="43"/>
  <c r="H391" i="43"/>
  <c r="H628" i="43"/>
  <c r="H562" i="43"/>
  <c r="H871" i="43"/>
  <c r="H632" i="43"/>
  <c r="H523" i="43"/>
  <c r="H563" i="43"/>
  <c r="H453" i="43"/>
  <c r="H371" i="43"/>
  <c r="H515" i="43"/>
  <c r="H704" i="43"/>
  <c r="H597" i="43"/>
  <c r="H401" i="43"/>
  <c r="H351" i="43"/>
  <c r="H741" i="43"/>
  <c r="H265" i="43"/>
  <c r="H142" i="43"/>
  <c r="H492" i="43"/>
  <c r="H590" i="43"/>
  <c r="H584" i="43"/>
  <c r="H754" i="43"/>
  <c r="H437" i="43"/>
  <c r="H420" i="43"/>
  <c r="H768" i="43"/>
  <c r="H176" i="43"/>
  <c r="H1118" i="43"/>
  <c r="H438" i="43"/>
  <c r="H1042" i="43"/>
  <c r="H419" i="43"/>
  <c r="H862" i="43"/>
  <c r="H266" i="43"/>
  <c r="H1098" i="43"/>
  <c r="H331" i="43"/>
  <c r="H334" i="43"/>
  <c r="H271" i="43"/>
  <c r="H616" i="43"/>
  <c r="H305" i="43"/>
  <c r="H642" i="43"/>
  <c r="H262" i="43"/>
  <c r="H583" i="43"/>
  <c r="H380" i="43"/>
  <c r="H483" i="43"/>
  <c r="H384" i="43"/>
  <c r="H445" i="43"/>
  <c r="H773" i="43"/>
  <c r="H309" i="43"/>
  <c r="H428" i="43"/>
  <c r="H146" i="43"/>
  <c r="H212" i="43"/>
  <c r="H397" i="43"/>
  <c r="H606" i="43"/>
  <c r="H204" i="43"/>
  <c r="H238" i="43"/>
  <c r="H542" i="43"/>
  <c r="H104" i="43"/>
  <c r="H819" i="43"/>
  <c r="H532" i="43"/>
  <c r="H300" i="43"/>
  <c r="H535" i="43"/>
  <c r="H609" i="43"/>
  <c r="H248" i="43"/>
  <c r="H412" i="43"/>
  <c r="H612" i="43"/>
  <c r="H594" i="43"/>
  <c r="H701" i="43"/>
  <c r="H866" i="43"/>
  <c r="H512" i="43"/>
  <c r="H539" i="43"/>
  <c r="H257" i="43"/>
  <c r="H124" i="43"/>
  <c r="H285" i="43"/>
  <c r="H520" i="43"/>
  <c r="H184" i="43"/>
  <c r="H369" i="43"/>
  <c r="H572" i="43"/>
  <c r="H151" i="43"/>
  <c r="H227" i="43"/>
  <c r="H728" i="43"/>
  <c r="H861" i="43"/>
  <c r="H373" i="43"/>
  <c r="H626" i="43"/>
  <c r="H49" i="43"/>
  <c r="H88" i="43"/>
  <c r="H418" i="43"/>
  <c r="H1190" i="43"/>
  <c r="H476" i="43"/>
  <c r="H652" i="43"/>
  <c r="H446" i="43"/>
  <c r="H40" i="43"/>
  <c r="H171" i="43"/>
  <c r="H462" i="43"/>
  <c r="H190" i="43"/>
  <c r="H173" i="43"/>
  <c r="H263" i="43"/>
  <c r="H432" i="43"/>
  <c r="H199" i="43"/>
  <c r="H147" i="43"/>
  <c r="H284" i="43"/>
  <c r="H501" i="43"/>
  <c r="H361" i="43"/>
  <c r="H246" i="43"/>
  <c r="H233" i="43"/>
  <c r="H903" i="43"/>
  <c r="H317" i="43"/>
  <c r="H228" i="43"/>
  <c r="H405" i="43"/>
  <c r="H608" i="43"/>
  <c r="H172" i="43"/>
  <c r="H118" i="43"/>
  <c r="H601" i="43"/>
  <c r="H115" i="43"/>
  <c r="H215" i="43"/>
  <c r="H167" i="43"/>
  <c r="H240" i="43"/>
  <c r="H249" i="43"/>
  <c r="H268" i="43"/>
  <c r="H279" i="43"/>
  <c r="H94" i="43"/>
  <c r="H295" i="43"/>
  <c r="H256" i="43"/>
  <c r="H224" i="43"/>
  <c r="H395" i="43"/>
  <c r="H75" i="43"/>
  <c r="H185" i="43"/>
  <c r="H390" i="43"/>
  <c r="H467" i="43"/>
  <c r="H1119" i="43"/>
  <c r="H91" i="43"/>
  <c r="H478" i="43"/>
  <c r="H564" i="43"/>
  <c r="H620" i="43"/>
  <c r="H336" i="43"/>
  <c r="H337" i="43"/>
  <c r="H504" i="43"/>
  <c r="H622" i="43"/>
  <c r="H509" i="43"/>
  <c r="H141" i="43"/>
  <c r="H582" i="43"/>
  <c r="H283" i="43"/>
  <c r="H399" i="43"/>
  <c r="H107" i="43"/>
  <c r="H85" i="43"/>
  <c r="H403" i="43"/>
  <c r="H76" i="43"/>
  <c r="H425" i="43"/>
  <c r="H310" i="43"/>
  <c r="H286" i="43"/>
  <c r="H207" i="43"/>
  <c r="H186" i="43"/>
  <c r="H296" i="43"/>
  <c r="H500" i="43"/>
  <c r="H352" i="43"/>
  <c r="H522" i="43"/>
  <c r="H187" i="43"/>
  <c r="H525" i="43"/>
  <c r="H82" i="43"/>
  <c r="H307" i="43"/>
  <c r="H162" i="43"/>
  <c r="H313" i="43"/>
  <c r="H235" i="43"/>
  <c r="H156" i="43"/>
  <c r="H326" i="43"/>
  <c r="H126" i="43"/>
  <c r="H876" i="43"/>
  <c r="H528" i="43"/>
  <c r="H90" i="43"/>
  <c r="H311" i="43"/>
  <c r="H1237" i="43"/>
  <c r="H210" i="43"/>
  <c r="H335" i="43"/>
  <c r="H52" i="43"/>
  <c r="H775" i="43"/>
  <c r="H158" i="43"/>
  <c r="H315" i="43"/>
  <c r="H239" i="43"/>
  <c r="H51" i="43"/>
  <c r="H164" i="43"/>
  <c r="H329" i="43"/>
  <c r="H282" i="43"/>
  <c r="H274" i="43"/>
  <c r="H93" i="43"/>
  <c r="H518" i="43"/>
  <c r="H53" i="43"/>
  <c r="H121" i="43"/>
  <c r="H48" i="43"/>
  <c r="H182" i="43"/>
  <c r="H402" i="43"/>
  <c r="H180" i="43"/>
  <c r="H191" i="43"/>
  <c r="H277" i="43"/>
  <c r="H213" i="43"/>
  <c r="H330" i="43"/>
  <c r="H174" i="43"/>
  <c r="H46" i="43"/>
  <c r="H241" i="43"/>
  <c r="H71" i="43"/>
  <c r="H389" i="43"/>
  <c r="H237" i="43"/>
  <c r="H43" i="43"/>
  <c r="H270" i="43"/>
  <c r="H229" i="43"/>
  <c r="H166" i="43"/>
  <c r="H39" i="43"/>
  <c r="H123" i="43"/>
  <c r="H86" i="43"/>
  <c r="H721" i="43"/>
  <c r="H105" i="43"/>
  <c r="H294" i="43"/>
  <c r="H250" i="43"/>
  <c r="H293" i="43"/>
  <c r="H244" i="43"/>
  <c r="H100" i="43"/>
  <c r="H65" i="43"/>
  <c r="H179" i="43"/>
  <c r="H264" i="43"/>
  <c r="H47" i="43"/>
  <c r="H222" i="43"/>
  <c r="H218" i="43"/>
  <c r="H332" i="43"/>
  <c r="H421" i="43"/>
  <c r="H322" i="43"/>
  <c r="H396" i="43"/>
  <c r="H114" i="43"/>
  <c r="H149" i="43"/>
  <c r="H431" i="43"/>
  <c r="H153" i="43"/>
  <c r="H604" i="43"/>
  <c r="H340" i="43"/>
  <c r="H148" i="43"/>
  <c r="H232" i="43"/>
  <c r="H216" i="43"/>
  <c r="H276" i="43"/>
  <c r="H26" i="43"/>
  <c r="H27" i="43"/>
  <c r="I79" i="43"/>
  <c r="H79" i="43"/>
  <c r="H355" i="43"/>
  <c r="H196" i="43"/>
  <c r="H742" i="43"/>
  <c r="H209" i="43"/>
  <c r="H81" i="43"/>
  <c r="H219" i="43"/>
  <c r="H132" i="43"/>
  <c r="H136" i="43"/>
  <c r="H143" i="43"/>
  <c r="H137" i="43"/>
  <c r="H220" i="43"/>
  <c r="H98" i="43"/>
  <c r="H354" i="43"/>
  <c r="H491" i="43"/>
  <c r="H318" i="43"/>
  <c r="H10" i="43"/>
  <c r="I138" i="43"/>
  <c r="H138" i="43"/>
  <c r="H243" i="43"/>
  <c r="H44" i="43"/>
  <c r="H150" i="43"/>
  <c r="H468" i="43"/>
  <c r="H194" i="43"/>
  <c r="H363" i="43"/>
  <c r="H41" i="43"/>
  <c r="H314" i="43"/>
  <c r="H287" i="43"/>
  <c r="H73" i="43"/>
  <c r="H494" i="43"/>
  <c r="H324" i="43"/>
  <c r="H193" i="43"/>
  <c r="H87" i="43"/>
  <c r="H306" i="43"/>
  <c r="H117" i="43"/>
  <c r="H122" i="43"/>
  <c r="H347" i="43"/>
  <c r="H101" i="43"/>
  <c r="H102" i="43"/>
  <c r="H202" i="43"/>
  <c r="I346" i="43"/>
  <c r="H346" i="43"/>
  <c r="H125" i="43"/>
  <c r="H225" i="43"/>
  <c r="H242" i="43"/>
  <c r="H130" i="43"/>
  <c r="H69" i="43"/>
  <c r="H367" i="43"/>
  <c r="H28" i="43"/>
  <c r="H23" i="43"/>
  <c r="H131" i="43"/>
  <c r="H129" i="43"/>
  <c r="H59" i="43"/>
  <c r="H66" i="43"/>
  <c r="I623" i="43"/>
  <c r="H623" i="43"/>
  <c r="H221" i="43"/>
  <c r="H154" i="43"/>
  <c r="I316" i="43"/>
  <c r="H316" i="43"/>
  <c r="H214" i="43"/>
  <c r="I511" i="43"/>
  <c r="H511" i="43"/>
  <c r="H55" i="43"/>
  <c r="H134" i="43"/>
  <c r="H95" i="43"/>
  <c r="H160" i="43"/>
  <c r="H112" i="43"/>
  <c r="H68" i="43"/>
  <c r="I50" i="43"/>
  <c r="H50" i="43"/>
  <c r="H25" i="43"/>
  <c r="H83" i="43"/>
  <c r="H140" i="43"/>
  <c r="H119" i="43"/>
  <c r="H29" i="43"/>
  <c r="H45" i="43"/>
  <c r="I89" i="43"/>
  <c r="H89" i="43"/>
  <c r="H113" i="43"/>
  <c r="H99" i="43"/>
  <c r="H103" i="43"/>
  <c r="H200" i="43"/>
  <c r="H22" i="43"/>
  <c r="H269" i="43"/>
  <c r="H97" i="43"/>
  <c r="H92" i="43"/>
  <c r="H120" i="43"/>
  <c r="I189" i="43"/>
  <c r="H189" i="43"/>
  <c r="H135" i="43"/>
  <c r="H236" i="43"/>
  <c r="H36" i="43"/>
  <c r="H32" i="43"/>
  <c r="H161" i="43"/>
  <c r="H133" i="43"/>
  <c r="H145" i="43"/>
  <c r="H37" i="43"/>
  <c r="H206" i="43"/>
  <c r="H34" i="43"/>
  <c r="H128" i="43"/>
  <c r="I312" i="43"/>
  <c r="H312" i="43"/>
  <c r="H379" i="43"/>
  <c r="H319" i="43"/>
  <c r="H155" i="43"/>
  <c r="I62" i="43"/>
  <c r="H62" i="43"/>
  <c r="H304" i="43"/>
  <c r="H168" i="43"/>
  <c r="H278" i="43"/>
  <c r="H111" i="43"/>
  <c r="H96" i="43"/>
  <c r="H72" i="43"/>
  <c r="I61" i="43"/>
  <c r="H61" i="43"/>
  <c r="H19" i="43"/>
  <c r="H58" i="43"/>
  <c r="H505" i="43"/>
  <c r="H54" i="43"/>
  <c r="H30" i="43"/>
  <c r="H78" i="43"/>
  <c r="H292" i="43"/>
  <c r="H80" i="43"/>
  <c r="H17" i="43"/>
  <c r="H57" i="43"/>
  <c r="H67" i="43"/>
  <c r="H60" i="43"/>
  <c r="H42" i="43"/>
  <c r="H16" i="43"/>
  <c r="I20" i="43"/>
  <c r="H20" i="43"/>
  <c r="I70" i="43"/>
  <c r="H70" i="43"/>
  <c r="H64" i="43"/>
  <c r="H18" i="43"/>
  <c r="H24" i="43"/>
  <c r="H56" i="43"/>
  <c r="H109" i="43"/>
  <c r="H14" i="43"/>
  <c r="H21" i="43"/>
  <c r="I31" i="43"/>
  <c r="H31" i="43"/>
  <c r="I33" i="43"/>
  <c r="H33" i="43"/>
  <c r="H116" i="43"/>
  <c r="H11" i="43"/>
  <c r="H84" i="43"/>
  <c r="H13" i="43"/>
  <c r="H15" i="43"/>
  <c r="H9" i="43"/>
  <c r="I12" i="43"/>
  <c r="H12" i="43"/>
  <c r="H7" i="43"/>
  <c r="H8" i="43"/>
  <c r="I1151" i="43" l="1"/>
  <c r="I117" i="43"/>
  <c r="I130" i="43"/>
  <c r="I340" i="43"/>
  <c r="I72" i="43"/>
  <c r="I225" i="43"/>
  <c r="I23" i="43"/>
  <c r="I1173" i="43"/>
  <c r="I1251" i="43"/>
  <c r="I1294" i="43"/>
  <c r="I389" i="43"/>
  <c r="I421" i="43"/>
  <c r="I158" i="43"/>
  <c r="I402" i="43"/>
  <c r="I93" i="43"/>
  <c r="I405" i="43"/>
  <c r="I706" i="43"/>
  <c r="I186" i="43"/>
  <c r="I52" i="43"/>
  <c r="I65" i="43"/>
  <c r="I256" i="43"/>
  <c r="I334" i="43"/>
  <c r="I754" i="43"/>
  <c r="I372" i="43"/>
  <c r="I251" i="43"/>
  <c r="I870" i="43"/>
  <c r="I418" i="43"/>
  <c r="I170" i="43"/>
  <c r="I286" i="43"/>
  <c r="I336" i="43"/>
  <c r="I539" i="43"/>
  <c r="I547" i="43"/>
  <c r="I596" i="43"/>
  <c r="I685" i="43"/>
  <c r="I204" i="43"/>
  <c r="I309" i="43"/>
  <c r="I298" i="43"/>
  <c r="I1136" i="43"/>
  <c r="I258" i="43"/>
  <c r="I279" i="43"/>
  <c r="I266" i="43"/>
  <c r="I507" i="43"/>
  <c r="I508" i="43"/>
  <c r="I118" i="43"/>
  <c r="I420" i="43"/>
  <c r="I263" i="43"/>
  <c r="I245" i="43"/>
  <c r="I662" i="43"/>
  <c r="I1329" i="43"/>
  <c r="I1487" i="43"/>
  <c r="I760" i="43"/>
  <c r="I1077" i="43"/>
  <c r="I694" i="43"/>
  <c r="I1092" i="43"/>
  <c r="I688" i="43"/>
  <c r="I1556" i="43"/>
  <c r="I1180" i="43"/>
  <c r="I1003" i="43"/>
  <c r="I1567" i="43"/>
  <c r="I764" i="43"/>
  <c r="I807" i="43"/>
  <c r="I1037" i="43"/>
  <c r="I281" i="43"/>
  <c r="I838" i="43"/>
  <c r="I841" i="43"/>
  <c r="I794" i="43"/>
  <c r="I1399" i="43"/>
  <c r="I1606" i="43"/>
  <c r="I106" i="43"/>
  <c r="I586" i="43"/>
  <c r="I1121" i="43"/>
  <c r="I824" i="43"/>
  <c r="I895" i="43"/>
  <c r="I1440" i="43"/>
  <c r="I459" i="43"/>
  <c r="I200" i="43"/>
  <c r="I68" i="43"/>
  <c r="I98" i="43"/>
  <c r="I307" i="43"/>
  <c r="I173" i="43"/>
  <c r="I862" i="43"/>
  <c r="I341" i="43"/>
  <c r="I108" i="43"/>
  <c r="I350" i="43"/>
  <c r="I619" i="43"/>
  <c r="I133" i="43"/>
  <c r="I129" i="43"/>
  <c r="I728" i="43"/>
  <c r="I419" i="43"/>
  <c r="I516" i="43"/>
  <c r="I714" i="43"/>
  <c r="I455" i="43"/>
  <c r="I17" i="43"/>
  <c r="I109" i="43"/>
  <c r="I332" i="43"/>
  <c r="I525" i="43"/>
  <c r="I262" i="43"/>
  <c r="I275" i="43"/>
  <c r="I406" i="43"/>
  <c r="I679" i="43"/>
  <c r="I666" i="43"/>
  <c r="I1224" i="43"/>
  <c r="I80" i="43"/>
  <c r="I131" i="43"/>
  <c r="I330" i="43"/>
  <c r="I528" i="43"/>
  <c r="I605" i="43"/>
  <c r="I148" i="43"/>
  <c r="I246" i="43"/>
  <c r="I412" i="43"/>
  <c r="I351" i="43"/>
  <c r="I490" i="43"/>
  <c r="I589" i="43"/>
  <c r="I39" i="43"/>
  <c r="I876" i="43"/>
  <c r="I305" i="43"/>
  <c r="I965" i="43"/>
  <c r="I201" i="43"/>
  <c r="I1269" i="43"/>
  <c r="I914" i="43"/>
  <c r="I1417" i="43"/>
  <c r="I361" i="43"/>
  <c r="I369" i="43"/>
  <c r="I877" i="43"/>
  <c r="I176" i="43"/>
  <c r="I928" i="43"/>
  <c r="I126" i="43"/>
  <c r="I428" i="43"/>
  <c r="I896" i="43"/>
  <c r="I473" i="43"/>
  <c r="I919" i="43"/>
  <c r="I763" i="43"/>
  <c r="I1019" i="43"/>
  <c r="I229" i="43"/>
  <c r="I141" i="43"/>
  <c r="I601" i="43"/>
  <c r="I1190" i="43"/>
  <c r="I25" i="43"/>
  <c r="I355" i="43"/>
  <c r="I149" i="43"/>
  <c r="I100" i="43"/>
  <c r="I235" i="43"/>
  <c r="I207" i="43"/>
  <c r="I819" i="43"/>
  <c r="I773" i="43"/>
  <c r="I325" i="43"/>
  <c r="I1250" i="43"/>
  <c r="I1091" i="43"/>
  <c r="I1471" i="43"/>
  <c r="I1246" i="43"/>
  <c r="I971" i="43"/>
  <c r="I1074" i="43"/>
  <c r="I1276" i="43"/>
  <c r="I687" i="43"/>
  <c r="I1007" i="43"/>
  <c r="I603" i="43"/>
  <c r="I1314" i="43"/>
  <c r="I684" i="43"/>
  <c r="I1500" i="43"/>
  <c r="I740" i="43"/>
  <c r="I484" i="43"/>
  <c r="I1602" i="43"/>
  <c r="I226" i="43"/>
  <c r="I1069" i="43"/>
  <c r="I951" i="43"/>
  <c r="I543" i="43"/>
  <c r="I959" i="43"/>
  <c r="I1196" i="43"/>
  <c r="I752" i="43"/>
  <c r="I713" i="43"/>
  <c r="I1175" i="43"/>
  <c r="I829" i="43"/>
  <c r="I1386" i="43"/>
  <c r="I960" i="43"/>
  <c r="I502" i="43"/>
  <c r="I514" i="43"/>
  <c r="I489" i="43"/>
  <c r="I181" i="43"/>
  <c r="I923" i="43"/>
  <c r="I644" i="43"/>
  <c r="I769" i="43"/>
  <c r="I559" i="43"/>
  <c r="I230" i="43"/>
  <c r="I1309" i="43"/>
  <c r="I1075" i="43"/>
  <c r="I633" i="43"/>
  <c r="I529" i="43"/>
  <c r="I793" i="43"/>
  <c r="I1376" i="43"/>
  <c r="I779" i="43"/>
  <c r="I496" i="43"/>
  <c r="I744" i="43"/>
  <c r="I860" i="43"/>
  <c r="I427" i="43"/>
  <c r="I447" i="43"/>
  <c r="I1008" i="43"/>
  <c r="I1189" i="43"/>
  <c r="I1059" i="43"/>
  <c r="I9" i="43"/>
  <c r="I505" i="43"/>
  <c r="I155" i="43"/>
  <c r="I120" i="43"/>
  <c r="I306" i="43"/>
  <c r="I287" i="43"/>
  <c r="I468" i="43"/>
  <c r="I10" i="43"/>
  <c r="I137" i="43"/>
  <c r="I71" i="43"/>
  <c r="I274" i="43"/>
  <c r="I210" i="43"/>
  <c r="I107" i="43"/>
  <c r="I467" i="43"/>
  <c r="I268" i="43"/>
  <c r="I446" i="43"/>
  <c r="I227" i="43"/>
  <c r="I248" i="43"/>
  <c r="I401" i="43"/>
  <c r="I453" i="43"/>
  <c r="I562" i="43"/>
  <c r="I676" i="43"/>
  <c r="I940" i="43"/>
  <c r="I630" i="43"/>
  <c r="I956" i="43"/>
  <c r="I356" i="43"/>
  <c r="I554" i="43"/>
  <c r="I909" i="43"/>
  <c r="I1002" i="43"/>
  <c r="I1112" i="43"/>
  <c r="I730" i="43"/>
  <c r="I822" i="43"/>
  <c r="I797" i="43"/>
  <c r="I387" i="43"/>
  <c r="I1122" i="43"/>
  <c r="I806" i="43"/>
  <c r="I1185" i="43"/>
  <c r="I805" i="43"/>
  <c r="I783" i="43"/>
  <c r="I816" i="43"/>
  <c r="I833" i="43"/>
  <c r="I995" i="43"/>
  <c r="I1482" i="43"/>
  <c r="I1558" i="43"/>
  <c r="I1395" i="43"/>
  <c r="I570" i="43"/>
  <c r="I943" i="43"/>
  <c r="I1452" i="43"/>
  <c r="I1469" i="43"/>
  <c r="I1350" i="43"/>
  <c r="I1467" i="43"/>
  <c r="I865" i="43"/>
  <c r="I1134" i="43"/>
  <c r="I327" i="43"/>
  <c r="I745" i="43"/>
  <c r="I874" i="43"/>
  <c r="I1315" i="43"/>
  <c r="I1277" i="43"/>
  <c r="I1045" i="43"/>
  <c r="I1323" i="43"/>
  <c r="I937" i="43"/>
  <c r="I1053" i="43"/>
  <c r="I1060" i="43"/>
  <c r="I342" i="43"/>
  <c r="I385" i="43"/>
  <c r="I460" i="43"/>
  <c r="I553" i="43"/>
  <c r="I591" i="43"/>
  <c r="I382" i="43"/>
  <c r="I144" i="43"/>
  <c r="I610" i="43"/>
  <c r="I916" i="43"/>
  <c r="I422" i="43"/>
  <c r="I289" i="43"/>
  <c r="I578" i="43"/>
  <c r="I621" i="43"/>
  <c r="I211" i="43"/>
  <c r="I883" i="43"/>
  <c r="I758" i="43"/>
  <c r="I567" i="43"/>
  <c r="I798" i="43"/>
  <c r="I328" i="43"/>
  <c r="I840" i="43"/>
  <c r="I247" i="43"/>
  <c r="I820" i="43"/>
  <c r="I371" i="43"/>
  <c r="I492" i="43"/>
  <c r="I438" i="43"/>
  <c r="I380" i="43"/>
  <c r="I212" i="43"/>
  <c r="I300" i="43"/>
  <c r="I520" i="43"/>
  <c r="I626" i="43"/>
  <c r="I171" i="43"/>
  <c r="I317" i="43"/>
  <c r="I167" i="43"/>
  <c r="I395" i="43"/>
  <c r="I622" i="43"/>
  <c r="I76" i="43"/>
  <c r="I522" i="43"/>
  <c r="I311" i="43"/>
  <c r="I51" i="43"/>
  <c r="I48" i="43"/>
  <c r="I43" i="43"/>
  <c r="I294" i="43"/>
  <c r="I222" i="43"/>
  <c r="I216" i="43"/>
  <c r="I81" i="43"/>
  <c r="I491" i="43"/>
  <c r="I494" i="43"/>
  <c r="I367" i="43"/>
  <c r="I134" i="43"/>
  <c r="I119" i="43"/>
  <c r="I269" i="43"/>
  <c r="I34" i="43"/>
  <c r="I278" i="43"/>
  <c r="I30" i="43"/>
  <c r="I24" i="43"/>
  <c r="I84" i="43"/>
  <c r="I1526" i="43"/>
  <c r="I1530" i="43"/>
  <c r="I1420" i="43"/>
  <c r="I344" i="43"/>
  <c r="I1527" i="43"/>
  <c r="I1056" i="43"/>
  <c r="I912" i="43"/>
  <c r="I1230" i="43"/>
  <c r="I1503" i="43"/>
  <c r="I1281" i="43"/>
  <c r="I1394" i="43"/>
  <c r="I613" i="43"/>
  <c r="I1548" i="43"/>
  <c r="I1252" i="43"/>
  <c r="I1158" i="43"/>
  <c r="I1099" i="43"/>
  <c r="I1498" i="43"/>
  <c r="I1078" i="43"/>
  <c r="I1043" i="43"/>
  <c r="I1199" i="43"/>
  <c r="I1084" i="43"/>
  <c r="I1299" i="43"/>
  <c r="I905" i="43"/>
  <c r="I762" i="43"/>
  <c r="I984" i="43"/>
  <c r="I939" i="43"/>
  <c r="I1006" i="43"/>
  <c r="I1264" i="43"/>
  <c r="I967" i="43"/>
  <c r="I1024" i="43"/>
  <c r="I672" i="43"/>
  <c r="I1027" i="43"/>
  <c r="I485" i="43"/>
  <c r="I930" i="43"/>
  <c r="I175" i="43"/>
  <c r="I697" i="43"/>
  <c r="I705" i="43"/>
  <c r="I834" i="43"/>
  <c r="I481" i="43"/>
  <c r="I299" i="43"/>
  <c r="I376" i="43"/>
  <c r="I338" i="43"/>
  <c r="I941" i="43"/>
  <c r="I737" i="43"/>
  <c r="I551" i="43"/>
  <c r="I377" i="43"/>
  <c r="I1325" i="43"/>
  <c r="I474" i="43"/>
  <c r="I636" i="43"/>
  <c r="I358" i="43"/>
  <c r="I929" i="43"/>
  <c r="I499" i="43"/>
  <c r="I1312" i="43"/>
  <c r="I915" i="43"/>
  <c r="I628" i="43"/>
  <c r="I515" i="43"/>
  <c r="I590" i="43"/>
  <c r="I331" i="43"/>
  <c r="I483" i="43"/>
  <c r="I397" i="43"/>
  <c r="I594" i="43"/>
  <c r="I184" i="43"/>
  <c r="I49" i="43"/>
  <c r="I199" i="43"/>
  <c r="I228" i="43"/>
  <c r="I240" i="43"/>
  <c r="I91" i="43"/>
  <c r="I509" i="43"/>
  <c r="I425" i="43"/>
  <c r="I313" i="43"/>
  <c r="I1237" i="43"/>
  <c r="I164" i="43"/>
  <c r="I213" i="43"/>
  <c r="I270" i="43"/>
  <c r="I250" i="43"/>
  <c r="I114" i="43"/>
  <c r="I276" i="43"/>
  <c r="I219" i="43"/>
  <c r="I150" i="43"/>
  <c r="I324" i="43"/>
  <c r="I102" i="43"/>
  <c r="I66" i="43"/>
  <c r="I95" i="43"/>
  <c r="I29" i="43"/>
  <c r="I236" i="43"/>
  <c r="I128" i="43"/>
  <c r="I111" i="43"/>
  <c r="I67" i="43"/>
  <c r="I56" i="43"/>
  <c r="I13" i="43"/>
  <c r="I1578" i="43"/>
  <c r="I1063" i="43"/>
  <c r="I917" i="43"/>
  <c r="I755" i="43"/>
  <c r="I963" i="43"/>
  <c r="I1418" i="43"/>
  <c r="I902" i="43"/>
  <c r="I799" i="43"/>
  <c r="I719" i="43"/>
  <c r="I788" i="43"/>
  <c r="I1354" i="43"/>
  <c r="I671" i="43"/>
  <c r="I1163" i="43"/>
  <c r="I359" i="43"/>
  <c r="I888" i="43"/>
  <c r="I815" i="43"/>
  <c r="I1547" i="43"/>
  <c r="I1589" i="43"/>
  <c r="I1306" i="43"/>
  <c r="I1372" i="43"/>
  <c r="I711" i="43"/>
  <c r="I1072" i="43"/>
  <c r="I348" i="43"/>
  <c r="I839" i="43"/>
  <c r="I1458" i="43"/>
  <c r="I848" i="43"/>
  <c r="I1160" i="43"/>
  <c r="I1522" i="43"/>
  <c r="I1273" i="43"/>
  <c r="I1474" i="43"/>
  <c r="I707" i="43"/>
  <c r="I152" i="43"/>
  <c r="I1301" i="43"/>
  <c r="I178" i="43"/>
  <c r="I1010" i="43"/>
  <c r="I681" i="43"/>
  <c r="I571" i="43"/>
  <c r="I972" i="43"/>
  <c r="I434" i="43"/>
  <c r="I649" i="43"/>
  <c r="I548" i="43"/>
  <c r="I844" i="43"/>
  <c r="I1094" i="43"/>
  <c r="I424" i="43"/>
  <c r="I634" i="43"/>
  <c r="I784" i="43"/>
  <c r="I110" i="43"/>
  <c r="I750" i="43"/>
  <c r="I375" i="43"/>
  <c r="I985" i="43"/>
  <c r="I290" i="43"/>
  <c r="I765" i="43"/>
  <c r="I692" i="43"/>
  <c r="I183" i="43"/>
  <c r="I349" i="43"/>
  <c r="I463" i="43"/>
  <c r="I433" i="43"/>
  <c r="I871" i="43"/>
  <c r="I142" i="43"/>
  <c r="I1118" i="43"/>
  <c r="I271" i="43"/>
  <c r="I146" i="43"/>
  <c r="I532" i="43"/>
  <c r="I866" i="43"/>
  <c r="I373" i="43"/>
  <c r="I40" i="43"/>
  <c r="I284" i="43"/>
  <c r="I215" i="43"/>
  <c r="I224" i="43"/>
  <c r="I564" i="43"/>
  <c r="I403" i="43"/>
  <c r="I352" i="43"/>
  <c r="I156" i="43"/>
  <c r="I239" i="43"/>
  <c r="I121" i="43"/>
  <c r="I174" i="43"/>
  <c r="I105" i="43"/>
  <c r="I47" i="43"/>
  <c r="I431" i="43"/>
  <c r="I209" i="43"/>
  <c r="I354" i="43"/>
  <c r="I194" i="43"/>
  <c r="I101" i="43"/>
  <c r="I69" i="43"/>
  <c r="I221" i="43"/>
  <c r="I140" i="43"/>
  <c r="I22" i="43"/>
  <c r="I32" i="43"/>
  <c r="I168" i="43"/>
  <c r="I54" i="43"/>
  <c r="I42" i="43"/>
  <c r="I11" i="43"/>
  <c r="I319" i="43"/>
  <c r="I37" i="43"/>
  <c r="I36" i="43"/>
  <c r="I92" i="43"/>
  <c r="I99" i="43"/>
  <c r="I314" i="43"/>
  <c r="I143" i="43"/>
  <c r="I26" i="43"/>
  <c r="I86" i="43"/>
  <c r="I241" i="43"/>
  <c r="I191" i="43"/>
  <c r="I282" i="43"/>
  <c r="I500" i="43"/>
  <c r="I399" i="43"/>
  <c r="I390" i="43"/>
  <c r="I151" i="43"/>
  <c r="I124" i="43"/>
  <c r="I701" i="43"/>
  <c r="I609" i="43"/>
  <c r="I542" i="43"/>
  <c r="I563" i="43"/>
  <c r="I165" i="43"/>
  <c r="I450" i="43"/>
  <c r="I592" i="43"/>
  <c r="I818" i="43"/>
  <c r="I675" i="43"/>
  <c r="I978" i="43"/>
  <c r="I935" i="43"/>
  <c r="I441" i="43"/>
  <c r="I817" i="43"/>
  <c r="I1145" i="43"/>
  <c r="I139" i="43"/>
  <c r="I423" i="43"/>
  <c r="I1141" i="43"/>
  <c r="I1216" i="43"/>
  <c r="I879" i="43"/>
  <c r="I1057" i="43"/>
  <c r="I696" i="43"/>
  <c r="I549" i="43"/>
  <c r="I948" i="43"/>
  <c r="I731" i="43"/>
  <c r="I1283" i="43"/>
  <c r="I1244" i="43"/>
  <c r="I1201" i="43"/>
  <c r="I1144" i="43"/>
  <c r="I21" i="43"/>
  <c r="I64" i="43"/>
  <c r="I60" i="43"/>
  <c r="I292" i="43"/>
  <c r="I19" i="43"/>
  <c r="I214" i="43"/>
  <c r="I125" i="43"/>
  <c r="I193" i="43"/>
  <c r="I196" i="43"/>
  <c r="I604" i="43"/>
  <c r="I322" i="43"/>
  <c r="I244" i="43"/>
  <c r="I53" i="43"/>
  <c r="I775" i="43"/>
  <c r="I82" i="43"/>
  <c r="I172" i="43"/>
  <c r="I233" i="43"/>
  <c r="I147" i="43"/>
  <c r="I190" i="43"/>
  <c r="I476" i="43"/>
  <c r="I642" i="43"/>
  <c r="I437" i="43"/>
  <c r="I704" i="43"/>
  <c r="I1229" i="43"/>
  <c r="I595" i="43"/>
  <c r="I486" i="43"/>
  <c r="I837" i="43"/>
  <c r="I1320" i="43"/>
  <c r="I411" i="43"/>
  <c r="I208" i="43"/>
  <c r="I198" i="43"/>
  <c r="I693" i="43"/>
  <c r="I810" i="43"/>
  <c r="I910" i="43"/>
  <c r="I716" i="43"/>
  <c r="I1518" i="43"/>
  <c r="I1587" i="43"/>
  <c r="I1187" i="43"/>
  <c r="I1366" i="43"/>
  <c r="I723" i="43"/>
  <c r="I1550" i="43"/>
  <c r="I7" i="43"/>
  <c r="I145" i="43"/>
  <c r="I113" i="43"/>
  <c r="I160" i="43"/>
  <c r="I122" i="43"/>
  <c r="I41" i="43"/>
  <c r="I243" i="43"/>
  <c r="I136" i="43"/>
  <c r="I264" i="43"/>
  <c r="I123" i="43"/>
  <c r="I180" i="43"/>
  <c r="I283" i="43"/>
  <c r="I337" i="43"/>
  <c r="I478" i="43"/>
  <c r="I185" i="43"/>
  <c r="I94" i="43"/>
  <c r="I257" i="43"/>
  <c r="I238" i="43"/>
  <c r="I384" i="43"/>
  <c r="I741" i="43"/>
  <c r="I523" i="43"/>
  <c r="I223" i="43"/>
  <c r="I366" i="43"/>
  <c r="I513" i="43"/>
  <c r="I826" i="43"/>
  <c r="I291" i="43"/>
  <c r="I482" i="43"/>
  <c r="I992" i="43"/>
  <c r="I964" i="43"/>
  <c r="I436" i="43"/>
  <c r="I934" i="43"/>
  <c r="I435" i="43"/>
  <c r="I957" i="43"/>
  <c r="I1088" i="43"/>
  <c r="I370" i="43"/>
  <c r="I1089" i="43"/>
  <c r="I1369" i="43"/>
  <c r="I374" i="43"/>
  <c r="I1093" i="43"/>
  <c r="I339" i="43"/>
  <c r="I442" i="43"/>
  <c r="I537" i="43"/>
  <c r="I552" i="43"/>
  <c r="I452" i="43"/>
  <c r="I550" i="43"/>
  <c r="I1390" i="43"/>
  <c r="I600" i="43"/>
  <c r="I1298" i="43"/>
  <c r="I1520" i="43"/>
  <c r="I655" i="43"/>
  <c r="I887" i="43"/>
  <c r="I669" i="43"/>
  <c r="I803" i="43"/>
  <c r="I63" i="43"/>
  <c r="I470" i="43"/>
  <c r="I533" i="43"/>
  <c r="I627" i="43"/>
  <c r="I786" i="43"/>
  <c r="I785" i="43"/>
  <c r="I853" i="43"/>
  <c r="I368" i="43"/>
  <c r="I1397" i="43"/>
  <c r="I732" i="43"/>
  <c r="I493" i="43"/>
  <c r="I789" i="43"/>
  <c r="I774" i="43"/>
  <c r="I1321" i="43"/>
  <c r="I1161" i="43"/>
  <c r="I577" i="43"/>
  <c r="I993" i="43"/>
  <c r="I881" i="43"/>
  <c r="I1521" i="43"/>
  <c r="I465" i="43"/>
  <c r="I576" i="43"/>
  <c r="I1559" i="43"/>
  <c r="I1529" i="43"/>
  <c r="I949" i="43"/>
  <c r="I1535" i="43"/>
  <c r="I1491" i="43"/>
  <c r="I1596" i="43"/>
  <c r="I1619" i="43"/>
  <c r="I1470" i="43"/>
  <c r="I1448" i="43"/>
  <c r="I1473" i="43"/>
  <c r="I725" i="43"/>
  <c r="I1610" i="43"/>
  <c r="I1410" i="43"/>
  <c r="I1155" i="43"/>
  <c r="I1571" i="43"/>
  <c r="I1462" i="43"/>
  <c r="I668" i="43"/>
  <c r="I1431" i="43"/>
  <c r="I1555" i="43"/>
  <c r="I1232" i="43"/>
  <c r="I1300" i="43"/>
  <c r="I743" i="43"/>
  <c r="I869" i="43"/>
  <c r="I1302" i="43"/>
  <c r="I1429" i="43"/>
  <c r="I1142" i="43"/>
  <c r="I702" i="43"/>
  <c r="I1387" i="43"/>
  <c r="I195" i="43"/>
  <c r="I400" i="43"/>
  <c r="I656" i="43"/>
  <c r="I631" i="43"/>
  <c r="I1368" i="43"/>
  <c r="I1507" i="43"/>
  <c r="I1064" i="43"/>
  <c r="I1021" i="43"/>
  <c r="I1293" i="43"/>
  <c r="I766" i="43"/>
  <c r="I1279" i="43"/>
  <c r="I1396" i="43"/>
  <c r="I177" i="43"/>
  <c r="I1225" i="43"/>
  <c r="I1449" i="43"/>
  <c r="I1289" i="43"/>
  <c r="I1436" i="43"/>
  <c r="I1633" i="43"/>
  <c r="I1475" i="43"/>
  <c r="I569" i="43"/>
  <c r="I1258" i="43"/>
  <c r="I1171" i="43"/>
  <c r="I267" i="43"/>
  <c r="I998" i="43"/>
  <c r="I1214" i="43"/>
  <c r="I343" i="43"/>
  <c r="I1256" i="43"/>
  <c r="I1415" i="43"/>
  <c r="I540" i="43"/>
  <c r="I665" i="43"/>
  <c r="I1380" i="43"/>
  <c r="I1427" i="43"/>
  <c r="I439" i="43"/>
  <c r="I638" i="43"/>
  <c r="I1086" i="43"/>
  <c r="I1219" i="43"/>
  <c r="I1405" i="43"/>
  <c r="I1071" i="43"/>
  <c r="I892" i="43"/>
  <c r="I1028" i="43"/>
  <c r="I845" i="43"/>
  <c r="I1048" i="43"/>
  <c r="I414" i="43"/>
  <c r="I1607" i="43"/>
  <c r="I1102" i="43"/>
  <c r="I709" i="43"/>
  <c r="I974" i="43"/>
  <c r="I938" i="43"/>
  <c r="I599" i="43"/>
  <c r="I1404" i="43"/>
  <c r="I1304" i="43"/>
  <c r="I1197" i="43"/>
  <c r="I1575" i="43"/>
  <c r="I1432" i="43"/>
  <c r="I1192" i="43"/>
  <c r="I1319" i="43"/>
  <c r="I1523" i="43"/>
  <c r="I1591" i="43"/>
  <c r="I1222" i="43"/>
  <c r="I1177" i="43"/>
  <c r="I1179" i="43"/>
  <c r="I1361" i="43"/>
  <c r="I1595" i="43"/>
  <c r="I821" i="43"/>
  <c r="I1551" i="43"/>
  <c r="I858" i="43"/>
  <c r="I1352" i="43"/>
  <c r="I1242" i="43"/>
  <c r="I686" i="43"/>
  <c r="I1292" i="43"/>
  <c r="I991" i="43"/>
  <c r="I1316" i="43"/>
  <c r="I842" i="43"/>
  <c r="I607" i="43"/>
  <c r="I1130" i="43"/>
  <c r="I1066" i="43"/>
  <c r="I1017" i="43"/>
  <c r="I733" i="43"/>
  <c r="I1152" i="43"/>
  <c r="I1378" i="43"/>
  <c r="I969" i="43"/>
  <c r="I1586" i="43"/>
  <c r="I169" i="43"/>
  <c r="I378" i="43"/>
  <c r="I1157" i="43"/>
  <c r="I1437" i="43"/>
  <c r="I1483" i="43"/>
  <c r="I1335" i="43"/>
  <c r="I1262" i="43"/>
  <c r="I767" i="43"/>
  <c r="I1049" i="43"/>
  <c r="I1408" i="43"/>
  <c r="I927" i="43"/>
  <c r="I1159" i="43"/>
  <c r="I850" i="43"/>
  <c r="I1169" i="43"/>
  <c r="I1430" i="43"/>
  <c r="I1295" i="43"/>
  <c r="I1135" i="43"/>
  <c r="I1358" i="43"/>
  <c r="I510" i="43"/>
  <c r="I1488" i="43"/>
  <c r="I1409" i="43"/>
  <c r="I1531" i="43"/>
  <c r="I722" i="43"/>
  <c r="I1305" i="43"/>
  <c r="I1546" i="43"/>
  <c r="I614" i="43"/>
  <c r="I1416" i="43"/>
  <c r="I1148" i="43"/>
  <c r="I1191" i="43"/>
  <c r="I1512" i="43"/>
  <c r="I1421" i="43"/>
  <c r="I682" i="43"/>
  <c r="I827" i="43"/>
  <c r="I1034" i="43"/>
  <c r="I1351" i="43"/>
  <c r="I303" i="43"/>
  <c r="I1040" i="43"/>
  <c r="I857" i="43"/>
  <c r="I1364" i="43"/>
  <c r="I997" i="43"/>
  <c r="I1031" i="43"/>
  <c r="I1241" i="43"/>
  <c r="I1343" i="43"/>
  <c r="I1128" i="43"/>
  <c r="I1198" i="43"/>
  <c r="I897" i="43"/>
  <c r="I357" i="43"/>
  <c r="I645" i="43"/>
  <c r="I1336" i="43"/>
  <c r="I678" i="43"/>
  <c r="I1375" i="43"/>
  <c r="I647" i="43"/>
  <c r="I835" i="43"/>
  <c r="I979" i="43"/>
  <c r="I1280" i="43"/>
  <c r="I830" i="43"/>
  <c r="I880" i="43"/>
  <c r="I404" i="43"/>
  <c r="I847" i="43"/>
  <c r="I1129" i="43"/>
  <c r="I977" i="43"/>
  <c r="I1081" i="43"/>
  <c r="I38" i="43"/>
  <c r="I1505" i="43"/>
  <c r="I748" i="43"/>
  <c r="I1032" i="43"/>
  <c r="I727" i="43"/>
  <c r="I651" i="43"/>
  <c r="I922" i="43"/>
  <c r="I1117" i="43"/>
  <c r="I517" i="43"/>
  <c r="I1195" i="43"/>
  <c r="I1341" i="43"/>
  <c r="I925" i="43"/>
  <c r="I867" i="43"/>
  <c r="I658" i="43"/>
  <c r="I1125" i="43"/>
  <c r="I362" i="43"/>
  <c r="I288" i="43"/>
  <c r="I1062" i="43"/>
  <c r="I561" i="43"/>
  <c r="I252" i="43"/>
  <c r="I952" i="43"/>
  <c r="I526" i="43"/>
  <c r="I1036" i="43"/>
  <c r="I1109" i="43"/>
  <c r="I388" i="43"/>
  <c r="I646" i="43"/>
  <c r="I708" i="43"/>
  <c r="I812" i="43"/>
  <c r="I878" i="43"/>
  <c r="I488" i="43"/>
  <c r="I889" i="43"/>
  <c r="I573" i="43"/>
  <c r="I698" i="43"/>
  <c r="I757" i="43"/>
  <c r="I415" i="43"/>
  <c r="I581" i="43"/>
  <c r="I955" i="43"/>
  <c r="I1568" i="43"/>
  <c r="I944" i="43"/>
  <c r="I932" i="43"/>
  <c r="I1379" i="43"/>
  <c r="I1338" i="43"/>
  <c r="I792" i="43"/>
  <c r="I1447" i="43"/>
  <c r="I1424" i="43"/>
  <c r="I1011" i="43"/>
  <c r="I1249" i="43"/>
  <c r="I1480" i="43"/>
  <c r="I629" i="43"/>
  <c r="I456" i="43"/>
  <c r="I1231" i="43"/>
  <c r="I907" i="43"/>
  <c r="I920" i="43"/>
  <c r="I1014" i="43"/>
  <c r="I1208" i="43"/>
  <c r="I670" i="43"/>
  <c r="I1213" i="43"/>
  <c r="I1327" i="43"/>
  <c r="I1307" i="43"/>
  <c r="I1613" i="43"/>
  <c r="I1576" i="43"/>
  <c r="I1435" i="43"/>
  <c r="I1096" i="43"/>
  <c r="I926" i="43"/>
  <c r="I1466" i="43"/>
  <c r="I1026" i="43"/>
  <c r="I994" i="43"/>
  <c r="I1103" i="43"/>
  <c r="I1349" i="43"/>
  <c r="I1226" i="43"/>
  <c r="I1287" i="43"/>
  <c r="I546" i="43"/>
  <c r="I973" i="43"/>
  <c r="I1248" i="43"/>
  <c r="I1511" i="43"/>
  <c r="I1631" i="43"/>
  <c r="I1265" i="43"/>
  <c r="I650" i="43"/>
  <c r="I1154" i="43"/>
  <c r="I1618" i="43"/>
  <c r="I1490" i="43"/>
  <c r="I1554" i="43"/>
  <c r="I1539" i="43"/>
  <c r="I1058" i="43"/>
  <c r="I886" i="43"/>
  <c r="I1425" i="43"/>
  <c r="I921" i="43"/>
  <c r="I1110" i="43"/>
  <c r="I1047" i="43"/>
  <c r="I726" i="43"/>
  <c r="I641" i="43"/>
  <c r="I1463" i="43"/>
  <c r="I1029" i="43"/>
  <c r="I1334" i="43"/>
  <c r="I825" i="43"/>
  <c r="I913" i="43"/>
  <c r="I1317" i="43"/>
  <c r="I1533" i="43"/>
  <c r="I987" i="43"/>
  <c r="I260" i="43"/>
  <c r="I1423" i="43"/>
  <c r="I1291" i="43"/>
  <c r="I1582" i="43"/>
  <c r="I729" i="43"/>
  <c r="I918" i="43"/>
  <c r="I1120" i="43"/>
  <c r="I558" i="43"/>
  <c r="I1337" i="43"/>
  <c r="I832" i="43"/>
  <c r="I1111" i="43"/>
  <c r="I1149" i="43"/>
  <c r="I1184" i="43"/>
  <c r="I1143" i="43"/>
  <c r="I469" i="43"/>
  <c r="I454" i="43"/>
  <c r="I1519" i="43"/>
  <c r="I875" i="43"/>
  <c r="I1577" i="43"/>
  <c r="I1624" i="43"/>
  <c r="I1562" i="43"/>
  <c r="I1542" i="43"/>
  <c r="I1502" i="43"/>
  <c r="I1401" i="43"/>
  <c r="I1115" i="43"/>
  <c r="I1563" i="43"/>
  <c r="I1218" i="43"/>
  <c r="I1263" i="43"/>
  <c r="I1348" i="43"/>
  <c r="I1030" i="43"/>
  <c r="I1123" i="43"/>
  <c r="I1035" i="43"/>
  <c r="I1070" i="43"/>
  <c r="I444" i="43"/>
  <c r="I1012" i="43"/>
  <c r="I796" i="43"/>
  <c r="I1211" i="43"/>
  <c r="I1023" i="43"/>
  <c r="I579" i="43"/>
  <c r="I753" i="43"/>
  <c r="I1426" i="43"/>
  <c r="I720" i="43"/>
  <c r="I560" i="43"/>
  <c r="I1284" i="43"/>
  <c r="I989" i="43"/>
  <c r="I864" i="43"/>
  <c r="I475" i="43"/>
  <c r="I353" i="43"/>
  <c r="I1438" i="43"/>
  <c r="I667" i="43"/>
  <c r="I1365" i="43"/>
  <c r="I1434" i="43"/>
  <c r="I1592" i="43"/>
  <c r="I1441" i="43"/>
  <c r="I1384" i="43"/>
  <c r="I466" i="43"/>
  <c r="I1464" i="43"/>
  <c r="I1271" i="43"/>
  <c r="I828" i="43"/>
  <c r="I1016" i="43"/>
  <c r="I734" i="43"/>
  <c r="I1204" i="43"/>
  <c r="I1150" i="43"/>
  <c r="I942" i="43"/>
  <c r="I1450" i="43"/>
  <c r="I536" i="43"/>
  <c r="I1079" i="43"/>
  <c r="I1484" i="43"/>
  <c r="I1153" i="43"/>
  <c r="I1051" i="43"/>
  <c r="I756" i="43"/>
  <c r="I961" i="43"/>
  <c r="I1308" i="43"/>
  <c r="I802" i="43"/>
  <c r="I593" i="43"/>
  <c r="I1038" i="43"/>
  <c r="I1253" i="43"/>
  <c r="I1324" i="43"/>
  <c r="I761" i="43"/>
  <c r="I1221" i="43"/>
  <c r="I1105" i="43"/>
  <c r="I771" i="43"/>
  <c r="I1233" i="43"/>
  <c r="I1206" i="43"/>
  <c r="I1126" i="43"/>
  <c r="I1478" i="43"/>
  <c r="I1525" i="43"/>
  <c r="I1560" i="43"/>
  <c r="I1494" i="43"/>
  <c r="I801" i="43"/>
  <c r="I1413" i="43"/>
  <c r="I945" i="43"/>
  <c r="I1374" i="43"/>
  <c r="I1054" i="43"/>
  <c r="I1097" i="43"/>
  <c r="I1239" i="43"/>
  <c r="I1210" i="43"/>
  <c r="I77" i="43"/>
  <c r="I1215" i="43"/>
  <c r="I1101" i="43"/>
  <c r="I999" i="43"/>
  <c r="I1052" i="43"/>
  <c r="I736" i="43"/>
  <c r="I791" i="43"/>
  <c r="I1106" i="43"/>
  <c r="I814" i="43"/>
  <c r="I1083" i="43"/>
  <c r="I443" i="43"/>
  <c r="I203" i="43"/>
  <c r="I958" i="43"/>
  <c r="I1009" i="43"/>
  <c r="I996" i="43"/>
  <c r="I777" i="43"/>
  <c r="I1407" i="43"/>
  <c r="I480" i="43"/>
  <c r="I759" i="43"/>
  <c r="I519" i="43"/>
  <c r="I461" i="43"/>
  <c r="I908" i="43"/>
  <c r="I1132" i="43"/>
  <c r="I426" i="43"/>
  <c r="I1510" i="43"/>
  <c r="I345" i="43"/>
  <c r="I308" i="43"/>
  <c r="I911" i="43"/>
  <c r="I1203" i="43"/>
  <c r="I872" i="43"/>
  <c r="I430" i="43"/>
  <c r="I497" i="43"/>
  <c r="I947" i="43"/>
  <c r="I157" i="43"/>
  <c r="I498" i="43"/>
  <c r="I790" i="43"/>
  <c r="I804" i="43"/>
  <c r="I983" i="43"/>
  <c r="I527" i="43"/>
  <c r="I1428" i="43"/>
  <c r="I695" i="43"/>
  <c r="I1090" i="43"/>
  <c r="I1360" i="43"/>
  <c r="I464" i="43"/>
  <c r="I568" i="43"/>
  <c r="I843" i="43"/>
  <c r="I1495" i="43"/>
  <c r="I479" i="43"/>
  <c r="I781" i="43"/>
  <c r="I575" i="43"/>
  <c r="I301" i="43"/>
  <c r="I715" i="43"/>
  <c r="I365" i="43"/>
  <c r="I653" i="43"/>
  <c r="I780" i="43"/>
  <c r="I538" i="43"/>
  <c r="I648" i="43"/>
  <c r="I856" i="43"/>
  <c r="I524" i="43"/>
  <c r="I664" i="43"/>
  <c r="I787" i="43"/>
  <c r="I654" i="43"/>
  <c r="I360" i="43"/>
  <c r="I556" i="43"/>
  <c r="I823" i="43"/>
  <c r="I724" i="43"/>
  <c r="I836" i="43"/>
  <c r="I417" i="43"/>
  <c r="I906" i="43"/>
  <c r="I894" i="43"/>
  <c r="I394" i="43"/>
  <c r="I700" i="43"/>
  <c r="I746" i="43"/>
  <c r="I904" i="43"/>
  <c r="I1018" i="43"/>
  <c r="I1193" i="43"/>
  <c r="I555" i="43"/>
  <c r="I1205" i="43"/>
  <c r="I659" i="43"/>
  <c r="I254" i="43"/>
  <c r="I587" i="43"/>
  <c r="I1356" i="43"/>
  <c r="I640" i="43"/>
  <c r="I521" i="43"/>
  <c r="I1178" i="43"/>
  <c r="I657" i="43"/>
  <c r="I690" i="43"/>
  <c r="I982" i="43"/>
  <c r="I893" i="43"/>
  <c r="I808" i="43"/>
  <c r="I933" i="43"/>
  <c r="I811" i="43"/>
  <c r="I898" i="43"/>
  <c r="I1227" i="43"/>
  <c r="I534" i="43"/>
  <c r="I1033" i="43"/>
  <c r="I859" i="43"/>
  <c r="I1067" i="43"/>
  <c r="I1061" i="43"/>
  <c r="I280" i="43"/>
  <c r="I1266" i="43"/>
  <c r="I884" i="43"/>
  <c r="I1381" i="43"/>
  <c r="I1411" i="43"/>
  <c r="I1479" i="43"/>
  <c r="I1465" i="43"/>
  <c r="I381" i="43"/>
  <c r="I885" i="43"/>
  <c r="I1620" i="43"/>
  <c r="I1257" i="43"/>
  <c r="I503" i="43"/>
  <c r="I1492" i="43"/>
  <c r="I1275" i="43"/>
  <c r="I8" i="43"/>
  <c r="I15" i="43"/>
  <c r="I116" i="43"/>
  <c r="I14" i="43"/>
  <c r="I18" i="43"/>
  <c r="I16" i="43"/>
  <c r="I57" i="43"/>
  <c r="I78" i="43"/>
  <c r="I58" i="43"/>
  <c r="I96" i="43"/>
  <c r="I304" i="43"/>
  <c r="I379" i="43"/>
  <c r="I206" i="43"/>
  <c r="I161" i="43"/>
  <c r="I135" i="43"/>
  <c r="I97" i="43"/>
  <c r="I103" i="43"/>
  <c r="I45" i="43"/>
  <c r="I83" i="43"/>
  <c r="I112" i="43"/>
  <c r="I55" i="43"/>
  <c r="I154" i="43"/>
  <c r="I59" i="43"/>
  <c r="I28" i="43"/>
  <c r="I242" i="43"/>
  <c r="I202" i="43"/>
  <c r="I347" i="43"/>
  <c r="I87" i="43"/>
  <c r="I73" i="43"/>
  <c r="I363" i="43"/>
  <c r="I44" i="43"/>
  <c r="I318" i="43"/>
  <c r="I220" i="43"/>
  <c r="I132" i="43"/>
  <c r="I742" i="43"/>
  <c r="I27" i="43"/>
  <c r="I232" i="43"/>
  <c r="I153" i="43"/>
  <c r="I396" i="43"/>
  <c r="I218" i="43"/>
  <c r="I179" i="43"/>
  <c r="I293" i="43"/>
  <c r="I721" i="43"/>
  <c r="I166" i="43"/>
  <c r="I237" i="43"/>
  <c r="I46" i="43"/>
  <c r="I277" i="43"/>
  <c r="I182" i="43"/>
  <c r="I518" i="43"/>
  <c r="I329" i="43"/>
  <c r="I315" i="43"/>
  <c r="I335" i="43"/>
  <c r="I90" i="43"/>
  <c r="I326" i="43"/>
  <c r="I162" i="43"/>
  <c r="I187" i="43"/>
  <c r="I296" i="43"/>
  <c r="I310" i="43"/>
  <c r="I85" i="43"/>
  <c r="I582" i="43"/>
  <c r="I504" i="43"/>
  <c r="I620" i="43"/>
  <c r="I1119" i="43"/>
  <c r="I75" i="43"/>
  <c r="I295" i="43"/>
  <c r="I249" i="43"/>
  <c r="I115" i="43"/>
  <c r="I608" i="43"/>
  <c r="I903" i="43"/>
  <c r="I501" i="43"/>
  <c r="I432" i="43"/>
  <c r="I462" i="43"/>
  <c r="I652" i="43"/>
  <c r="I88" i="43"/>
  <c r="I861" i="43"/>
  <c r="I572" i="43"/>
  <c r="I285" i="43"/>
  <c r="I512" i="43"/>
  <c r="I612" i="43"/>
  <c r="I535" i="43"/>
  <c r="I104" i="43"/>
  <c r="I606" i="43"/>
  <c r="I445" i="43"/>
  <c r="I583" i="43"/>
  <c r="I616" i="43"/>
  <c r="I1098" i="43"/>
  <c r="I1042" i="43"/>
  <c r="I768" i="43"/>
  <c r="I584" i="43"/>
  <c r="I265" i="43"/>
  <c r="I597" i="43"/>
  <c r="I632" i="43"/>
  <c r="I391" i="43"/>
  <c r="I188" i="43"/>
  <c r="I448" i="43"/>
  <c r="I323" i="43"/>
  <c r="I392" i="43"/>
  <c r="I530" i="43"/>
  <c r="I35" i="43"/>
  <c r="I541" i="43"/>
  <c r="I899" i="43"/>
  <c r="I854" i="43"/>
  <c r="I273" i="43"/>
  <c r="I477" i="43"/>
  <c r="I302" i="43"/>
  <c r="I962" i="43"/>
  <c r="I127" i="43"/>
  <c r="I192" i="43"/>
  <c r="I458" i="43"/>
  <c r="I398" i="43"/>
  <c r="I717" i="43"/>
  <c r="I1065" i="43"/>
  <c r="I566" i="43"/>
  <c r="I163" i="43"/>
  <c r="I544" i="43"/>
  <c r="I471" i="43"/>
  <c r="I205" i="43"/>
  <c r="I472" i="43"/>
  <c r="I661" i="43"/>
  <c r="I868" i="43"/>
  <c r="I1025" i="43"/>
  <c r="I565" i="43"/>
  <c r="I637" i="43"/>
  <c r="I231" i="43"/>
  <c r="I410" i="43"/>
  <c r="I253" i="43"/>
  <c r="I407" i="43"/>
  <c r="I1076" i="43"/>
  <c r="I712" i="43"/>
  <c r="I297" i="43"/>
  <c r="I891" i="43"/>
  <c r="I1013" i="43"/>
  <c r="I680" i="43"/>
  <c r="I615" i="43"/>
  <c r="I689" i="43"/>
  <c r="I1182" i="43"/>
  <c r="I585" i="43"/>
  <c r="I890" i="43"/>
  <c r="I272" i="43"/>
  <c r="I320" i="43"/>
  <c r="I988" i="43"/>
  <c r="I1186" i="43"/>
  <c r="I261" i="43"/>
  <c r="I457" i="43"/>
  <c r="I855" i="43"/>
  <c r="I950" i="43"/>
  <c r="I429" i="43"/>
  <c r="I1183" i="43"/>
  <c r="I408" i="43"/>
  <c r="I624" i="43"/>
  <c r="I772" i="43"/>
  <c r="I1212" i="43"/>
  <c r="I413" i="43"/>
  <c r="I831" i="43"/>
  <c r="I795" i="43"/>
  <c r="I976" i="43"/>
  <c r="I495" i="43"/>
  <c r="I451" i="43"/>
  <c r="I1146" i="43"/>
  <c r="I901" i="43"/>
  <c r="I863" i="43"/>
  <c r="I1506" i="43"/>
  <c r="I1593" i="43"/>
  <c r="I1202" i="43"/>
  <c r="I1451" i="43"/>
  <c r="I1039" i="43"/>
  <c r="I735" i="43"/>
  <c r="I1627" i="43"/>
  <c r="I1174" i="43"/>
  <c r="I1290" i="43"/>
  <c r="I1331" i="43"/>
  <c r="I1545" i="43"/>
  <c r="I1137" i="43"/>
  <c r="I1238" i="43"/>
  <c r="I1493" i="43"/>
  <c r="I1288" i="43"/>
  <c r="I1353" i="43"/>
  <c r="I1140" i="43"/>
  <c r="I639" i="43"/>
  <c r="I975" i="43"/>
  <c r="I674" i="43"/>
  <c r="I1573" i="43"/>
  <c r="I849" i="43"/>
  <c r="I1164" i="43"/>
  <c r="I1240" i="43"/>
  <c r="I1477" i="43"/>
  <c r="I1297" i="43"/>
  <c r="I1532" i="43"/>
  <c r="I1497" i="43"/>
  <c r="I1270" i="43"/>
  <c r="I1194" i="43"/>
  <c r="I1020" i="43"/>
  <c r="I393" i="43"/>
  <c r="I1501" i="43"/>
  <c r="I1574" i="43"/>
  <c r="I1496" i="43"/>
  <c r="I1282" i="43"/>
  <c r="I1373" i="43"/>
  <c r="I749" i="43"/>
  <c r="I970" i="43"/>
  <c r="I1508" i="43"/>
  <c r="I1328" i="43"/>
  <c r="I981" i="43"/>
  <c r="I197" i="43"/>
  <c r="I1481" i="43"/>
  <c r="I1311" i="43"/>
  <c r="I625" i="43"/>
  <c r="I1236" i="43"/>
  <c r="I1444" i="43"/>
  <c r="I699" i="43"/>
  <c r="I574" i="43"/>
  <c r="I1486" i="43"/>
  <c r="I1220" i="43"/>
  <c r="I1104" i="43"/>
  <c r="I1046" i="43"/>
  <c r="I1459" i="43"/>
  <c r="I1346" i="43"/>
  <c r="I954" i="43"/>
  <c r="I1278" i="43"/>
  <c r="I1181" i="43"/>
  <c r="I1400" i="43"/>
  <c r="I1419" i="43"/>
  <c r="I1553" i="43"/>
  <c r="I1485" i="43"/>
  <c r="I1147" i="43"/>
  <c r="I1569" i="43"/>
  <c r="I1517" i="43"/>
  <c r="I673" i="43"/>
  <c r="I383" i="43"/>
  <c r="I364" i="43"/>
  <c r="I1382" i="43"/>
  <c r="I1616" i="43"/>
  <c r="I602" i="43"/>
  <c r="I1617" i="43"/>
  <c r="I1524" i="43"/>
  <c r="I1004" i="43"/>
  <c r="I1313" i="43"/>
  <c r="I1267" i="43"/>
  <c r="I782" i="43"/>
  <c r="I1345" i="43"/>
  <c r="I809" i="43"/>
  <c r="I873" i="43"/>
  <c r="I1398" i="43"/>
  <c r="I580" i="43"/>
  <c r="I1342" i="43"/>
  <c r="I1403" i="43"/>
  <c r="I449" i="43"/>
  <c r="I1041" i="43"/>
  <c r="I1392" i="43"/>
  <c r="I1114" i="43"/>
  <c r="I1457" i="43"/>
  <c r="I1340" i="43"/>
  <c r="I1561" i="43"/>
  <c r="I1332" i="43"/>
  <c r="I1055" i="43"/>
  <c r="I1580" i="43"/>
  <c r="I1608" i="43"/>
  <c r="I900" i="43"/>
  <c r="I1131" i="43"/>
  <c r="I1339" i="43"/>
  <c r="I1322" i="43"/>
  <c r="I506" i="43"/>
  <c r="I738" i="43"/>
  <c r="I1188" i="43"/>
  <c r="I1536" i="43"/>
  <c r="I1167" i="43"/>
  <c r="I1516" i="43"/>
  <c r="I1207" i="43"/>
  <c r="I1402" i="43"/>
  <c r="I531" i="43"/>
  <c r="I1272" i="43"/>
  <c r="I234" i="43"/>
  <c r="I1443" i="43"/>
  <c r="I1584" i="43"/>
  <c r="I953" i="43"/>
  <c r="I663" i="43"/>
  <c r="I1543" i="43"/>
  <c r="I1363" i="43"/>
  <c r="I1107" i="43"/>
  <c r="I1625" i="43"/>
  <c r="I635" i="43"/>
  <c r="I611" i="43"/>
  <c r="I1629" i="43"/>
  <c r="I1268" i="43"/>
  <c r="I776" i="43"/>
  <c r="I1566" i="43"/>
  <c r="I1460" i="43"/>
  <c r="I1087" i="43"/>
  <c r="I1600" i="43"/>
  <c r="I1344" i="43"/>
  <c r="I1406" i="43"/>
  <c r="I1552" i="43"/>
  <c r="I1557" i="43"/>
  <c r="I1572" i="43"/>
  <c r="I1347" i="43"/>
  <c r="I1515" i="43"/>
  <c r="I1116" i="43"/>
  <c r="I1165" i="43"/>
  <c r="I440" i="43"/>
  <c r="I1621" i="43"/>
  <c r="I1439" i="43"/>
  <c r="I1139" i="43"/>
  <c r="I643" i="43"/>
  <c r="I1223" i="43"/>
  <c r="I1642" i="43" l="1"/>
  <c r="E78" i="38" l="1"/>
  <c r="E142" i="38" l="1"/>
  <c r="E79" i="38"/>
  <c r="E154" i="38"/>
  <c r="E133" i="38"/>
  <c r="E150" i="38"/>
  <c r="E169" i="38"/>
  <c r="E137" i="38"/>
  <c r="E160" i="38"/>
  <c r="E165" i="38"/>
  <c r="E162" i="38"/>
  <c r="E166" i="38"/>
  <c r="E140" i="38"/>
  <c r="E145" i="38"/>
  <c r="E161" i="38"/>
  <c r="E138" i="38"/>
  <c r="E124" i="38"/>
  <c r="E116" i="38"/>
  <c r="E148" i="38"/>
  <c r="E155" i="38"/>
  <c r="E98" i="38"/>
  <c r="E123" i="38"/>
  <c r="E128" i="38"/>
  <c r="E156" i="38"/>
  <c r="E147" i="38"/>
  <c r="E151" i="38"/>
  <c r="E170" i="38"/>
  <c r="E171" i="38"/>
  <c r="E167" i="38"/>
  <c r="E172" i="38"/>
  <c r="E168" i="38"/>
  <c r="E31" i="39"/>
  <c r="E43" i="39"/>
  <c r="F61" i="38" l="1"/>
  <c r="F55" i="38"/>
  <c r="F25" i="38"/>
  <c r="F37" i="38"/>
  <c r="F35" i="38"/>
  <c r="F78" i="38"/>
  <c r="H1652" i="43" l="1"/>
  <c r="E130" i="38" l="1"/>
  <c r="H1664" i="43" l="1"/>
  <c r="H1673" i="43"/>
  <c r="E135" i="38" l="1"/>
  <c r="E13" i="38"/>
  <c r="H1659" i="43" l="1"/>
  <c r="H1690" i="43"/>
  <c r="H1685" i="43" l="1"/>
  <c r="H1681" i="43" l="1"/>
  <c r="H1692" i="43"/>
  <c r="H1665" i="43"/>
  <c r="H1695" i="43"/>
  <c r="H1658" i="43" l="1"/>
  <c r="H1666" i="43"/>
  <c r="H1670" i="43"/>
  <c r="H1675" i="43" l="1"/>
  <c r="H1683" i="43"/>
  <c r="H1649" i="43"/>
  <c r="H1698" i="43"/>
  <c r="H1676" i="43" l="1"/>
  <c r="H1667" i="43"/>
  <c r="H1662" i="43" l="1"/>
  <c r="H1668" i="43"/>
  <c r="H1689" i="43" l="1"/>
  <c r="E42" i="39" l="1"/>
  <c r="E131" i="38" l="1"/>
  <c r="E105" i="38" l="1"/>
  <c r="E58" i="38"/>
  <c r="E159" i="38"/>
  <c r="E141" i="38"/>
  <c r="E152" i="38"/>
  <c r="E100" i="38"/>
  <c r="E67" i="38"/>
  <c r="E132" i="38"/>
  <c r="E153" i="38"/>
  <c r="E158" i="38"/>
  <c r="E94" i="38"/>
  <c r="E113" i="38"/>
  <c r="E127" i="38"/>
  <c r="E110" i="38" l="1"/>
  <c r="E157" i="38"/>
  <c r="E144" i="38"/>
  <c r="E81" i="38"/>
  <c r="E82" i="38"/>
  <c r="E164" i="38"/>
  <c r="E103" i="38"/>
  <c r="E71" i="38"/>
  <c r="E122" i="38"/>
  <c r="E65" i="38"/>
  <c r="E74" i="38"/>
  <c r="E93" i="38"/>
  <c r="E121" i="38"/>
  <c r="E108" i="38"/>
  <c r="E146" i="38"/>
  <c r="E99" i="38"/>
  <c r="E136" i="38"/>
  <c r="E104" i="38"/>
  <c r="E84" i="38"/>
  <c r="E73" i="38"/>
  <c r="E91" i="38"/>
  <c r="E117" i="38"/>
  <c r="E83" i="38"/>
  <c r="E66" i="38"/>
  <c r="E118" i="38"/>
  <c r="E139" i="38"/>
  <c r="E101" i="38"/>
  <c r="E77" i="38"/>
  <c r="E59" i="38"/>
  <c r="E107" i="38"/>
  <c r="E38" i="38"/>
  <c r="E85" i="38"/>
  <c r="E72" i="38"/>
  <c r="E63" i="38"/>
  <c r="E89" i="38"/>
  <c r="E125" i="38"/>
  <c r="E53" i="38"/>
  <c r="E54" i="38"/>
  <c r="E39" i="38"/>
  <c r="E114" i="38"/>
  <c r="E68" i="38"/>
  <c r="E70" i="38"/>
  <c r="E97" i="38"/>
  <c r="E62" i="38"/>
  <c r="E90" i="38"/>
  <c r="E96" i="38"/>
  <c r="E33" i="38"/>
  <c r="E119" i="38"/>
  <c r="E102" i="38"/>
  <c r="E87" i="38"/>
  <c r="E143" i="38"/>
  <c r="E106" i="38"/>
  <c r="E109" i="38"/>
  <c r="E75" i="38"/>
  <c r="E48" i="38"/>
  <c r="E32" i="38"/>
  <c r="E76" i="38"/>
  <c r="E28" i="38"/>
  <c r="E86" i="38"/>
  <c r="E51" i="38"/>
  <c r="E88" i="38"/>
  <c r="E56" i="38"/>
  <c r="E21" i="38"/>
  <c r="E29" i="38"/>
  <c r="E60" i="38"/>
  <c r="E52" i="38"/>
  <c r="E40" i="38"/>
  <c r="E64" i="38"/>
  <c r="E120" i="38"/>
  <c r="E44" i="38"/>
  <c r="E27" i="38"/>
  <c r="E57" i="38"/>
  <c r="E43" i="38"/>
  <c r="E49" i="38"/>
  <c r="E47" i="38"/>
  <c r="E50" i="38"/>
  <c r="E36" i="38"/>
  <c r="E26" i="38"/>
  <c r="E41" i="38"/>
  <c r="E34" i="38"/>
  <c r="E23" i="38"/>
  <c r="E115" i="38"/>
  <c r="E19" i="38"/>
  <c r="E24" i="38"/>
  <c r="E30" i="38"/>
  <c r="E80" i="38"/>
  <c r="E45" i="38"/>
  <c r="E9" i="38"/>
  <c r="E69" i="38"/>
  <c r="E20" i="38"/>
  <c r="E18" i="38"/>
  <c r="E22" i="38"/>
  <c r="E15" i="38"/>
  <c r="E10" i="38"/>
  <c r="E11" i="38"/>
  <c r="E12" i="38"/>
  <c r="E31" i="38"/>
  <c r="E14" i="38"/>
  <c r="E16" i="38"/>
  <c r="E8" i="38"/>
  <c r="E17" i="38"/>
  <c r="H1674" i="43" l="1"/>
  <c r="H1697" i="43"/>
  <c r="H1655" i="43"/>
  <c r="H1651" i="43"/>
  <c r="H1648" i="43"/>
  <c r="H1647" i="43"/>
  <c r="E40" i="39" l="1"/>
  <c r="E13" i="39"/>
  <c r="E38" i="39"/>
  <c r="E22" i="39"/>
  <c r="E37" i="39"/>
  <c r="E18" i="39"/>
  <c r="E41" i="39"/>
  <c r="E29" i="39"/>
  <c r="E45" i="39"/>
  <c r="E26" i="39"/>
  <c r="E35" i="39"/>
  <c r="E34" i="39"/>
  <c r="E24" i="39"/>
  <c r="E20" i="39"/>
  <c r="E39" i="39"/>
  <c r="E27" i="39"/>
  <c r="E23" i="39"/>
  <c r="E15" i="39"/>
  <c r="E36" i="39"/>
  <c r="E46" i="39"/>
  <c r="E21" i="39"/>
  <c r="E30" i="39"/>
  <c r="E28" i="39"/>
  <c r="E25" i="39"/>
  <c r="E32" i="39"/>
  <c r="E33" i="39"/>
  <c r="E7" i="38"/>
  <c r="F166" i="38" l="1"/>
  <c r="F160" i="38"/>
  <c r="F154" i="38"/>
  <c r="F137" i="38"/>
  <c r="F162" i="38"/>
  <c r="F169" i="38"/>
  <c r="F165" i="38"/>
  <c r="F130" i="38"/>
  <c r="F13" i="38"/>
  <c r="F161" i="38"/>
  <c r="F133" i="38"/>
  <c r="F116" i="38"/>
  <c r="F138" i="38"/>
  <c r="F124" i="38"/>
  <c r="F148" i="38"/>
  <c r="F135" i="38"/>
  <c r="F98" i="38"/>
  <c r="F123" i="38"/>
  <c r="F31" i="39"/>
  <c r="F171" i="38"/>
  <c r="F145" i="38"/>
  <c r="F167" i="38"/>
  <c r="F151" i="38"/>
  <c r="F113" i="38"/>
  <c r="F153" i="38"/>
  <c r="F127" i="38"/>
  <c r="F156" i="38"/>
  <c r="F94" i="38"/>
  <c r="F158" i="38"/>
  <c r="F155" i="38"/>
  <c r="F172" i="38"/>
  <c r="F141" i="38"/>
  <c r="F149" i="38"/>
  <c r="F173" i="38"/>
  <c r="F152" i="38"/>
  <c r="F168" i="38"/>
  <c r="F147" i="38"/>
  <c r="F100" i="38"/>
  <c r="F67" i="38"/>
  <c r="F128" i="38"/>
  <c r="F170" i="38"/>
  <c r="F132" i="38"/>
  <c r="F79" i="38"/>
  <c r="F121" i="38"/>
  <c r="F146" i="38"/>
  <c r="F71" i="38"/>
  <c r="F164" i="38"/>
  <c r="F110" i="38"/>
  <c r="F125" i="38"/>
  <c r="F144" i="38"/>
  <c r="F91" i="38"/>
  <c r="F74" i="38"/>
  <c r="F159" i="38"/>
  <c r="F105" i="38"/>
  <c r="F131" i="38"/>
  <c r="F65" i="38"/>
  <c r="F136" i="38"/>
  <c r="F150" i="38"/>
  <c r="F157" i="38"/>
  <c r="F119" i="38"/>
  <c r="F122" i="38"/>
  <c r="F140" i="38"/>
  <c r="F58" i="38"/>
  <c r="F38" i="38"/>
  <c r="F60" i="38"/>
  <c r="F81" i="38"/>
  <c r="F93" i="38"/>
  <c r="F117" i="38"/>
  <c r="F77" i="38"/>
  <c r="F85" i="38"/>
  <c r="F102" i="38"/>
  <c r="F86" i="38"/>
  <c r="F34" i="38"/>
  <c r="F10" i="38"/>
  <c r="F51" i="38"/>
  <c r="F23" i="38"/>
  <c r="F11" i="38"/>
  <c r="F107" i="38"/>
  <c r="F50" i="38"/>
  <c r="F52" i="38"/>
  <c r="F41" i="38"/>
  <c r="F82" i="38"/>
  <c r="F83" i="38"/>
  <c r="F87" i="38"/>
  <c r="F64" i="38"/>
  <c r="F47" i="38"/>
  <c r="F15" i="38"/>
  <c r="F72" i="38"/>
  <c r="F143" i="38"/>
  <c r="F88" i="38"/>
  <c r="F120" i="38"/>
  <c r="F28" i="38"/>
  <c r="F33" i="38"/>
  <c r="F108" i="38"/>
  <c r="F66" i="38"/>
  <c r="F106" i="38"/>
  <c r="F115" i="38"/>
  <c r="F12" i="38"/>
  <c r="F19" i="38"/>
  <c r="F24" i="38"/>
  <c r="F14" i="38"/>
  <c r="F22" i="38"/>
  <c r="F114" i="38"/>
  <c r="F103" i="38"/>
  <c r="F59" i="38"/>
  <c r="F63" i="38"/>
  <c r="F109" i="38"/>
  <c r="F31" i="38"/>
  <c r="F80" i="38"/>
  <c r="F73" i="38"/>
  <c r="F20" i="38"/>
  <c r="F26" i="38"/>
  <c r="F68" i="38"/>
  <c r="F56" i="38"/>
  <c r="F99" i="38"/>
  <c r="F70" i="38"/>
  <c r="F75" i="38"/>
  <c r="F21" i="38"/>
  <c r="F44" i="38"/>
  <c r="F30" i="38"/>
  <c r="F16" i="38"/>
  <c r="F69" i="38"/>
  <c r="F139" i="38"/>
  <c r="F40" i="38"/>
  <c r="F118" i="38"/>
  <c r="F89" i="38"/>
  <c r="F48" i="38"/>
  <c r="F27" i="38"/>
  <c r="F18" i="38"/>
  <c r="F36" i="38"/>
  <c r="F97" i="38"/>
  <c r="F57" i="38"/>
  <c r="F45" i="38"/>
  <c r="F17" i="38"/>
  <c r="F76" i="38"/>
  <c r="F104" i="38"/>
  <c r="F53" i="38"/>
  <c r="F32" i="38"/>
  <c r="F43" i="38"/>
  <c r="F9" i="38"/>
  <c r="F49" i="38"/>
  <c r="F54" i="38"/>
  <c r="F84" i="38"/>
  <c r="F62" i="38"/>
  <c r="F90" i="38"/>
  <c r="F29" i="38"/>
  <c r="F39" i="38"/>
  <c r="F96" i="38"/>
  <c r="F142" i="38"/>
  <c r="F101" i="38"/>
  <c r="F40" i="39"/>
  <c r="F29" i="39"/>
  <c r="F45" i="39"/>
  <c r="F42" i="39"/>
  <c r="F24" i="39"/>
  <c r="F23" i="39"/>
  <c r="F36" i="39"/>
  <c r="F21" i="39"/>
  <c r="F25" i="39"/>
  <c r="F41" i="39"/>
  <c r="F35" i="39"/>
  <c r="F39" i="39"/>
  <c r="F27" i="39"/>
  <c r="F30" i="39"/>
  <c r="F32" i="39"/>
  <c r="F26" i="39"/>
  <c r="F34" i="39"/>
  <c r="F46" i="39"/>
  <c r="F43" i="39"/>
  <c r="F38" i="39"/>
  <c r="F22" i="39"/>
  <c r="F37" i="39"/>
  <c r="F28" i="39"/>
  <c r="F33" i="39"/>
  <c r="F7" i="38"/>
  <c r="E174" i="38"/>
  <c r="F47" i="39" l="1"/>
  <c r="F174" i="38"/>
</calcChain>
</file>

<file path=xl/sharedStrings.xml><?xml version="1.0" encoding="utf-8"?>
<sst xmlns="http://schemas.openxmlformats.org/spreadsheetml/2006/main" count="36083" uniqueCount="3946">
  <si>
    <t>LU0446734872</t>
  </si>
  <si>
    <t>LU0446734104</t>
  </si>
  <si>
    <t>LU0446734526</t>
  </si>
  <si>
    <t>LU0446734369</t>
  </si>
  <si>
    <t>IE00B3VWLG82</t>
  </si>
  <si>
    <t>IE00B3VWM098</t>
  </si>
  <si>
    <t>IE00B3VWMM18</t>
  </si>
  <si>
    <t>IE00B3VWN393</t>
  </si>
  <si>
    <t>IE00B3VWN518</t>
  </si>
  <si>
    <t>IE00B3VTML14</t>
  </si>
  <si>
    <t>IE00B3VTN290</t>
  </si>
  <si>
    <t>IE00B5MJYC95</t>
  </si>
  <si>
    <t>DE000A0F5UH1</t>
  </si>
  <si>
    <t>Total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</si>
  <si>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</si>
  <si>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</si>
  <si>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</si>
  <si>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</si>
  <si>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</si>
  <si>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</si>
  <si>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</si>
  <si>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DE000ETFL284</t>
  </si>
  <si>
    <t>DE000ETFL292</t>
  </si>
  <si>
    <t>DE000ETFL300</t>
  </si>
  <si>
    <t>DE000ETFL318</t>
  </si>
  <si>
    <t>DE000ETFL268</t>
  </si>
  <si>
    <t>DE000ETFL276</t>
  </si>
  <si>
    <t>DE000ETFL177</t>
  </si>
  <si>
    <t>DE000ETFL185</t>
  </si>
  <si>
    <t>DE000ETFL193</t>
  </si>
  <si>
    <t>DE000ETFL201</t>
  </si>
  <si>
    <t>DE000ETFL219</t>
  </si>
  <si>
    <t>DE000ETFL227</t>
  </si>
  <si>
    <t>FR0010527275</t>
  </si>
  <si>
    <t>LU0259322260</t>
  </si>
  <si>
    <t>LU0249326488</t>
  </si>
  <si>
    <t>Data is provided with the condition of no liability.</t>
  </si>
  <si>
    <t>FR0010755611</t>
  </si>
  <si>
    <t>FR0010655712</t>
  </si>
  <si>
    <t>FR0010756114</t>
  </si>
  <si>
    <t>FR0010757781</t>
  </si>
  <si>
    <t>IE00B23D9570</t>
  </si>
  <si>
    <t>IE0032077012</t>
  </si>
  <si>
    <t>IE00B23D8X81</t>
  </si>
  <si>
    <t>IE00B23D8S39</t>
  </si>
  <si>
    <t>LU0136234068</t>
  </si>
  <si>
    <t>LU0147308422</t>
  </si>
  <si>
    <t>LU0136234654</t>
  </si>
  <si>
    <t>LU0136240974</t>
  </si>
  <si>
    <t>LU0136242590</t>
  </si>
  <si>
    <t>Change (%)</t>
  </si>
  <si>
    <t>Market Share</t>
  </si>
  <si>
    <t>ISIN</t>
  </si>
  <si>
    <t>LU0274211480</t>
  </si>
  <si>
    <t>LU0292106167</t>
  </si>
  <si>
    <t>LU0274211217</t>
  </si>
  <si>
    <t>LU0292106753</t>
  </si>
  <si>
    <t>LU0292095535</t>
  </si>
  <si>
    <t>LU0292103651</t>
  </si>
  <si>
    <t>LU0292100806</t>
  </si>
  <si>
    <t>LU0292105359</t>
  </si>
  <si>
    <t>LU0292103222</t>
  </si>
  <si>
    <t>LU0292106084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</si>
  <si>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</si>
  <si>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</si>
  <si>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</si>
  <si>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</si>
  <si>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</si>
  <si>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</si>
  <si>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</si>
  <si>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</si>
  <si>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</si>
  <si>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</si>
  <si>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</si>
  <si>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</si>
  <si>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</si>
  <si>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IE00B3Q19T94</t>
  </si>
  <si>
    <t>LU0321465469</t>
  </si>
  <si>
    <t>LU0321463506</t>
  </si>
  <si>
    <t>LU0290358224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</si>
  <si>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</si>
  <si>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</si>
  <si>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</si>
  <si>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</si>
  <si>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</si>
  <si>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</si>
  <si>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</si>
  <si>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</si>
  <si>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</si>
  <si>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</si>
  <si>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LU0290358653</t>
  </si>
  <si>
    <t>LU0476289623</t>
  </si>
  <si>
    <t>LU0480132876</t>
  </si>
  <si>
    <t>LU0444605215</t>
  </si>
  <si>
    <t>LU0444605306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</si>
  <si>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</si>
  <si>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</si>
  <si>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</si>
  <si>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</si>
  <si>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</si>
  <si>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</si>
  <si>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</si>
  <si>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FR0010245514</t>
  </si>
  <si>
    <t>LU0252634307</t>
  </si>
  <si>
    <t>FR0010468983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</si>
  <si>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</si>
  <si>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</si>
  <si>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</si>
  <si>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</si>
  <si>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</si>
  <si>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</si>
  <si>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</si>
  <si>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</si>
  <si>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</si>
  <si>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</si>
  <si>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</si>
  <si>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</si>
  <si>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</si>
  <si>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</si>
  <si>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</si>
  <si>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</si>
  <si>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</si>
  <si>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</si>
  <si>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</si>
  <si>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IE00B53QG562</t>
  </si>
  <si>
    <t>FR0010754127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</si>
  <si>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</si>
  <si>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</si>
  <si>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</si>
  <si>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</si>
  <si>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</si>
  <si>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</si>
  <si>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</si>
  <si>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</si>
  <si>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FR0010688192</t>
  </si>
  <si>
    <t>Replication</t>
  </si>
  <si>
    <t>Swap-based</t>
  </si>
  <si>
    <t>Full Replication</t>
  </si>
  <si>
    <t>Distributing</t>
  </si>
  <si>
    <t>LU0444606700</t>
  </si>
  <si>
    <t>LU0444605728</t>
  </si>
  <si>
    <t>FR0010429068</t>
  </si>
  <si>
    <t>FR0010261198</t>
  </si>
  <si>
    <t>FR0010405431</t>
  </si>
  <si>
    <t>FR0010361683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</si>
  <si>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</si>
  <si>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</si>
  <si>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</si>
  <si>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</si>
  <si>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</si>
  <si>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</si>
  <si>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</si>
  <si>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</si>
  <si>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</si>
  <si>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</si>
  <si>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</si>
  <si>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</si>
  <si>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</si>
  <si>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</si>
  <si>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</si>
  <si>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</si>
  <si>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</si>
  <si>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</si>
  <si>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FR0010296061</t>
  </si>
  <si>
    <t>FR0010315770</t>
  </si>
  <si>
    <t>FR0010524777</t>
  </si>
  <si>
    <t>DE000A0Q4RZ9</t>
  </si>
  <si>
    <t>DE000ETFL102</t>
  </si>
  <si>
    <t>LU0508799334</t>
  </si>
  <si>
    <t>LU0524480265</t>
  </si>
  <si>
    <t>LU0530119774</t>
  </si>
  <si>
    <t>LU0530124006</t>
  </si>
  <si>
    <t>LU0530118024</t>
  </si>
  <si>
    <t>LU0484969463</t>
  </si>
  <si>
    <t>LU0484968812</t>
  </si>
  <si>
    <t>DE000ETFL086</t>
  </si>
  <si>
    <t>DE000ETFL094</t>
  </si>
  <si>
    <t>AuM</t>
  </si>
  <si>
    <t>in MEUR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</si>
  <si>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</si>
  <si>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</si>
  <si>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</si>
  <si>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</si>
  <si>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</si>
  <si>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</si>
  <si>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</si>
  <si>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</si>
  <si>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</si>
  <si>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</si>
  <si>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</si>
  <si>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</si>
  <si>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LU0322253732</t>
  </si>
  <si>
    <t>LU0322253906</t>
  </si>
  <si>
    <t>LU0274209237</t>
  </si>
  <si>
    <t>LU0274209740</t>
  </si>
  <si>
    <t>LU0292100046</t>
  </si>
  <si>
    <t>IE00B5V87390</t>
  </si>
  <si>
    <t>IE00B5L8K969</t>
  </si>
  <si>
    <t>LU0533034129</t>
  </si>
  <si>
    <t>LU0533033667</t>
  </si>
  <si>
    <t>IE00B5WHFQ43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</si>
  <si>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</si>
  <si>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</si>
  <si>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</si>
  <si>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</si>
  <si>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</si>
  <si>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</si>
  <si>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</si>
  <si>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</si>
  <si>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</si>
  <si>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</si>
  <si>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</si>
  <si>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</si>
  <si>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</si>
  <si>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</si>
  <si>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</si>
  <si>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</si>
  <si>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</si>
  <si>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</si>
  <si>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</si>
  <si>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</si>
  <si>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</si>
  <si>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</si>
  <si>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</si>
  <si>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LU0192223062</t>
  </si>
  <si>
    <t>DE000ETFL011</t>
  </si>
  <si>
    <t>DE000ETFL029</t>
  </si>
  <si>
    <t>DE000ETFL037</t>
  </si>
  <si>
    <t>DE000ETFL052</t>
  </si>
  <si>
    <t>DE000ETFL045</t>
  </si>
  <si>
    <t>DE000A0H0785</t>
  </si>
  <si>
    <t>LU0321462953</t>
  </si>
  <si>
    <t>DE000ETFL060</t>
  </si>
  <si>
    <t>DE000ETFL078</t>
  </si>
  <si>
    <t>LU0322250985</t>
  </si>
  <si>
    <t>LU0340285161</t>
  </si>
  <si>
    <t>IE00B5B5TG76</t>
  </si>
  <si>
    <t>LU0328473581</t>
  </si>
  <si>
    <t>XTF Exchange Traded Funds (Deutsche Börse)</t>
  </si>
  <si>
    <t>LU0444605645</t>
  </si>
  <si>
    <t>LU0444606882</t>
  </si>
  <si>
    <t>LU0444606965</t>
  </si>
  <si>
    <t>LU0444607005</t>
  </si>
  <si>
    <t>IE00B3BPCH51</t>
  </si>
  <si>
    <t>LU0380865021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</si>
  <si>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</si>
  <si>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</si>
  <si>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</si>
  <si>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</si>
  <si>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</si>
  <si>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</si>
  <si>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</si>
  <si>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</si>
  <si>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</si>
  <si>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</si>
  <si>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</si>
  <si>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</si>
  <si>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</si>
  <si>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</si>
  <si>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</si>
  <si>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</si>
  <si>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</si>
  <si>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</si>
  <si>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</si>
  <si>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</si>
  <si>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LU0378434236</t>
  </si>
  <si>
    <t>LU0378434582</t>
  </si>
  <si>
    <t>DE000A1DFSA1</t>
  </si>
  <si>
    <t>DE000A1DFSG8</t>
  </si>
  <si>
    <t>DE000A1DFSB9</t>
  </si>
  <si>
    <t>DE000A1DFSF0</t>
  </si>
  <si>
    <t>DE000A1DFSE3</t>
  </si>
  <si>
    <t>DE000A1DFSJ2</t>
  </si>
  <si>
    <t>LU0378437502</t>
  </si>
  <si>
    <t>LU0378453376</t>
  </si>
  <si>
    <t>DE000ETFL383</t>
  </si>
  <si>
    <t>FR0010930644</t>
  </si>
  <si>
    <t>IE00B3Y8D011</t>
  </si>
  <si>
    <t>DE000A1ED2J2</t>
  </si>
  <si>
    <t>DE000A0F5UF5</t>
  </si>
  <si>
    <t>DE000A0H08D2</t>
  </si>
  <si>
    <t>DE0005933964</t>
  </si>
  <si>
    <t>DE0005933972</t>
  </si>
  <si>
    <t>LU0252633754</t>
  </si>
  <si>
    <t>LU0397221945</t>
  </si>
  <si>
    <t>LU0392494562</t>
  </si>
  <si>
    <t>LU0392494646</t>
  </si>
  <si>
    <t>LU0392494992</t>
  </si>
  <si>
    <t>LU0392495023</t>
  </si>
  <si>
    <t>LU0392495700</t>
  </si>
  <si>
    <t>LU0328475792</t>
  </si>
  <si>
    <t>LU0322252338</t>
  </si>
  <si>
    <t>LU0322252171</t>
  </si>
  <si>
    <t>LU0392495965</t>
  </si>
  <si>
    <t>LU0392496005</t>
  </si>
  <si>
    <t>LU0392496260</t>
  </si>
  <si>
    <t>LU0392496344</t>
  </si>
  <si>
    <t>LU0392496427</t>
  </si>
  <si>
    <t>LU0392496856</t>
  </si>
  <si>
    <t>LU0392496930</t>
  </si>
  <si>
    <t>LU0392496690</t>
  </si>
  <si>
    <t>FR0007054358</t>
  </si>
  <si>
    <t>FR0007056841</t>
  </si>
  <si>
    <t>FR0010510800</t>
  </si>
  <si>
    <t>DE000A0D8Q23</t>
  </si>
  <si>
    <t>DE0005933931</t>
  </si>
  <si>
    <t>DE0002635273</t>
  </si>
  <si>
    <t>DE000A0H0744</t>
  </si>
  <si>
    <t>DE000A0F5UE8</t>
  </si>
  <si>
    <t>DE000A0D8Q07</t>
  </si>
  <si>
    <t>IE0008471009</t>
  </si>
  <si>
    <t>DE0005933956</t>
  </si>
  <si>
    <t>DE0006289309</t>
  </si>
  <si>
    <t>DE0002635281</t>
  </si>
  <si>
    <t>DE000A0F5UG3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</si>
  <si>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</si>
  <si>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</si>
  <si>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</si>
  <si>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</si>
  <si>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</si>
  <si>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</si>
  <si>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</si>
  <si>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</si>
  <si>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LU0488316992</t>
  </si>
  <si>
    <t>LU0488316729</t>
  </si>
  <si>
    <t>DE000A1EK0G3</t>
  </si>
  <si>
    <t>DE000A1EK0J7</t>
  </si>
  <si>
    <t>DE000A1EK0P4</t>
  </si>
  <si>
    <t>DE000A1EK0K5</t>
  </si>
  <si>
    <t>DE000A1EK0V2</t>
  </si>
  <si>
    <t>DE000A1EK0L3</t>
  </si>
  <si>
    <t>DE000A1EK0W0</t>
  </si>
  <si>
    <t>LU0378818131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</si>
  <si>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</si>
  <si>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</si>
  <si>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</si>
  <si>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</si>
  <si>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</si>
  <si>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</si>
  <si>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</si>
  <si>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</si>
  <si>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</si>
  <si>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</si>
  <si>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</si>
  <si>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</si>
  <si>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</si>
  <si>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</si>
  <si>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</si>
  <si>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</si>
  <si>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</si>
  <si>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</si>
  <si>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DE000A0N62D7</t>
  </si>
  <si>
    <t>DE000A0KRJX4</t>
  </si>
  <si>
    <t>DE000A0KRKK9</t>
  </si>
  <si>
    <t>DE000A0KRKB8</t>
  </si>
  <si>
    <t>DE000A0V9Y57</t>
  </si>
  <si>
    <t>DE000A0V9YZ7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</si>
  <si>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</si>
  <si>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</si>
  <si>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</si>
  <si>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</si>
  <si>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</si>
  <si>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</si>
  <si>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</si>
  <si>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</si>
  <si>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</si>
  <si>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</si>
  <si>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</si>
  <si>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</si>
  <si>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</si>
  <si>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</si>
  <si>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</si>
  <si>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</si>
  <si>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DE000A0KRJS4</t>
  </si>
  <si>
    <t>DE000A0KRJ44</t>
  </si>
  <si>
    <t>DE000A0KRKL7</t>
  </si>
  <si>
    <t>DE000A0KRKC6</t>
  </si>
  <si>
    <t>DE000A0KRJV8</t>
  </si>
  <si>
    <t>DE000A0V9YG7</t>
  </si>
  <si>
    <t>DE000A0KRJ85</t>
  </si>
  <si>
    <t>DE000A0V9YT0</t>
  </si>
  <si>
    <t>DE000A0KRKA0</t>
  </si>
  <si>
    <t>DE000A0SVX83</t>
  </si>
  <si>
    <t>DE000A0KRJW6</t>
  </si>
  <si>
    <t>DE000A0V9YV6</t>
  </si>
  <si>
    <t>DE000A0KRJ28</t>
  </si>
  <si>
    <t>DE000A0KRJ10</t>
  </si>
  <si>
    <t>DE000A0V9X58</t>
  </si>
  <si>
    <t>DE000A0SVX34</t>
  </si>
  <si>
    <t>DE000A0V9Y81</t>
  </si>
  <si>
    <t>DE000A0KRJT2</t>
  </si>
  <si>
    <t>DE000A0KRJ02</t>
  </si>
  <si>
    <t>DE000A0KRKJ1</t>
  </si>
  <si>
    <t>DE000A0KRJ77</t>
  </si>
  <si>
    <t>DE000A0KRJ69</t>
  </si>
  <si>
    <t>Designated Sponsor</t>
  </si>
  <si>
    <t>DE000A0SVX75</t>
  </si>
  <si>
    <t>DE000A0KRJY2</t>
  </si>
  <si>
    <t>DE000A0V9ZE9</t>
  </si>
  <si>
    <t>DE000A0SVX42</t>
  </si>
  <si>
    <t>FR0010869495</t>
  </si>
  <si>
    <t>FR0010869578</t>
  </si>
  <si>
    <t>Xetra-Gold</t>
  </si>
  <si>
    <t>Gold Bullion Securities</t>
  </si>
  <si>
    <t>DE000ETFL425</t>
  </si>
  <si>
    <t>Optimised</t>
  </si>
  <si>
    <t>IE00B466KX20</t>
  </si>
  <si>
    <t>LU0603942888</t>
  </si>
  <si>
    <t>IE00B4613386</t>
  </si>
  <si>
    <t>IE00B3S5XW04</t>
  </si>
  <si>
    <t>LU0603946798</t>
  </si>
  <si>
    <t>LU0603933895</t>
  </si>
  <si>
    <t>IE00B48X4842</t>
  </si>
  <si>
    <t>LU0603940916</t>
  </si>
  <si>
    <t>IE00B44Z5B48</t>
  </si>
  <si>
    <t>IE00B469F816</t>
  </si>
  <si>
    <t>IE00B3YLTY66</t>
  </si>
  <si>
    <t>IE00B41RYL63</t>
  </si>
  <si>
    <t>IE00B3T9LM79</t>
  </si>
  <si>
    <t>DE000A1KYN55</t>
  </si>
  <si>
    <t>iShares</t>
  </si>
  <si>
    <t>LU0488317701</t>
  </si>
  <si>
    <t>IE00B5BMR087</t>
  </si>
  <si>
    <t>LU0489337690</t>
  </si>
  <si>
    <t>LU0476289540</t>
  </si>
  <si>
    <t>LU0486851024</t>
  </si>
  <si>
    <t>LU0476289466</t>
  </si>
  <si>
    <t>LU0490618542</t>
  </si>
  <si>
    <t>LU0496786574</t>
  </si>
  <si>
    <t>LU0496786905</t>
  </si>
  <si>
    <t>LU0496786731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</si>
  <si>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</si>
  <si>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</si>
  <si>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</si>
  <si>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</si>
  <si>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</si>
  <si>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</si>
  <si>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</si>
  <si>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</si>
  <si>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</si>
  <si>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</si>
  <si>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</si>
  <si>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</si>
  <si>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DE0005933923</t>
  </si>
  <si>
    <t>LU0411075020</t>
  </si>
  <si>
    <t>LU0411075376</t>
  </si>
  <si>
    <t>LU0411078636</t>
  </si>
  <si>
    <t>LU0411078552</t>
  </si>
  <si>
    <t>FR0010821819</t>
  </si>
  <si>
    <t>FR0010655761</t>
  </si>
  <si>
    <t>FR0011023654</t>
  </si>
  <si>
    <t>Ossiam</t>
  </si>
  <si>
    <t>LU0599613147</t>
  </si>
  <si>
    <t>IE00B459R192</t>
  </si>
  <si>
    <t>IE00B44CND37</t>
  </si>
  <si>
    <t>LU0599612842</t>
  </si>
  <si>
    <t>LU0592217524</t>
  </si>
  <si>
    <t>LU0514694370</t>
  </si>
  <si>
    <t>LU0514694701</t>
  </si>
  <si>
    <t>LU0514695187</t>
  </si>
  <si>
    <t>LU0514695690</t>
  </si>
  <si>
    <t>Accumulating</t>
  </si>
  <si>
    <t>LU0629459743</t>
  </si>
  <si>
    <t>LU0629460089</t>
  </si>
  <si>
    <t>LU0629460675</t>
  </si>
  <si>
    <t>LU0629460832</t>
  </si>
  <si>
    <t>Order book turnover</t>
  </si>
  <si>
    <t>(in MEUR)</t>
  </si>
  <si>
    <t>ETC Segment of Deutsche Börse Group</t>
  </si>
  <si>
    <t>Exchange Traded Commodities</t>
  </si>
  <si>
    <t>ETN Segment of Deutsche Börse Group</t>
  </si>
  <si>
    <t>Exchange Traded Notes</t>
  </si>
  <si>
    <t>LU0650624025</t>
  </si>
  <si>
    <t>LU0635178014</t>
  </si>
  <si>
    <t>IE00B6YX5B26</t>
  </si>
  <si>
    <t>IE00B6YX5D40</t>
  </si>
  <si>
    <t>LU0671493277</t>
  </si>
  <si>
    <t>IE00B6YX5F63</t>
  </si>
  <si>
    <t>LU0643975591</t>
  </si>
  <si>
    <t>LU0643975161</t>
  </si>
  <si>
    <t>FR0010655746</t>
  </si>
  <si>
    <t>* The ranking includes the ETF with the highest liquidity on the respective benchmark</t>
  </si>
  <si>
    <t>LU0614173549</t>
  </si>
  <si>
    <t>LU0614173895</t>
  </si>
  <si>
    <t>LU0690964092</t>
  </si>
  <si>
    <t>LU0659579063</t>
  </si>
  <si>
    <t>IE00B4YBJ215</t>
  </si>
  <si>
    <t>IE00B6YX5M31</t>
  </si>
  <si>
    <t>LU0675401409</t>
  </si>
  <si>
    <t>LU0721552544</t>
  </si>
  <si>
    <t>LU0721552973</t>
  </si>
  <si>
    <t>LU0721553864</t>
  </si>
  <si>
    <t>IE00B7452L46</t>
  </si>
  <si>
    <t>IE00B5M1WJ87</t>
  </si>
  <si>
    <t>IE00B6S2Z822</t>
  </si>
  <si>
    <t>LU0705291903</t>
  </si>
  <si>
    <t>IE00B6YX5C33</t>
  </si>
  <si>
    <t>IE00B3LK4Z20</t>
  </si>
  <si>
    <t>DE000A1NZLJ4</t>
  </si>
  <si>
    <t>DE000A1NZLK2</t>
  </si>
  <si>
    <t>DE000A1NZLL0</t>
  </si>
  <si>
    <t>DE000A1NZLM8</t>
  </si>
  <si>
    <t>DE000A1NZLN6</t>
  </si>
  <si>
    <t>DE000A1NZLP1</t>
  </si>
  <si>
    <t>DE000A1NZLQ9</t>
  </si>
  <si>
    <t>DE000A1NZLR7</t>
  </si>
  <si>
    <t>DE000A1NZLS5</t>
  </si>
  <si>
    <t>DE000A1N3G19</t>
  </si>
  <si>
    <t>DE000A1N49P6</t>
  </si>
  <si>
    <t>DE000A1N49Q4</t>
  </si>
  <si>
    <t>IE00B5ZR2157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</si>
  <si>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</si>
  <si>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</si>
  <si>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</si>
  <si>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</si>
  <si>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</si>
  <si>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</si>
  <si>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</si>
  <si>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</si>
  <si>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LU0779800910</t>
  </si>
  <si>
    <t>LU0659578842</t>
  </si>
  <si>
    <t>LU0592215403</t>
  </si>
  <si>
    <t>LU0659579147</t>
  </si>
  <si>
    <t>LU0659580079</t>
  </si>
  <si>
    <t>LU0613540268</t>
  </si>
  <si>
    <t>IE00B7WK2W23</t>
  </si>
  <si>
    <t>Income
Treatment</t>
  </si>
  <si>
    <t>IE00B802KR88</t>
  </si>
  <si>
    <t>IE00B8GF1M35</t>
  </si>
  <si>
    <t>DE000A1RX1P2</t>
  </si>
  <si>
    <t>LU0838782315</t>
  </si>
  <si>
    <t>LU0846194776</t>
  </si>
  <si>
    <t>LU0838780707</t>
  </si>
  <si>
    <t>LU0820950128</t>
  </si>
  <si>
    <t>LU0832436512</t>
  </si>
  <si>
    <t>LU0832435464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</si>
  <si>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</si>
  <si>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</si>
  <si>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</si>
  <si>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</si>
  <si>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</si>
  <si>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</si>
  <si>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</si>
  <si>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</si>
  <si>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</si>
  <si>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</si>
  <si>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Euro Dividend Aristocrats UCITS ETF</t>
  </si>
  <si>
    <t>SPDR S&amp;P UK Dividend Aristocrats UCITS ETF</t>
  </si>
  <si>
    <t>SPDR S&amp;P US Dividend Aristocrats UCITS ETF</t>
  </si>
  <si>
    <t>IE00B7KMNP07</t>
  </si>
  <si>
    <t>SPDR MSCI EMU UCITS ETF</t>
  </si>
  <si>
    <t>IE00B910VR50</t>
  </si>
  <si>
    <t>LU0860821874</t>
  </si>
  <si>
    <t>LU0839027447</t>
  </si>
  <si>
    <t>DE000A1RX996</t>
  </si>
  <si>
    <t>IE00B7MXFZ59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</si>
  <si>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</si>
  <si>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</si>
  <si>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</si>
  <si>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</si>
  <si>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</si>
  <si>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Ossiam Emerging Markets Minimum Variance NR UCITS ETF 1C-EUR</t>
  </si>
  <si>
    <t>Deka DAX ex Financials 30 UCITS ETF</t>
  </si>
  <si>
    <t>DE000ETFL433</t>
  </si>
  <si>
    <t>Europe SectorTrend UCITS ETF</t>
  </si>
  <si>
    <t>Deka MSCI Japan LC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</si>
  <si>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</si>
  <si>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</si>
  <si>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</si>
  <si>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</si>
  <si>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</si>
  <si>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</si>
  <si>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</si>
  <si>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</si>
  <si>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</si>
  <si>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</si>
  <si>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</si>
  <si>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</si>
  <si>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</si>
  <si>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</si>
  <si>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</si>
  <si>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</si>
  <si>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LU0879397742</t>
  </si>
  <si>
    <t>LU0879399441</t>
  </si>
  <si>
    <t>IE00BC7GZW19</t>
  </si>
  <si>
    <t>IE00BC7GZX26</t>
  </si>
  <si>
    <t>IE00BC7GZJ81</t>
  </si>
  <si>
    <t>LU0861095221</t>
  </si>
  <si>
    <t>LU0908508731</t>
  </si>
  <si>
    <t>LU0908508814</t>
  </si>
  <si>
    <t>LU0925589839</t>
  </si>
  <si>
    <t>LU0659579733</t>
  </si>
  <si>
    <t>LU0876440578</t>
  </si>
  <si>
    <t>IE00B99FL386</t>
  </si>
  <si>
    <t>HSBC FTSE EPRA/NAREIT Development UCITS ETF</t>
  </si>
  <si>
    <t>HSBC MSCI Canada UCITS ETF</t>
  </si>
  <si>
    <t>HSBC MSCI China UCITS ETF</t>
  </si>
  <si>
    <t>HSBC MSCI Emerging Markets UCITS ETF</t>
  </si>
  <si>
    <t>HSBC MSCI Indonesia UCITS ETF</t>
  </si>
  <si>
    <t>HSBC MSCI Malaysia UCITS ETF</t>
  </si>
  <si>
    <t>HSBC MSCI Mexico Capped UCITS ETF</t>
  </si>
  <si>
    <t>HSBC MSCI Russia Capped UCITS ETF</t>
  </si>
  <si>
    <t>HSBC MSCI South Africa UCITS ETF</t>
  </si>
  <si>
    <t>HSBC MSCI Turkey UCITS ETF</t>
  </si>
  <si>
    <t>HSBC MSCI World UCITS ETF</t>
  </si>
  <si>
    <t>IE00B9MRHC27</t>
  </si>
  <si>
    <t>LU0947415054</t>
  </si>
  <si>
    <t>FR0011475078</t>
  </si>
  <si>
    <t>FR0011550185</t>
  </si>
  <si>
    <t>FR0011550193</t>
  </si>
  <si>
    <t>LU0494592974</t>
  </si>
  <si>
    <t>IE00B3Z66S39</t>
  </si>
  <si>
    <t>DE000A1Y7Y36</t>
  </si>
  <si>
    <t>SPDR MSCI World Small Cap UCITS ETF</t>
  </si>
  <si>
    <t>IE00BCBJG560</t>
  </si>
  <si>
    <t>LU0952581584</t>
  </si>
  <si>
    <t>LU0975326215</t>
  </si>
  <si>
    <t>LU0962071741</t>
  </si>
  <si>
    <t>LU0962081203</t>
  </si>
  <si>
    <t>LU0962078753</t>
  </si>
  <si>
    <t>LU0975334821</t>
  </si>
  <si>
    <t>Active ETFs</t>
  </si>
  <si>
    <t>IE00BD4TYG73</t>
  </si>
  <si>
    <t>LU0875160326</t>
  </si>
  <si>
    <t>IE00B9MRJJ36</t>
  </si>
  <si>
    <t>IE00BF8HV717</t>
  </si>
  <si>
    <t>iShares ATX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</si>
  <si>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</si>
  <si>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</si>
  <si>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</si>
  <si>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</si>
  <si>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</si>
  <si>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Euro Government Bond Capped 1.5-10.5yr UCITS ETF (DE)</t>
  </si>
  <si>
    <t>iShares EURO STOXX Select Dividend 30 UCITS ETF (DE)</t>
  </si>
  <si>
    <t>iShares EURO STOXX UCITS ETF (DE)</t>
  </si>
  <si>
    <t>iShares Pfandbriefe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</si>
  <si>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</si>
  <si>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</si>
  <si>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</si>
  <si>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</si>
  <si>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</si>
  <si>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</si>
  <si>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</si>
  <si>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</si>
  <si>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</si>
  <si>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</si>
  <si>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</si>
  <si>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</si>
  <si>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</si>
  <si>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</si>
  <si>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</si>
  <si>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</si>
  <si>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</si>
  <si>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</si>
  <si>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</si>
  <si>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</si>
  <si>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</si>
  <si>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</si>
  <si>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</si>
  <si>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</si>
  <si>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</si>
  <si>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</si>
  <si>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SPDR Barclays 0-5 Year Sterling Corporate Bond UCITS ETF</t>
  </si>
  <si>
    <t>IE00BCBJF711</t>
  </si>
  <si>
    <t>IE00BH361H73</t>
  </si>
  <si>
    <t>IE00BGHQ0G80</t>
  </si>
  <si>
    <t>Product Family</t>
  </si>
  <si>
    <t>Deka DAX UCITS ETF</t>
  </si>
  <si>
    <t>Deka EURO STOXX 50 UCITS ETF</t>
  </si>
  <si>
    <t>iShares Nikkei 225 UCITS ETF (DE)</t>
  </si>
  <si>
    <t>Deka DAXplus Maximum Dividend UCITS ETF</t>
  </si>
  <si>
    <t>Deka EURO STOXX Select Dividend 30 UCITS ETF</t>
  </si>
  <si>
    <t>SPDR MSCI Europe Financials UCITS ETF</t>
  </si>
  <si>
    <t>SPDR MSCI Europe UCITS ETF</t>
  </si>
  <si>
    <t>SPDR MSCI Europe Industrials UCITS ETF</t>
  </si>
  <si>
    <t>Deka STOXX Europe 50 UCITS ETF</t>
  </si>
  <si>
    <t>Ossiam STOXX Europe 600 Equal Weight NR UCITS ETF 1C-EUR</t>
  </si>
  <si>
    <t>SPDR MSCI Europe Telecommunication Services UCITS ETF</t>
  </si>
  <si>
    <t>SPDR MSCI Europe Materials UCITS ETF</t>
  </si>
  <si>
    <t>SPDR MSCI Europe Consumer Discretionary UCITS ETF</t>
  </si>
  <si>
    <t>Deka STOXX Europe Strong Value 20 UCITS ETF</t>
  </si>
  <si>
    <t>Deka STOXX Europe Strong Style Composite 40 UCITS ETF</t>
  </si>
  <si>
    <t>SPDR MSCI Europe Utilities UCITS ETF</t>
  </si>
  <si>
    <t>SPDR MSCI Europe Consumer Staples UCITS ETF</t>
  </si>
  <si>
    <t>Deka STOXX Europe Strong Growth 20 UCITS ETF</t>
  </si>
  <si>
    <t>SPDR MSCI Europe Energy UCITS ETF</t>
  </si>
  <si>
    <t>IE00BD5J2G21</t>
  </si>
  <si>
    <t>SPDR EURO STOXX Low Volatility UCITS ETF</t>
  </si>
  <si>
    <t>IE00BFTWP510</t>
  </si>
  <si>
    <t>LU1033693638</t>
  </si>
  <si>
    <t>LU0942970103</t>
  </si>
  <si>
    <t>LU0942970798</t>
  </si>
  <si>
    <t>DE000ETFL441</t>
  </si>
  <si>
    <t>IE00BJ0KDR00</t>
  </si>
  <si>
    <t>Deka MDAX UCITS ETF</t>
  </si>
  <si>
    <t>IE00BKM4GZ66</t>
  </si>
  <si>
    <t>IE00BKM4H312</t>
  </si>
  <si>
    <t>FR0010790980</t>
  </si>
  <si>
    <t>FR0010791194</t>
  </si>
  <si>
    <t>LU1048316647</t>
  </si>
  <si>
    <t>LU1048314196</t>
  </si>
  <si>
    <t>LU1048317025</t>
  </si>
  <si>
    <t>FR0011857234</t>
  </si>
  <si>
    <t>iShares Diversified Commodity Swap UCITS ETF (DE)</t>
  </si>
  <si>
    <t>iShares SLI UCITS ETF (DE)</t>
  </si>
  <si>
    <t>SPDR Russell 2000 U.S. Small Cap UCITS ETF</t>
  </si>
  <si>
    <t>IE00BJ38QD84</t>
  </si>
  <si>
    <t>HSBC MSCI EM Latin America UCITS ETF</t>
  </si>
  <si>
    <t>IE00BLNMYC90</t>
  </si>
  <si>
    <t>IE00BJ0KDQ92</t>
  </si>
  <si>
    <t>IE00B4L5Y983</t>
  </si>
  <si>
    <t>IE00B4K48X80</t>
  </si>
  <si>
    <t>IE00B2QWDY88</t>
  </si>
  <si>
    <t>IE00B23LNQ02</t>
  </si>
  <si>
    <t>IE00BL25JL35</t>
  </si>
  <si>
    <t>IE00BL25JM42</t>
  </si>
  <si>
    <t>IE00BL25JN58</t>
  </si>
  <si>
    <t>IE00BL25JP72</t>
  </si>
  <si>
    <t>IE00BP8FKB21</t>
  </si>
  <si>
    <t>IE00BMP3HG27</t>
  </si>
  <si>
    <t>LU1048313891</t>
  </si>
  <si>
    <t>DE000A12Z314</t>
  </si>
  <si>
    <t>DE000A12Z322</t>
  </si>
  <si>
    <t>IE0031442068</t>
  </si>
  <si>
    <t>IE00B0M62Q58</t>
  </si>
  <si>
    <t>IE00B0M63177</t>
  </si>
  <si>
    <t>IE00B1FZSC47</t>
  </si>
  <si>
    <t>IE00BCLWRD08</t>
  </si>
  <si>
    <t>IE00BCLWRF22</t>
  </si>
  <si>
    <t>IE00BNH72088</t>
  </si>
  <si>
    <t>IE00B4PY7Y77</t>
  </si>
  <si>
    <t>IE00B3F81R35</t>
  </si>
  <si>
    <t>IE00B66F4759</t>
  </si>
  <si>
    <t>IE00B0M62X26</t>
  </si>
  <si>
    <t>IE00B5377D42</t>
  </si>
  <si>
    <t>IE00B1YZSC51</t>
  </si>
  <si>
    <t>IE00BP46NG52</t>
  </si>
  <si>
    <t>IE00BP9F2J32</t>
  </si>
  <si>
    <t>IE00BKWQ0H23</t>
  </si>
  <si>
    <t>IE00BKWQ0Q14</t>
  </si>
  <si>
    <t>IE00BKWQ0F09</t>
  </si>
  <si>
    <t>IE00BKWQ0G16</t>
  </si>
  <si>
    <t>IE00BKWQ0J47</t>
  </si>
  <si>
    <t>IE00BKWQ0D84</t>
  </si>
  <si>
    <t>IE00BKWQ0L68</t>
  </si>
  <si>
    <t>IE00BKWQ0C77</t>
  </si>
  <si>
    <t>IE00BKWQ0P07</t>
  </si>
  <si>
    <t>IE00BKWQ0K51</t>
  </si>
  <si>
    <t>IE00BKWQ0N82</t>
  </si>
  <si>
    <t>IE00BLSNMW37</t>
  </si>
  <si>
    <t>SPDR MSCI Europe Technology UCITS ETF</t>
  </si>
  <si>
    <t>IE00BS7K8821</t>
  </si>
  <si>
    <t>LU1048314949</t>
  </si>
  <si>
    <t>IE00BRKWGL70</t>
  </si>
  <si>
    <t>LU1109942653</t>
  </si>
  <si>
    <t>LU1109939865</t>
  </si>
  <si>
    <t>LU1079842321</t>
  </si>
  <si>
    <t>SPDR MSCI Europe Small Cap Value Weighted UCITS ETF</t>
  </si>
  <si>
    <t>IE00BSPLC298</t>
  </si>
  <si>
    <t>IE00BSPLC306</t>
  </si>
  <si>
    <t>SPDR MSCI USA Small Cap Value Weighted UCITS ETF</t>
  </si>
  <si>
    <t>IE00BSPLC413</t>
  </si>
  <si>
    <t>IE00BSPLC520</t>
  </si>
  <si>
    <t>IE00BQXKVQ19</t>
  </si>
  <si>
    <t>Deka MSCI Europe ex EMU UCITS ETF</t>
  </si>
  <si>
    <t>DE000ETFL458</t>
  </si>
  <si>
    <t>LU1104574725</t>
  </si>
  <si>
    <t>LU1104577314</t>
  </si>
  <si>
    <t>LU1104582231</t>
  </si>
  <si>
    <t>WisdomTree Europe Equity Income UCITS ETF</t>
  </si>
  <si>
    <t>WisdomTree Europe SmallCap Dividend UCITS ETF</t>
  </si>
  <si>
    <t>WisdomTree US Equity Income UCITS ETF</t>
  </si>
  <si>
    <t>WisdomTree Emerging Markets Equity Income UCITS ETF</t>
  </si>
  <si>
    <t>WisdomTree Emerging Markets SmallCap Dividend UCITS ETF</t>
  </si>
  <si>
    <t>IE00B50XJX92</t>
  </si>
  <si>
    <t>IE00BVGC6645</t>
  </si>
  <si>
    <t>IE00BM67HW99</t>
  </si>
  <si>
    <t>IE00BJZ2DD79</t>
  </si>
  <si>
    <t>IE00BJZ2DC62</t>
  </si>
  <si>
    <t>IE00BQT3WG13</t>
  </si>
  <si>
    <t>SPDR Morningstar Multi-Asset Global Infrastructure UCITS ETF</t>
  </si>
  <si>
    <t>IE00BQWJFQ70</t>
  </si>
  <si>
    <t>IE00BK1PV551</t>
  </si>
  <si>
    <t>IE00BPVLQD13</t>
  </si>
  <si>
    <t>IE00BRB36B93</t>
  </si>
  <si>
    <t>LU1048315243</t>
  </si>
  <si>
    <t>DE000ETFL466</t>
  </si>
  <si>
    <t>LU1199448058</t>
  </si>
  <si>
    <t>WisdomTree Europe Equity UCITS ETF - USD Hedged</t>
  </si>
  <si>
    <t>IE00BWTN6Y99</t>
  </si>
  <si>
    <t>IE00BQQP9F84</t>
  </si>
  <si>
    <t>IE00BQQP9G91</t>
  </si>
  <si>
    <t>IE00BVZ6SP04</t>
  </si>
  <si>
    <t>Unicredit ETF</t>
  </si>
  <si>
    <t>IE00B52XQP83</t>
  </si>
  <si>
    <t>IE00BWZN1T31</t>
  </si>
  <si>
    <t>IE00BWBXM948</t>
  </si>
  <si>
    <t>IE00BWBXM831</t>
  </si>
  <si>
    <t>IE00BWBXM724</t>
  </si>
  <si>
    <t>IE00BWBXM617</t>
  </si>
  <si>
    <t>IE00BWBXM500</t>
  </si>
  <si>
    <t>IE00BWBXM492</t>
  </si>
  <si>
    <t>IE00BWBXM385</t>
  </si>
  <si>
    <t>IE00BWBXM278</t>
  </si>
  <si>
    <t>IE00BWBXMB69</t>
  </si>
  <si>
    <t>LU1094612022</t>
  </si>
  <si>
    <t>LU1079841273</t>
  </si>
  <si>
    <t>FR0012739431</t>
  </si>
  <si>
    <t>FR0012740983</t>
  </si>
  <si>
    <t>SPDR S&amp;P U.S. Technology Select Sector UCITS ETF</t>
  </si>
  <si>
    <t>SPDR S&amp;P U.S. Materials Select Sector UCITS ETF</t>
  </si>
  <si>
    <t>SPDR S&amp;P U.S. Industrials Select Sector UCITS ETF</t>
  </si>
  <si>
    <t>SPDR S&amp;P U.S. Health Care Select Sector UCITS ETF</t>
  </si>
  <si>
    <t>SPDR S&amp;P U.S. Financials Select Sector UCITS ETF</t>
  </si>
  <si>
    <t>SPDR S&amp;P U.S. Energy Select Sector UCITS ETF</t>
  </si>
  <si>
    <t>SPDR S&amp;P U.S. Consumer Staples Select Sector UCITS ETF</t>
  </si>
  <si>
    <t>SPDR S&amp;P U.S. Consumer Discretionary Select Sector UCITS ETF</t>
  </si>
  <si>
    <t>SPDR S&amp;P U.S. Utilities Select Sector UCITS ETF</t>
  </si>
  <si>
    <t>Ossiam Shiller Barclays CAPE US Sector Value TR UCITS ETF 1C (EUR)</t>
  </si>
  <si>
    <t>IE00BSJCQV56</t>
  </si>
  <si>
    <t>DE000ETFL474</t>
  </si>
  <si>
    <t>LU1230561679</t>
  </si>
  <si>
    <t>Deka Oekom Euro Nachhaltigkeit UCITS ETF</t>
  </si>
  <si>
    <t>IE00BZ0PKV06</t>
  </si>
  <si>
    <t>LU1215454460</t>
  </si>
  <si>
    <t>LU1215451524</t>
  </si>
  <si>
    <t>LU1215452928</t>
  </si>
  <si>
    <t>IE00BX7RRJ27</t>
  </si>
  <si>
    <t>IE00BX7RR706</t>
  </si>
  <si>
    <t>IE00BX7RQY03</t>
  </si>
  <si>
    <t>DE000ETFL482</t>
  </si>
  <si>
    <t>IE00BZ0PKS76</t>
  </si>
  <si>
    <t>Deka EURO iSTOXX ex Fin Dividend+ UCITS ETF</t>
  </si>
  <si>
    <t>IE00BCRY5Y77</t>
  </si>
  <si>
    <t>IE00BCRY6003</t>
  </si>
  <si>
    <t>IE00BCRY6227</t>
  </si>
  <si>
    <t>IE00BCRY6557</t>
  </si>
  <si>
    <t>IE00BP3QZD73</t>
  </si>
  <si>
    <t>IE00BQN1K786</t>
  </si>
  <si>
    <t>IE00BSKRJZ44</t>
  </si>
  <si>
    <t>IE00BP3QZ825</t>
  </si>
  <si>
    <t>IE00BP3QZ601</t>
  </si>
  <si>
    <t>IE00BP3QZB59</t>
  </si>
  <si>
    <t>IE00BQN1K901</t>
  </si>
  <si>
    <t>IE00BQT3VN15</t>
  </si>
  <si>
    <t>IE00BQN1KC32</t>
  </si>
  <si>
    <t>IE00BQN1K562</t>
  </si>
  <si>
    <t>IE00BP3QZJ36</t>
  </si>
  <si>
    <t>IE00BZ0PKT83</t>
  </si>
  <si>
    <t>LU1275254800</t>
  </si>
  <si>
    <t>LU1275255369</t>
  </si>
  <si>
    <t>LU1275255799</t>
  </si>
  <si>
    <t>LU1242369327</t>
  </si>
  <si>
    <t>IE00BZ036H21</t>
  </si>
  <si>
    <t>LU1275255286</t>
  </si>
  <si>
    <t>Product Name</t>
  </si>
  <si>
    <t>Product Type</t>
  </si>
  <si>
    <t>IE00BQQP9H09</t>
  </si>
  <si>
    <t>DE000ETFL490</t>
  </si>
  <si>
    <t>DE000ETF9017</t>
  </si>
  <si>
    <t>DE000ETF9074</t>
  </si>
  <si>
    <t>DE000ETF9033</t>
  </si>
  <si>
    <t>DE000ETF9504</t>
  </si>
  <si>
    <t>Deka Eurozone Rendite Plus 1-10 UCITS ETF</t>
  </si>
  <si>
    <t>IE00BZ0G8B96</t>
  </si>
  <si>
    <t>IE00BZ0G8C04</t>
  </si>
  <si>
    <t>IE00B4MCHD36</t>
  </si>
  <si>
    <t>IE00B42NKQ00</t>
  </si>
  <si>
    <t>IE00B4JNQZ49</t>
  </si>
  <si>
    <t>IE00B43HR379</t>
  </si>
  <si>
    <t>IE00B3WJKG14</t>
  </si>
  <si>
    <t>IE00BZ0G8860</t>
  </si>
  <si>
    <t>IE00BZ0G8977</t>
  </si>
  <si>
    <t>SPDR MSCI Japan UCITS ETF</t>
  </si>
  <si>
    <t>IE00BWT3KN65</t>
  </si>
  <si>
    <t>IE00BWT3KL42</t>
  </si>
  <si>
    <t>IE00BWT3KJ20</t>
  </si>
  <si>
    <t>IE00BYZTVV78</t>
  </si>
  <si>
    <t>IE00BP3QZG05</t>
  </si>
  <si>
    <t>LU0429459356</t>
  </si>
  <si>
    <t>LU1254453738</t>
  </si>
  <si>
    <t>LU1324516050</t>
  </si>
  <si>
    <t>LU1291109293</t>
  </si>
  <si>
    <t>IE00BZ4BMM98</t>
  </si>
  <si>
    <t>LU1287022708</t>
  </si>
  <si>
    <t>Deka DAX (ausschuettend) UCITS ETF</t>
  </si>
  <si>
    <t>Deka Deutsche Boerse EUROGOV Germany 10+ UCITS ETF</t>
  </si>
  <si>
    <t>Deka Deutsche Boerse EUROGOV Germany 3-5 UCITS ETF</t>
  </si>
  <si>
    <t>Deka Deutsche Boerse EUROGOV Germany Money Market UCITS ETF</t>
  </si>
  <si>
    <t>Deka Deutsche Boerse EUROGOV Germany UCITS ETF</t>
  </si>
  <si>
    <t>Market Access NYSE Arca Gold BUGS Index ETF</t>
  </si>
  <si>
    <t>Deka Deutsche Boerse EUROGOV Germany 5-10 UCITS ETF</t>
  </si>
  <si>
    <t>Deka Deutsche Boerse EUROGOV Germany 1-3 UCITS ETF</t>
  </si>
  <si>
    <t>Market Access Jim Rogers International Commodity Index ETF</t>
  </si>
  <si>
    <t>Deka Deutsche Boerse EUROGOV France UCITS ETF</t>
  </si>
  <si>
    <t>Market Access</t>
  </si>
  <si>
    <t>IE00BYV12Y75</t>
  </si>
  <si>
    <t>IE00BYSZ5R67</t>
  </si>
  <si>
    <t>IE00BYSZ5T81</t>
  </si>
  <si>
    <t>IE00BYSZ5V04</t>
  </si>
  <si>
    <t>IE00BYSZ6062</t>
  </si>
  <si>
    <t>IE00BZ036J45</t>
  </si>
  <si>
    <t>IE00BM67HK77</t>
  </si>
  <si>
    <t>IE00BM67HL84</t>
  </si>
  <si>
    <t>IE00BM67HM91</t>
  </si>
  <si>
    <t>IE00BM67HN09</t>
  </si>
  <si>
    <t>IE00BM67HP23</t>
  </si>
  <si>
    <t>IE00BM67HQ30</t>
  </si>
  <si>
    <t>IE00BM67HR47</t>
  </si>
  <si>
    <t>IE00BM67HS53</t>
  </si>
  <si>
    <t>IE00BM67HT60</t>
  </si>
  <si>
    <t>IE00BM67HV82</t>
  </si>
  <si>
    <t>LU1310477036</t>
  </si>
  <si>
    <t>DE000ETF7011</t>
  </si>
  <si>
    <t>LU1291109616</t>
  </si>
  <si>
    <t>First Trust Germany AlphaDEX UCITS ETF</t>
  </si>
  <si>
    <t>LU1372156916</t>
  </si>
  <si>
    <t>LU0429458895</t>
  </si>
  <si>
    <t>First Trust</t>
  </si>
  <si>
    <t>IE00BD4DX952</t>
  </si>
  <si>
    <t>DE000A2BDEA8</t>
  </si>
  <si>
    <t>IE0032523478</t>
  </si>
  <si>
    <t>IE00B14X4S71</t>
  </si>
  <si>
    <t>IE00B14X4M10</t>
  </si>
  <si>
    <t>IE00B02KXH56</t>
  </si>
  <si>
    <t>IE00B0M63730</t>
  </si>
  <si>
    <t>IE00B02KXL92</t>
  </si>
  <si>
    <t>IE00B0M63284</t>
  </si>
  <si>
    <t>IE0032895942</t>
  </si>
  <si>
    <t>IE00B02KXM00</t>
  </si>
  <si>
    <t>IE00B0M63516</t>
  </si>
  <si>
    <t>IE00B02KXK85</t>
  </si>
  <si>
    <t>IE00B14X4Q57</t>
  </si>
  <si>
    <t>IE00B14X4N27</t>
  </si>
  <si>
    <t>IE00B0M63623</t>
  </si>
  <si>
    <t>IE00B0M63953</t>
  </si>
  <si>
    <t>IE00B74DQ490</t>
  </si>
  <si>
    <t>IE00B0M63391</t>
  </si>
  <si>
    <t>IE00B0M62S72</t>
  </si>
  <si>
    <t>IE00B14X4T88</t>
  </si>
  <si>
    <t>IE00B7J7TB45</t>
  </si>
  <si>
    <t>IE00B0M62V02</t>
  </si>
  <si>
    <t>IE00B0M63060</t>
  </si>
  <si>
    <t>IE00BCLWRB83</t>
  </si>
  <si>
    <t>IE00B0M62T89</t>
  </si>
  <si>
    <t>DE000A2BDED2</t>
  </si>
  <si>
    <t>DE000A2BDEC4</t>
  </si>
  <si>
    <t>DE000A2BDEB6</t>
  </si>
  <si>
    <t>IE00BZ2GV965</t>
  </si>
  <si>
    <t>LU1324516308</t>
  </si>
  <si>
    <t>IE00BYVJRQ85</t>
  </si>
  <si>
    <t>IE00BZ6V7883</t>
  </si>
  <si>
    <t>IE00B4L5ZG21</t>
  </si>
  <si>
    <t>IE00B4L5ZY03</t>
  </si>
  <si>
    <t>IE00B2NPKV68</t>
  </si>
  <si>
    <t>IE00B3B8Q275</t>
  </si>
  <si>
    <t>IE00B5M4WH52</t>
  </si>
  <si>
    <t>IE00B3DKXQ41</t>
  </si>
  <si>
    <t>IE00B4WXJJ64</t>
  </si>
  <si>
    <t>IE00B1FZS798</t>
  </si>
  <si>
    <t>IE00B4L60045</t>
  </si>
  <si>
    <t>IE00B1FZS681</t>
  </si>
  <si>
    <t>IE00B3F81K65</t>
  </si>
  <si>
    <t>IE00B4L5YX21</t>
  </si>
  <si>
    <t>IE00B1FZS806</t>
  </si>
  <si>
    <t>IE00B1FZSF77</t>
  </si>
  <si>
    <t>IE00B1FZS350</t>
  </si>
  <si>
    <t>IE00B3FH7618</t>
  </si>
  <si>
    <t>IE00BSKRK281</t>
  </si>
  <si>
    <t>IE00B1FZS913</t>
  </si>
  <si>
    <t>IE00B4L5YC18</t>
  </si>
  <si>
    <t>IE00B4WXJG34</t>
  </si>
  <si>
    <t>IE00B1TXK627</t>
  </si>
  <si>
    <t>IE00B1W57M07</t>
  </si>
  <si>
    <t>IE00B1FZS574</t>
  </si>
  <si>
    <t>IE00B3B8PX14</t>
  </si>
  <si>
    <t>IE00B57X3V84</t>
  </si>
  <si>
    <t>IE00B1FZS244</t>
  </si>
  <si>
    <t>IE00B27YCK28</t>
  </si>
  <si>
    <t>IE00B6QGFW01</t>
  </si>
  <si>
    <t>IE00B44CGS96</t>
  </si>
  <si>
    <t>IE00B3F81G20</t>
  </si>
  <si>
    <t>IE00B4WXJH41</t>
  </si>
  <si>
    <t>IE00B2QWCY14</t>
  </si>
  <si>
    <t>IE00B4WXJD03</t>
  </si>
  <si>
    <t>IE00B1TXHL60</t>
  </si>
  <si>
    <t>IE00B2NPL135</t>
  </si>
  <si>
    <t>IE00B1FZS467</t>
  </si>
  <si>
    <t>IE00B1XNHC34</t>
  </si>
  <si>
    <t>IE00B52VJ196</t>
  </si>
  <si>
    <t>WisdomTree US Quality Dividend Growth UCITS ETF - USD Acc</t>
  </si>
  <si>
    <t>WisdomTree Global Quality Dividend Growth UCITS ETF - USD Acc</t>
  </si>
  <si>
    <t>IE00BYPHT736</t>
  </si>
  <si>
    <t>IE00BYYXBF44</t>
  </si>
  <si>
    <t>IE00BYM31M36</t>
  </si>
  <si>
    <t>IE00BYVJRR92</t>
  </si>
  <si>
    <t>IE00BYVJRP78</t>
  </si>
  <si>
    <t>WisdomTree Eurozone Quality Dividend Growth UCITS ETF - EUR Acc</t>
  </si>
  <si>
    <t>LU1287023003</t>
  </si>
  <si>
    <t>LU1287023185</t>
  </si>
  <si>
    <t>LU1287023268</t>
  </si>
  <si>
    <t>LU1287023342</t>
  </si>
  <si>
    <t>IE00B42Z5J44</t>
  </si>
  <si>
    <t>IE00B8FHGS14</t>
  </si>
  <si>
    <t>IE00B441G979</t>
  </si>
  <si>
    <t>IE00B3ZW0K18</t>
  </si>
  <si>
    <t>IE00B6R52036</t>
  </si>
  <si>
    <t>IE00B86MWN23</t>
  </si>
  <si>
    <t>IE00B6X2VY59</t>
  </si>
  <si>
    <t>IE00B6R52259</t>
  </si>
  <si>
    <t>IE00B9M6RS56</t>
  </si>
  <si>
    <t>IE00B6SPMN59</t>
  </si>
  <si>
    <t>IE00B8KGV557</t>
  </si>
  <si>
    <t>IE00B428Z604</t>
  </si>
  <si>
    <t>IE00B9M6SJ31</t>
  </si>
  <si>
    <t>IE00B7LW6Y90</t>
  </si>
  <si>
    <t>IE00B652H904</t>
  </si>
  <si>
    <t>IE00B6R51Z18</t>
  </si>
  <si>
    <t>IE00B4M7GH52</t>
  </si>
  <si>
    <t>IE00B6TLBW47</t>
  </si>
  <si>
    <t>IE00B87RLX93</t>
  </si>
  <si>
    <t>IE00B5V94313</t>
  </si>
  <si>
    <t>IE00B87G8S03</t>
  </si>
  <si>
    <t>IE00BKM4H197</t>
  </si>
  <si>
    <t>Product</t>
  </si>
  <si>
    <t>Benchmark</t>
  </si>
  <si>
    <t>Asset Class</t>
  </si>
  <si>
    <t>Listing Date</t>
  </si>
  <si>
    <t/>
  </si>
  <si>
    <t>HSBC S&amp;P 500 UCITS ETF</t>
  </si>
  <si>
    <t>SPDR FTSE EPRA Europe ex UK Real Estate UCITS ETF</t>
  </si>
  <si>
    <t>HSBC MSCI Brazil UCITS ETF</t>
  </si>
  <si>
    <t>HSBC FTSE 100 UCITS ETF</t>
  </si>
  <si>
    <t>HSBC MSCI USA UCITS ETF</t>
  </si>
  <si>
    <t>HSBC MSCI Pacific ex Japan UCITS ETF</t>
  </si>
  <si>
    <t>HSBC MSCI Japan UCITS ETF</t>
  </si>
  <si>
    <t>HSBC MSCI EM Far East UCITS ETF</t>
  </si>
  <si>
    <t>HSBC EURO STOXX 50 UCITS ETF</t>
  </si>
  <si>
    <t>HSBC MSCI Europe UCITS ETF</t>
  </si>
  <si>
    <t>WisdomTree Japan Equity UCITS ETF- EUR Hedged</t>
  </si>
  <si>
    <t>DE000PB6R1B1</t>
  </si>
  <si>
    <t>BNPP RICI Heizöl (TR) Enhanced ETC</t>
  </si>
  <si>
    <t>DE000PB6R1H8</t>
  </si>
  <si>
    <t>BNPP RICI Natural Gas (TR) Enhanced ETC</t>
  </si>
  <si>
    <t>DE000PB6R1G0</t>
  </si>
  <si>
    <t>BNPP RICI WTI Oil (TR) Enhanced ETC</t>
  </si>
  <si>
    <t>DE000PB6R1W7</t>
  </si>
  <si>
    <t>BNPP RICI Diesel (TR) Enhanced ETC</t>
  </si>
  <si>
    <t>DE000PB6R1D7</t>
  </si>
  <si>
    <t>BNPP RICI Benzin (TR) Enhanced ETC</t>
  </si>
  <si>
    <t>DE000PB6R101</t>
  </si>
  <si>
    <t>LU1409136006</t>
  </si>
  <si>
    <t>IE00BYZK4883</t>
  </si>
  <si>
    <t>IE00BYZK4776</t>
  </si>
  <si>
    <t>IE00BYZK4669</t>
  </si>
  <si>
    <t>IE00BYZK4552</t>
  </si>
  <si>
    <t>LU1377382285</t>
  </si>
  <si>
    <t>LU1291101555</t>
  </si>
  <si>
    <t>LU1291102447</t>
  </si>
  <si>
    <t>LU1291098827</t>
  </si>
  <si>
    <t>LU1291099718</t>
  </si>
  <si>
    <t>LU1291108642</t>
  </si>
  <si>
    <t>LU1377381717</t>
  </si>
  <si>
    <t>LU1377381980</t>
  </si>
  <si>
    <t>LU1291097779</t>
  </si>
  <si>
    <t>LU1377382103</t>
  </si>
  <si>
    <t>LU1291104575</t>
  </si>
  <si>
    <t>LU1291103338</t>
  </si>
  <si>
    <t>LU1291100664</t>
  </si>
  <si>
    <t>LU1291106356</t>
  </si>
  <si>
    <t>LU1377382012</t>
  </si>
  <si>
    <t>IE0005042456</t>
  </si>
  <si>
    <t>IE00BD1F4K20</t>
  </si>
  <si>
    <t>IE00BD1F4N50</t>
  </si>
  <si>
    <t>IE00BD1F4M44</t>
  </si>
  <si>
    <t>IE00BD1F4L37</t>
  </si>
  <si>
    <t>DE000PB8R1A1</t>
  </si>
  <si>
    <t>DE000PB8R1Z8</t>
  </si>
  <si>
    <t>DE000PB8R1T1</t>
  </si>
  <si>
    <t>DE000PB8R1C7</t>
  </si>
  <si>
    <t>DE000PB8R1L8</t>
  </si>
  <si>
    <t>DE000PB8R1N4</t>
  </si>
  <si>
    <t>BNPP RICI Aluminium (TR) Enhanced ETC</t>
  </si>
  <si>
    <t>BNPP RICI Zink (TR) Enhanced ETC</t>
  </si>
  <si>
    <t>BNPP RICI Zinn (TR) Enhanced ETC</t>
  </si>
  <si>
    <t>BNPP RICI Kupfer (TR) Enhanced ETC</t>
  </si>
  <si>
    <t>BNPP RICI Blei (TR) Enhanced ETC</t>
  </si>
  <si>
    <t>BNPP RICI Nickel (TR) Enhanced ETC</t>
  </si>
  <si>
    <t>DE000ETF9058</t>
  </si>
  <si>
    <t>DE000ETF9082</t>
  </si>
  <si>
    <t>IE00BD34DK07</t>
  </si>
  <si>
    <t>BNPP RICI Metalle (TR) Enhanced ETC</t>
  </si>
  <si>
    <t>BNPP RICI Industriemetalle (TR) Enhanced ETC</t>
  </si>
  <si>
    <t>BNPP RICI Energie (TR) Enhanced ETC</t>
  </si>
  <si>
    <t>WisdomTree US Equity Income UCITS ETF - EUR Hedged Acc</t>
  </si>
  <si>
    <t>WisdomTree US Equity Income UCITS ETF - Acc</t>
  </si>
  <si>
    <t>WisdomTree Europe SmallCap Dividend UCITS ETF - Acc</t>
  </si>
  <si>
    <t>WisdomTree Emerging Markets Equity Income UCITS ETF - Acc</t>
  </si>
  <si>
    <t>DE000PR0R1M0</t>
  </si>
  <si>
    <t>DE000PB8R1M6</t>
  </si>
  <si>
    <t>DE000PB8R1E3</t>
  </si>
  <si>
    <t>LU1440654330</t>
  </si>
  <si>
    <t>IE00BDGN9Z19</t>
  </si>
  <si>
    <t>IE00BD0Q9673</t>
  </si>
  <si>
    <t>LU1291098314</t>
  </si>
  <si>
    <t>LU1390062245</t>
  </si>
  <si>
    <t>LU1390062831</t>
  </si>
  <si>
    <t>LU1452600270</t>
  </si>
  <si>
    <t>LU1291091228</t>
  </si>
  <si>
    <t>iShares OMX Stockholm Capped UCITS ETF</t>
  </si>
  <si>
    <t>LU1399300455</t>
  </si>
  <si>
    <t>LU1437024992</t>
  </si>
  <si>
    <t>IE00BD3RYZ16</t>
  </si>
  <si>
    <t>BNPP Gold ETC</t>
  </si>
  <si>
    <t>BNPP Paladium ETC</t>
  </si>
  <si>
    <t>DE000PS7G0L8</t>
  </si>
  <si>
    <t>DE000PB8PAL7</t>
  </si>
  <si>
    <t>LU1459802754</t>
  </si>
  <si>
    <t>FR0013041530</t>
  </si>
  <si>
    <t>LU1484799769</t>
  </si>
  <si>
    <t>ETF and ETP Segment of Deutsche Börse Group</t>
  </si>
  <si>
    <t>LU1446552496</t>
  </si>
  <si>
    <t>LU1481201702</t>
  </si>
  <si>
    <t>LU1481201538</t>
  </si>
  <si>
    <t>LU1481201371</t>
  </si>
  <si>
    <t>LU1481201025</t>
  </si>
  <si>
    <t>LU1481201298</t>
  </si>
  <si>
    <t>LU1481201611</t>
  </si>
  <si>
    <t>LU1481202775</t>
  </si>
  <si>
    <t>iShares Asia Pacific Dividend UCITS ETF USD (Dist)</t>
  </si>
  <si>
    <t>iShares Asia Property Yield UCITS ETF USD (Dist)</t>
  </si>
  <si>
    <t>iShares BRIC 50 UCITS ETF USD (Dist)</t>
  </si>
  <si>
    <t>iShares China Large Cap UCITS ETF USD (Dist)</t>
  </si>
  <si>
    <t>iShares Core MSCI Japan IMI UCITS ETF USD (Acc)</t>
  </si>
  <si>
    <t>iShares Developed Markets Property Yield UCITS ETF USD (Dist)</t>
  </si>
  <si>
    <t>iShares Dow Jones Global Sustainability Screened UCITS ETF USD (Acc)</t>
  </si>
  <si>
    <t>iShares Edge MSCI EM Minimum Volatility UCITS ETF USD (Acc)</t>
  </si>
  <si>
    <t>iShares Edge MSCI Europe Minimum Volatility UCITS ETF EUR (Acc)</t>
  </si>
  <si>
    <t>iShares Edge MSCI World Minimum Volatility UCITS ETF USD (Acc)</t>
  </si>
  <si>
    <t>iShares Edge S&amp;P 500 Minimum Volatility UCITS ETF USD (Acc)</t>
  </si>
  <si>
    <t>iShares EM Dividend UCITS ETF USD (Dist)</t>
  </si>
  <si>
    <t>iShares EM Infrastructure UCITS ETF USD (Dist)</t>
  </si>
  <si>
    <t>iShares Emerging Asia Local Govt Bond UCITS ETF USD (Dist)</t>
  </si>
  <si>
    <t>iShares Euro Dividend UCITS ETF EUR (Dist)</t>
  </si>
  <si>
    <t>iShares European Property Yield UCITS ETF EUR (Dist)</t>
  </si>
  <si>
    <t>iShares Germany Govt Bond UCITS ETF EUR (Dist)</t>
  </si>
  <si>
    <t>iShares Global AAA-AA Govt Bond UCITS ETF USD (Dist)</t>
  </si>
  <si>
    <t>iShares Global Clean Energy UCITS ETF USD (Dist)</t>
  </si>
  <si>
    <t>iShares Global Corp Bond EUR Hedged UCITS ETF (Dist)</t>
  </si>
  <si>
    <t>iShares Global Corp Bond UCITS ETF USD (Dist)</t>
  </si>
  <si>
    <t>iShares Global Govt Bond UCITS ETF USD (Dist)</t>
  </si>
  <si>
    <t>iShares Global High Yield Corp Bond UCITS ETF USD (Dist)</t>
  </si>
  <si>
    <t>iShares Global Inflation Linked Govt Bond UCITS ETF USD (Acc)</t>
  </si>
  <si>
    <t>iShares Global Infrastructure UCITS ETF USD (Dist)</t>
  </si>
  <si>
    <t>iShares Global Water UCITS ETF USD (Dist)</t>
  </si>
  <si>
    <t>iShares Gold Producers UCITS ETF USD (Acc)</t>
  </si>
  <si>
    <t>iShares Italy Govt Bond UCITS ETF EUR (Dist)</t>
  </si>
  <si>
    <t>iShares Listed Private Equity UCITS ETF USD (Dist)</t>
  </si>
  <si>
    <t>iShares MSCI AC Far East ex-Japan UCITS ETF USD (Dist)</t>
  </si>
  <si>
    <t>iShares MSCI ACWI UCITS ETF USD (Acc)</t>
  </si>
  <si>
    <t>iShares MSCI Australia UCITS ETF USD (Acc)</t>
  </si>
  <si>
    <t>iShares MSCI Brazil UCITS ETF USD (Dist)</t>
  </si>
  <si>
    <t>iShares MSCI Eastern Europe Capped UCITS ETF USD (Dist)</t>
  </si>
  <si>
    <t>iShares MSCI EM Latin America UCITS ETF USD (Dist)</t>
  </si>
  <si>
    <t>iShares MSCI EM Small Cap UCITS ETF USD (Dist)</t>
  </si>
  <si>
    <t>iShares MSCI EM UCITS ETF USD (Acc)</t>
  </si>
  <si>
    <t>iShares MSCI Europe ex-UK UCITS ETF EUR (Dist)</t>
  </si>
  <si>
    <t>iShares MSCI Europe SRI UCITS ETF EUR (Acc)</t>
  </si>
  <si>
    <t>iShares MSCI Japan EUR Hedged UCITS ETF (Acc)</t>
  </si>
  <si>
    <t>iShares MSCI Japan Small Cap UCITS ETF USD (Dist)</t>
  </si>
  <si>
    <t>iShares MSCI Japan SRI UCITS ETF</t>
  </si>
  <si>
    <t>IE00BYX8XC17</t>
  </si>
  <si>
    <t>iShares MSCI Japan UCITS ETF USD (Dist)</t>
  </si>
  <si>
    <t>iShares MSCI Korea UCITS ETF USD (Dist)</t>
  </si>
  <si>
    <t>iShares MSCI North America UCITS ETF USD (Dist)</t>
  </si>
  <si>
    <t>iShares MSCI Pacific ex-Japan UCITS ETF USD (Dist)</t>
  </si>
  <si>
    <t>iShares MSCI Poland UCITS ETF USD (Acc)</t>
  </si>
  <si>
    <t>iShares MSCI South Africa UCITS ETF USD (Acc)</t>
  </si>
  <si>
    <t>iShares MSCI Taiwan UCITS ETF USD (Dist)</t>
  </si>
  <si>
    <t>iShares MSCI Turkey UCITS ETF USD (Dist)</t>
  </si>
  <si>
    <t>iShares MSCI World EUR Hedged UCITS ETF (Acc)</t>
  </si>
  <si>
    <t>iShares MSCI World UCITS ETF USD (Dist)</t>
  </si>
  <si>
    <t>iShares Oil &amp; Gas Exploration &amp; Production UCITS ETF USD (Acc)</t>
  </si>
  <si>
    <t>iShares Spain Govt Bond UCITS ETF EUR (Dist)</t>
  </si>
  <si>
    <t>iShares UK Dividend UCITS ETF GBP (Dist)</t>
  </si>
  <si>
    <t>iShares US Aggregate Bond UCITS ETF USD (Dist)</t>
  </si>
  <si>
    <t>iShares US Property Yield UCITS ETF USD (Dist)</t>
  </si>
  <si>
    <t>LU1109943388</t>
  </si>
  <si>
    <t>IE00B4MKCJ84</t>
  </si>
  <si>
    <t>IE00B40B8R38</t>
  </si>
  <si>
    <t>IE00B4KBBD01</t>
  </si>
  <si>
    <t>IE00B4LN9N13</t>
  </si>
  <si>
    <t>IE00BYXVGY31</t>
  </si>
  <si>
    <t>Fidelity ETF</t>
  </si>
  <si>
    <t>IE00BYXVGX24</t>
  </si>
  <si>
    <t>IE00BYXVGZ48</t>
  </si>
  <si>
    <t>IE00BYXPXL17</t>
  </si>
  <si>
    <t>IE00BYXPXK00</t>
  </si>
  <si>
    <t>LU1574142243</t>
  </si>
  <si>
    <t>VanEck Vectors J.P. Morgan EM Local Currency Bond UCITS ETF - USD A</t>
  </si>
  <si>
    <t>IE00BDS67326</t>
  </si>
  <si>
    <t>DE000PS701L2</t>
  </si>
  <si>
    <t>DE000PR5RBU0</t>
  </si>
  <si>
    <t>IE00BDQYWQ65</t>
  </si>
  <si>
    <t>IE00BDQZ5152</t>
  </si>
  <si>
    <t>First Trust US Large Cap Core AlphaDEX UCITS ETF</t>
  </si>
  <si>
    <t>LU1547514676</t>
  </si>
  <si>
    <t>LU1481203070</t>
  </si>
  <si>
    <t>BNPP Gasoline (Benzin) ETC</t>
  </si>
  <si>
    <t>DE000PB6BEN9</t>
  </si>
  <si>
    <t>BNPP Gasoil (Diesel) ETC</t>
  </si>
  <si>
    <t>DE000PB6D1Z6</t>
  </si>
  <si>
    <t>BNPP Natural Gas ETC</t>
  </si>
  <si>
    <t>DE000PB6GAS5</t>
  </si>
  <si>
    <t>BNPP WTI Oil ETC</t>
  </si>
  <si>
    <t>DE000PS7WT17</t>
  </si>
  <si>
    <t>BNPP Heating Oil ETC</t>
  </si>
  <si>
    <t>DE000PB6H1T5</t>
  </si>
  <si>
    <t>BNPP RICI Enhanced Heating Oil TR Index USD ETC</t>
  </si>
  <si>
    <t>DE000PR5RHU7</t>
  </si>
  <si>
    <t>BNPP RICI Enhanced Gas Oil TR Index USD ETC</t>
  </si>
  <si>
    <t>DE000PR5RDU6</t>
  </si>
  <si>
    <t>BNPP RICI Enhanced Gasoline TR Index USD ETC</t>
  </si>
  <si>
    <t>DE000PR5R0U0</t>
  </si>
  <si>
    <t>BNPP RICI Enhanced Energy TR Index ETC</t>
  </si>
  <si>
    <t>DE000PR5REU4</t>
  </si>
  <si>
    <t>BNPP RICI Enhanced WTI Crude Oil TR Index USD ETC</t>
  </si>
  <si>
    <t>DE000PR5RWU6</t>
  </si>
  <si>
    <t>BNPP RICI Enhanced Natural Gas TR Index USD ETC</t>
  </si>
  <si>
    <t>DE000PR5RGU9</t>
  </si>
  <si>
    <t>BNPP RICI Enhanced Metals TR Index USD ETC</t>
  </si>
  <si>
    <t>DE000PR5RUM7</t>
  </si>
  <si>
    <t>BNPP RICI Enhanced Industrial Metals TR Index USD ETC</t>
  </si>
  <si>
    <t>DE000PR5RMU7</t>
  </si>
  <si>
    <t>BNPP RICI Enhanced Aluminum TR Index USD ETC</t>
  </si>
  <si>
    <t>DE000PR5RAU2</t>
  </si>
  <si>
    <t>BNPP RICI Enhanced Copper TR Index USD ETC</t>
  </si>
  <si>
    <t>DE000PR5RCU8</t>
  </si>
  <si>
    <t>BNPP RICI Enhanced Zinc TR Index USD ETC</t>
  </si>
  <si>
    <t>DE000PR5RZU9</t>
  </si>
  <si>
    <t>BNPP RICI Enhanced Tin TR Index USD ETC</t>
  </si>
  <si>
    <t>DE000PR5RTU2</t>
  </si>
  <si>
    <t>BNPP RICI Enhanced Nickel TR Index USD ETC</t>
  </si>
  <si>
    <t>DE000PR5RNU5</t>
  </si>
  <si>
    <t>BNPP RICI Enhanced Lead TR Index USD ETC</t>
  </si>
  <si>
    <t>DE000PR5RLU9</t>
  </si>
  <si>
    <t>BNPP Blei ETC</t>
  </si>
  <si>
    <t>DE000PB8LED5</t>
  </si>
  <si>
    <t>BNPP Zinn ETC</t>
  </si>
  <si>
    <t>DE000PB8T1N2</t>
  </si>
  <si>
    <t>BNPP Kupfer ETC</t>
  </si>
  <si>
    <t>DE000PB8C0P8</t>
  </si>
  <si>
    <t>BNPP Zink ETC</t>
  </si>
  <si>
    <t>DE000PB7Z1N5</t>
  </si>
  <si>
    <t>BNPP Nickel ETC</t>
  </si>
  <si>
    <t>DE000PB8N1C1</t>
  </si>
  <si>
    <t>BNPP Aluminium ETC</t>
  </si>
  <si>
    <t>DE000PB6ALU1</t>
  </si>
  <si>
    <t>BNPP Brent Crude Oil ETC</t>
  </si>
  <si>
    <t>BNPP RICI Enhanced Brent Crude Oil TR Index USD ETC</t>
  </si>
  <si>
    <t>BNPP RICI Enhanced Brent TR Index ETC</t>
  </si>
  <si>
    <t>LU1377382368</t>
  </si>
  <si>
    <t>LU1481202692</t>
  </si>
  <si>
    <t>IE00BDZCKK11</t>
  </si>
  <si>
    <t>IE00BYYLVJ24</t>
  </si>
  <si>
    <t>IE00BYYLVH00</t>
  </si>
  <si>
    <t>IE00BTJRMP35</t>
  </si>
  <si>
    <t>LU1600334798</t>
  </si>
  <si>
    <t>UBS ETF (IE) CMCI ex-Agriculture SF UCITS ETF (hedged to EUR) A-acc</t>
  </si>
  <si>
    <t>iShares Edge S&amp;P 500 Minimum Volatility UCITS ETF EUR Hedged (Acc)</t>
  </si>
  <si>
    <t>iShares MSCI Europe Quality Dividend UCITS ETF</t>
  </si>
  <si>
    <t>iShares MSCI World Quality Dividend UCITS ETF</t>
  </si>
  <si>
    <t>LU0592216393</t>
  </si>
  <si>
    <t>LU0994505336</t>
  </si>
  <si>
    <t>IE00BYT5CV85</t>
  </si>
  <si>
    <t>IE00BYX8XD24</t>
  </si>
  <si>
    <t>IE00BYYHSM20</t>
  </si>
  <si>
    <t>IE00BYYHSQ67</t>
  </si>
  <si>
    <t>IE00BZ048462</t>
  </si>
  <si>
    <t>iShares EURO STOXX Banks 30-15 UCITS ETF (DE)</t>
  </si>
  <si>
    <t>UBS ETF (LU) MSCI World Socially Responsible UCITS ETF (USD) A-dis</t>
  </si>
  <si>
    <t>UBS ETF (LU) MSCI EMU UCITS ETF (EUR) A-dis</t>
  </si>
  <si>
    <t>UBS ETF (LU) MSCI Emerging Markets UCITS ETF (USD) A-dis</t>
  </si>
  <si>
    <t>UBS ETF (LU) MSCI World UCITS ETF (USD) A-dis</t>
  </si>
  <si>
    <t>UBS ETF (LU) MSCI EMU Socially Responsible UCITS ETF (EUR) A-dis</t>
  </si>
  <si>
    <t>UBS ETF (IE) CMCI ex-Agriculture SF UCITS ETF (USD) A-acc</t>
  </si>
  <si>
    <t>UBS ETF (LU) MSCI Pacific (ex Japan) UCITS ETF (USD) A-dis</t>
  </si>
  <si>
    <t>UBS ETF (LU) MSCI Japan UCITS ETF (JPY) A-dis</t>
  </si>
  <si>
    <t>UBS ETF (LU) MSCI EMU Small Cap UCITS ETF (EUR) A-dis</t>
  </si>
  <si>
    <t>UBS ETF (IE) MSCI AC Asia Ex Japan SF UCITS ETF (USD) A-acc</t>
  </si>
  <si>
    <t>UBS ETF (LU) MSCI Emerging Markets Socially Responsible UCITS ETF (USD) A-dis</t>
  </si>
  <si>
    <t>UBS ETF (IE) MSCI USA Value UCITS ETF (USD) A-dis</t>
  </si>
  <si>
    <t>UBS ETF (LU) MSCI USA UCITS ETF (USD) A-dis</t>
  </si>
  <si>
    <t>UBS ETF (LU) EURO STOXX 50 UCITS ETF (EUR) A-dis</t>
  </si>
  <si>
    <t>UBS ETF (IE) MSCI USA UCITS ETF (USD) A-dis</t>
  </si>
  <si>
    <t>UBS ETF (LU) MSCI USA Socially Responsible UCITS ETF (USD) A-dis</t>
  </si>
  <si>
    <t>UBS ETF (IE) Factor MSCI USA Quality UCITS ETF (USD) A-dis</t>
  </si>
  <si>
    <t>UBS ETF (LU) MSCI Europe UCITS ETF (EUR) A-dis</t>
  </si>
  <si>
    <t>UBS ETF (LU) MSCI Canada UCITS ETF (CAD) A-dis</t>
  </si>
  <si>
    <t>UBS ETF (LU) Bloomberg Barclays US 7-10 Year Treasury Bond UCITS ETF (USD) A-dis</t>
  </si>
  <si>
    <t>UBS ETF (IE) Solactive Global Pure Gold Miners UCITS ETF (USD) A-dis</t>
  </si>
  <si>
    <t>UBS ETF (LU) MSCI Pacific Socially Responsible UCITS ETF (USD) A-dis</t>
  </si>
  <si>
    <t>UBS ETF (LU) Factor MSCI EMU Low Volatility UCITS ETF (EUR) A-dis</t>
  </si>
  <si>
    <t>UBS ETF (IE) MSCI USA hedged EUR UCITS ETF (EUR) A-acc</t>
  </si>
  <si>
    <t>UBS ETF (IE) S&amp;P 500 UCITS ETF (USD) A-dis</t>
  </si>
  <si>
    <t>UBS ETF (LU) Bloomberg Barclays USD Emerging Markets Sovereign UCITS ETF (hedged to EUR) A-acc</t>
  </si>
  <si>
    <t>Ossiam Risk Weighted Enhanced Commodity Ex Grains TR UCITS ETF 1 C-EUR</t>
  </si>
  <si>
    <t>UBS ETF (LU) Factor MSCI EMU Prime Value UCITS ETF (EUR) A-dis</t>
  </si>
  <si>
    <t>UBS ETF (LU) MSCI Japan Socially Responsible UCITS ETF (JPY) A-dis</t>
  </si>
  <si>
    <t>UBS ETF (LU) Factor MSCI EMU Quality UCITS ETF (EUR) A-dis</t>
  </si>
  <si>
    <t>UBS ETF (IE) MSCI World UCITS ETF (USD) A-dis</t>
  </si>
  <si>
    <t>Ossiam Global Multi-Asset Risk-Control UCITS ETF 1C (EUR)</t>
  </si>
  <si>
    <t>UBS ETF (IE) CMCI Composite SF UCITS ETF (USD) A-acc</t>
  </si>
  <si>
    <t>Ossiam Shiller Barclays Cape Europe Sector Value TR UCITS ETF 1C (EUR)</t>
  </si>
  <si>
    <t>UBS ETF (LU) Bloomberg Barclays US Liquid Corporates UCITS ETF (USD) A-dis</t>
  </si>
  <si>
    <t>UBS ETF (LU) MSCI EMU Value UCITS ETF (EUR) A-dis</t>
  </si>
  <si>
    <t>WisdomTree Enhanced Commodity UCITS ETF - USD</t>
  </si>
  <si>
    <t>SPDR MSCI Japan EUR Hedged UCITS ETF</t>
  </si>
  <si>
    <t>UBS ETF (LU) MSCI Europe UCITS ETF (hedged to EUR) A-acc</t>
  </si>
  <si>
    <t>UBS ETF (IE) Factor MSCI USA Prime Value UCITS ETF (hedged to EUR) A-acc</t>
  </si>
  <si>
    <t>HSBC MSCI AC Far East ex Japan UCITS ETF USD</t>
  </si>
  <si>
    <t>SPDR MSCI Europe Health Care UCITS ETF</t>
  </si>
  <si>
    <t>WisdomTree Europe Equity UCITS ETF EUR Acc</t>
  </si>
  <si>
    <t>UBS ETF (LU) Bloomberg Barclays TIPS 10+ UCITS ETF (USD) A-dis</t>
  </si>
  <si>
    <t>UBS ETF (LU) FTSE 100 UCITS ETF (GBP) A-dis</t>
  </si>
  <si>
    <t>WisdomTree Japan Equity UCITS ETF JPY Acc</t>
  </si>
  <si>
    <t>UBS ETF (LU) Bloomberg Barclays US 1-3 Year Treasury Bond UCITS ETF (USD) A-dis</t>
  </si>
  <si>
    <t>UBS ETF (IE) Bloomberg Commodity CMCI SF UCITS ETF (hedged to EUR) A-acc</t>
  </si>
  <si>
    <t>UBS ETF (IE) S&amp;P 500 UCITS ETF (hedged to EUR) A-acc</t>
  </si>
  <si>
    <t>UBS ETF (IE) Factor MSCI USA Low Volatility UCITS ETF (USD) A-dis</t>
  </si>
  <si>
    <t>Ossiam Japan Minimum Variance NR UCITS ETF 1C (EUR)</t>
  </si>
  <si>
    <t>UBS ETF (IE) Factor MSCI USA Quality UCITS ETF (hedged to EUR) A-acc</t>
  </si>
  <si>
    <t>UBS ETF (IE) Factor MSCI USA Prime Value UCITS ETF (USD) A-dis</t>
  </si>
  <si>
    <t>UBS ETF (IE) Factor MSCI USA Low Volatility UCITS ETF (hedged to EUR) A-acc</t>
  </si>
  <si>
    <t>UBS ETF (IE) CMCI Composite SF UCITS ETF (hedged to GBP) A-acc</t>
  </si>
  <si>
    <t>Amundi</t>
  </si>
  <si>
    <t>Lyxor</t>
  </si>
  <si>
    <t>SPDR</t>
  </si>
  <si>
    <t>IE00BD4DXB77</t>
  </si>
  <si>
    <t>WisdomTree Japan Equity UCITS ETF USD Hedged</t>
  </si>
  <si>
    <t>Franklin LibertyQ Global Equity SRI UCITS ETF</t>
  </si>
  <si>
    <t>IE00BF2B0N83</t>
  </si>
  <si>
    <t>Franklin LibertyShares</t>
  </si>
  <si>
    <t>Franklin LibertyQ U.S. Equity UCITS ETF</t>
  </si>
  <si>
    <t>IE00BF2B0P08</t>
  </si>
  <si>
    <t>Franklin LibertyQ European Dividend UCITS ETF</t>
  </si>
  <si>
    <t>IE00BF2B0L69</t>
  </si>
  <si>
    <t>Franklin LibertyQ Global Dividend UCITS ETF</t>
  </si>
  <si>
    <t>IE00BF2B0M76</t>
  </si>
  <si>
    <t>LU1598689153</t>
  </si>
  <si>
    <t>IE00BF11F458</t>
  </si>
  <si>
    <t>LU1598690169</t>
  </si>
  <si>
    <t>LU1598688189</t>
  </si>
  <si>
    <t>IE00BCHWNT26</t>
  </si>
  <si>
    <t>IE00BGQYRR35</t>
  </si>
  <si>
    <t>IE00BGQYRQ28</t>
  </si>
  <si>
    <t>IE00BCHWNW54</t>
  </si>
  <si>
    <t>IE00BCHWNS19</t>
  </si>
  <si>
    <t>IE00BGQYRS42</t>
  </si>
  <si>
    <t>LU0908501058</t>
  </si>
  <si>
    <t>LU0908501215</t>
  </si>
  <si>
    <t>LU0908500753</t>
  </si>
  <si>
    <t>LU1615092217</t>
  </si>
  <si>
    <t>BNP Paribas Easy Equity Dividend Europe UCITS ETF</t>
  </si>
  <si>
    <t>LU1615090864</t>
  </si>
  <si>
    <t>Vanguard</t>
  </si>
  <si>
    <t>BNP Paribas Easy Energy &amp; Metals Enhanced Roll UCITS ETF EUR Hedged</t>
  </si>
  <si>
    <t>LU1547516291</t>
  </si>
  <si>
    <t>IE00BD8D5H32</t>
  </si>
  <si>
    <t>IE00BD8D5G25</t>
  </si>
  <si>
    <t>Franklin LibertyQ Emerging Markets UCITS ETF</t>
  </si>
  <si>
    <t>IE00BF2B0K52</t>
  </si>
  <si>
    <t>IE00BYVTMS52</t>
  </si>
  <si>
    <t>IE00BYVTMZ20</t>
  </si>
  <si>
    <t>Vanguard FTSE Emerging Markets UCITS ETF</t>
  </si>
  <si>
    <t>IE00B3VVMM84</t>
  </si>
  <si>
    <t>Vanguard FTSE 100 UCITS ETF</t>
  </si>
  <si>
    <t>IE00B810Q511</t>
  </si>
  <si>
    <t>Vanguard FTSE All-World UCITS ETF</t>
  </si>
  <si>
    <t>IE00B3RBWM25</t>
  </si>
  <si>
    <t>Vanguard FTSE Developed Europe ex UK UCITS ETF</t>
  </si>
  <si>
    <t>IE00BKX55S42</t>
  </si>
  <si>
    <t>Vanguard USD Emerging Markets Government Bond UCITS ETF</t>
  </si>
  <si>
    <t>IE00BZ163L38</t>
  </si>
  <si>
    <t>Vanguard EUR Eurozone Government Bond UCITS ETF</t>
  </si>
  <si>
    <t>IE00BZ163H91</t>
  </si>
  <si>
    <t>Vanguard EUR Corporate Bond UCITS ETF</t>
  </si>
  <si>
    <t>IE00BZ163G84</t>
  </si>
  <si>
    <t>Vanguard FTSE Developed Europe UCITS ETF</t>
  </si>
  <si>
    <t>IE00B945VV12</t>
  </si>
  <si>
    <t>Vanguard S&amp;P 500 UCITS ETF</t>
  </si>
  <si>
    <t>IE00B3XXRP09</t>
  </si>
  <si>
    <t>Vanguard USD Treasury Bond UCITS ETF</t>
  </si>
  <si>
    <t>IE00BZ163M45</t>
  </si>
  <si>
    <t>Vanguard USD Corporate Bond UCITS ETF</t>
  </si>
  <si>
    <t>IE00BZ163K21</t>
  </si>
  <si>
    <t>Vanguard FTSE North America UCITS ETF</t>
  </si>
  <si>
    <t>IE00BKX55R35</t>
  </si>
  <si>
    <t>Vanguard FTSE Developed World UCITS ETF</t>
  </si>
  <si>
    <t>IE00BKX55T58</t>
  </si>
  <si>
    <t>Vanguard FTSE 250 UCITS ETF</t>
  </si>
  <si>
    <t>IE00BKX55Q28</t>
  </si>
  <si>
    <t>Vanguard FTSE All-World High Dividend Yield UCITS ETF</t>
  </si>
  <si>
    <t>IE00B8GKDB10</t>
  </si>
  <si>
    <t>Vanguard FTSE Japan UCITS ETF</t>
  </si>
  <si>
    <t>IE00B95PGT31</t>
  </si>
  <si>
    <t>Vanguard FTSE Developed Asia Pacific ex Japan UCITS ETF</t>
  </si>
  <si>
    <t>IE00B9F5YL18</t>
  </si>
  <si>
    <t>Vanguard U.K. Gilt UCITS ETF</t>
  </si>
  <si>
    <t>IE00B42WWV65</t>
  </si>
  <si>
    <t>IE00BYSX4283</t>
  </si>
  <si>
    <t>IE00BYSX4846</t>
  </si>
  <si>
    <t>LU1645380368</t>
  </si>
  <si>
    <t>LU1645381689</t>
  </si>
  <si>
    <t>LU1645385839</t>
  </si>
  <si>
    <t>VanEck Vectors Preferred US Equity UCITS ETF</t>
  </si>
  <si>
    <t>IE00BDFBTR85</t>
  </si>
  <si>
    <t>VanEck Vectors Natural Resources UCITS ETF</t>
  </si>
  <si>
    <t>IE00BDFBTK17</t>
  </si>
  <si>
    <t>IE00BF51K249</t>
  </si>
  <si>
    <t>IE00BYV1Y969</t>
  </si>
  <si>
    <t>IE00BYXG2H39</t>
  </si>
  <si>
    <t>LU1650487413</t>
  </si>
  <si>
    <t>LU1650488494</t>
  </si>
  <si>
    <t>LU1650489385</t>
  </si>
  <si>
    <t>LU1650491282</t>
  </si>
  <si>
    <t>LU1650490474</t>
  </si>
  <si>
    <t>IE00BYV1YH46</t>
  </si>
  <si>
    <t>IE00BD34DJ91</t>
  </si>
  <si>
    <t>LU1659681669</t>
  </si>
  <si>
    <t>LU1659681313</t>
  </si>
  <si>
    <t>LU1646360971</t>
  </si>
  <si>
    <t>IE00B3F81409</t>
  </si>
  <si>
    <t>IE00BDBRDM35</t>
  </si>
  <si>
    <t>BNP Paribas Easy Energy &amp; Metals Enhanced Roll UCITS ETF EUR C</t>
  </si>
  <si>
    <t>BNP Paribas Easy Equity Low Vol US UCITS ETF C</t>
  </si>
  <si>
    <t>BNP Paribas Easy Equity Low Vol US UCITS ETF D</t>
  </si>
  <si>
    <t>BNP Paribas Easy Equity Low Vol US UCITS ETF USD C</t>
  </si>
  <si>
    <t>iShares Edge MSCI USA Multifactor UCITS ETF</t>
  </si>
  <si>
    <t>VanEck Vectors Gold Miners UCITS ETF</t>
  </si>
  <si>
    <t>VanEck Vectors Junior Gold Miners UCITS ETF</t>
  </si>
  <si>
    <t>VanEck Vectors Morningstar US Wide Moat UCITS ETF</t>
  </si>
  <si>
    <t>VanEck Vectors</t>
  </si>
  <si>
    <t>Expat Bulgaria SOFIX UCITS ETF</t>
  </si>
  <si>
    <t>BG9000011163</t>
  </si>
  <si>
    <t>Expat</t>
  </si>
  <si>
    <t>FR0013284304</t>
  </si>
  <si>
    <t>LU1280303014</t>
  </si>
  <si>
    <t>IE00BDR55927</t>
  </si>
  <si>
    <t>LU1215461325</t>
  </si>
  <si>
    <t>LU1273488715</t>
  </si>
  <si>
    <t>Lyxor Green Bond (DR) UCITS ETF - Monthly Hedged to EUR - Acc</t>
  </si>
  <si>
    <t>LU1563454823</t>
  </si>
  <si>
    <t>SPDR Bloomberg Barclays Global Aggregate Bond UCITS ETF</t>
  </si>
  <si>
    <t>IE00B43QJJ40</t>
  </si>
  <si>
    <t>LU1681041973</t>
  </si>
  <si>
    <t>LU1681048127</t>
  </si>
  <si>
    <t>LU1681046006</t>
  </si>
  <si>
    <t>LU1681048630</t>
  </si>
  <si>
    <t>LU1681039480</t>
  </si>
  <si>
    <t>LU1681045883</t>
  </si>
  <si>
    <t>Lyxor China Enterprise (HSCEI) UCITS ETF - Acc</t>
  </si>
  <si>
    <t>Lyxor Commodities Thomson Reuters/CoreCommodity CRB EX-Energy TR UCITS ETF - Acc</t>
  </si>
  <si>
    <t>Lyxor Commodities Thomson Reuters/CoreCommodity CRB TR UCITS ETF - Acc</t>
  </si>
  <si>
    <t>Lyxor Daily ShortDAX x2 UCITS ETF - Acc</t>
  </si>
  <si>
    <t>Lyxor Dow Jones Industrial Average UCITS ETF - Dist</t>
  </si>
  <si>
    <t>Lyxor Hong Kong (HSI) UCITS ETF - Dist</t>
  </si>
  <si>
    <t>Lyxor Japan (TOPIX) (DR) UCITS ETF - Daily Hedged to EUR - Dist</t>
  </si>
  <si>
    <t>Lyxor MSCI AC Asia Ex Japan UCITS ETF - Acc</t>
  </si>
  <si>
    <t>Lyxor MSCI AC Asia Pacific Ex Japan UCITS ETF - Acc</t>
  </si>
  <si>
    <t>Lyxor MSCI Taiwan UCITS ETF - Acc</t>
  </si>
  <si>
    <t>Lyxor MSCI USA UCITS ETF - Dist</t>
  </si>
  <si>
    <t>Lyxor MSCI World UCITS ETF - Dist</t>
  </si>
  <si>
    <t>Lyxor STOXX Europe 600 Automobiles &amp; Parts UCITS ETF - Acc</t>
  </si>
  <si>
    <t>Lyxor STOXX Europe 600 Banks UCITS ETF - Acc</t>
  </si>
  <si>
    <t>Lyxor STOXX Europe 600 Basic Resources UCITS ETF - Acc</t>
  </si>
  <si>
    <t>Lyxor STOXX Europe 600 Chemicals UCITS ETF - Acc</t>
  </si>
  <si>
    <t>Lyxor STOXX Europe 600 Construction &amp; Materials UCITS ETF - Acc</t>
  </si>
  <si>
    <t>Lyxor STOXX Europe 600 Financial Services UCITS ETF - Acc</t>
  </si>
  <si>
    <t>Lyxor STOXX Europe 600 Healthcare UCITS ETF - Acc</t>
  </si>
  <si>
    <t>Lyxor STOXX Europe 600 Industrial Goods &amp; Services UCITS ETF - Acc</t>
  </si>
  <si>
    <t>Lyxor STOXX Europe 600 Insurance UCITS ETF - Acc</t>
  </si>
  <si>
    <t>Lyxor STOXX Europe 600 Oil &amp; Gas UCITS ETF - Acc</t>
  </si>
  <si>
    <t>Lyxor STOXX Europe 600 Personal &amp; Household Goods UCITS ETF - Acc</t>
  </si>
  <si>
    <t>Lyxor STOXX Europe 600 Retail UCITS ETF - Acc</t>
  </si>
  <si>
    <t>Lyxor STOXX Europe 600 Technology UCITS ETF - Acc</t>
  </si>
  <si>
    <t>Lyxor STOXX Europe 600 Telecommunications UCITS ETF - Acc</t>
  </si>
  <si>
    <t>Lyxor STOXX Europe 600 Travel &amp; Leisure UCITS ETF - Acc</t>
  </si>
  <si>
    <t>Lyxor STOXX Europe 600 Utilities UCITS ETF - Acc</t>
  </si>
  <si>
    <t>SPDR Bloomberg Barclays 0 - 5 Year U.S. High Yield  Bond UCITS ETF</t>
  </si>
  <si>
    <t>SPDR Bloomberg Barclays 0-3 Year Euro Corporate Bond UCITS ETF</t>
  </si>
  <si>
    <t>SPDR Bloomberg Barclays 0-3 Year US Corporate Bond UCITS ETF</t>
  </si>
  <si>
    <t>SPDR Bloomberg Barclays 10+ Year U.S. Corporate Bond UCITS ETF </t>
  </si>
  <si>
    <t>SPDR Bloomberg Barclays 1-3 Year Euro Government Bond UCITS ETF</t>
  </si>
  <si>
    <t>SPDR Bloomberg Barclays 1-3 Year U.S. Treasury Bond UCITS ETF</t>
  </si>
  <si>
    <t>SPDR Bloomberg Barclays 1-5 Year Gilt UCITS ETF</t>
  </si>
  <si>
    <t>SPDR Bloomberg Barclays 15+ Year Gilt UCITS ETF</t>
  </si>
  <si>
    <t>SPDR Bloomberg Barclays EM Inflation Linked Local Bond UCITS ETF</t>
  </si>
  <si>
    <t>SPDR Bloomberg Barclays Emerging Markets Local Bond UCITS ETF</t>
  </si>
  <si>
    <t>SPDR Bloomberg Barclays Euro Aggregate Bond UCITS ETF</t>
  </si>
  <si>
    <t>SPDR Bloomberg Barclays Euro Corporate Bond UCITS ETF</t>
  </si>
  <si>
    <t>SPDR Bloomberg Barclays Euro Government Bond UCITS ETF</t>
  </si>
  <si>
    <t>SPDR Bloomberg Barclays Euro High Yield Bond UCITS ETF</t>
  </si>
  <si>
    <t>SPDR Bloomberg Barclays Sterling Corporate Bond UCITS ETF</t>
  </si>
  <si>
    <t>SPDR Bloomberg Barclays U.S. TIPS UCITS ETF</t>
  </si>
  <si>
    <t>SPDR Bloomberg Barclays UK Gilt UCITS ETF</t>
  </si>
  <si>
    <t>SPDR Bloomberg Barclays US Aggregate Bond UCITS ETF</t>
  </si>
  <si>
    <t>SPDR Bloomberg Barclays US Treasury Bond UCITS ETF</t>
  </si>
  <si>
    <t>Lyxor DAX (DR) UCITS ETF - Acc</t>
  </si>
  <si>
    <t>Lyxor Daily LevDAX UCITS ETF - Acc</t>
  </si>
  <si>
    <t>Lyxor German Mid-Cap MDAX UCITS ETF - Dist</t>
  </si>
  <si>
    <t>Lyxor Barclays Floating Rate Euro 0-7Y UCITS ETF - Acc</t>
  </si>
  <si>
    <t>Lyxor EUR 2-10Y Inflation Expectations UCITS ETF - Acc</t>
  </si>
  <si>
    <t>Lyxor EURO STOXX Banks (DR) UCITS ETF - Acc</t>
  </si>
  <si>
    <t>Lyxor S&amp;P 500 VIX Futures Enhanced Roll UCITS ETF - Acc</t>
  </si>
  <si>
    <t>Lyxor Pan Africa UCITS ETF - Acc</t>
  </si>
  <si>
    <t>Lyxor EuroMTS Highest Rated Macro-Weighted Govt Bond 1-3Y (DR) UCITS ETF - Acc</t>
  </si>
  <si>
    <t>Lyxor Australia (S&amp;P/ASX 200) UCITS ETF - Dist</t>
  </si>
  <si>
    <t>Lyxor EuroMTS Highest Rated Macro-Weighted Govt Bond (DR) UCITS ETF - Acc</t>
  </si>
  <si>
    <t>Lyxor MSCI EMU Value (DR) UCITS ETF - Dist</t>
  </si>
  <si>
    <t>Lyxor SG Global Quality Income NTR UCITS ETF - Dist</t>
  </si>
  <si>
    <t>Lyxor MSCI Canada UCITS ETF - Dist</t>
  </si>
  <si>
    <t>Lyxor MSCI EMU Growth (DR) UCITS ETF - Dist</t>
  </si>
  <si>
    <t>Lyxor EuroMTS Highest Rated Macro-Weighted Govt Bond 5-7Y (DR) UCITS ETF - Acc</t>
  </si>
  <si>
    <t>Lyxor EuroMTS Highest Rated Macro-Weighted Govt Bond 3-5Y (DR) UCITS ETF - Acc</t>
  </si>
  <si>
    <t>Xtrackers Physical Gold EUR Hedged ETC</t>
  </si>
  <si>
    <t>Xtrackers Physical Silver ETC (EUR)</t>
  </si>
  <si>
    <t>Xtrackers Physical Silver EUR Hedged ETC</t>
  </si>
  <si>
    <t>Xtrackers Physical Gold ETC (EUR)</t>
  </si>
  <si>
    <t>Xtrackers Brent Crude Oil Optimum Yield EUR Hedged ETC</t>
  </si>
  <si>
    <t>Xtrackers Physical Platinum EUR Hedged ETC</t>
  </si>
  <si>
    <t>Xtrackers Physical Palladium EUR Hedged ETC</t>
  </si>
  <si>
    <t>Xtrackers</t>
  </si>
  <si>
    <t>UBS ETF</t>
  </si>
  <si>
    <t>Deka ETF</t>
  </si>
  <si>
    <t>HSBC ETF</t>
  </si>
  <si>
    <t>J.P. Morgan ETF</t>
  </si>
  <si>
    <t>IE00BDFC6Q91</t>
  </si>
  <si>
    <t>LU1737653045</t>
  </si>
  <si>
    <t>LU1737652583</t>
  </si>
  <si>
    <t>LU1737652823</t>
  </si>
  <si>
    <t>LU1737652310</t>
  </si>
  <si>
    <t>LU1737652237</t>
  </si>
  <si>
    <t>BNP Paribas Easy FTSE EPRA/NAREIT Eurozone Capped UCITS ETF</t>
  </si>
  <si>
    <t>LU0950381748</t>
  </si>
  <si>
    <t>LU1737653987</t>
  </si>
  <si>
    <t>LU1737654019</t>
  </si>
  <si>
    <t>LU1737653631</t>
  </si>
  <si>
    <t>LU1737653714</t>
  </si>
  <si>
    <t>IE00BDR5HM97</t>
  </si>
  <si>
    <t>Amundi EURO STOXX 50 UCITS ETF DR - EUR (C)</t>
  </si>
  <si>
    <t>LU1681047236</t>
  </si>
  <si>
    <t>LU1681046931</t>
  </si>
  <si>
    <t>Amundi EURO STOXX 50 UCITS ETF DR - EUR (D)</t>
  </si>
  <si>
    <t>LU1681047319</t>
  </si>
  <si>
    <t>LU1602144229</t>
  </si>
  <si>
    <t>LU1602145119</t>
  </si>
  <si>
    <t>LU1602144575</t>
  </si>
  <si>
    <t>LU1602144906</t>
  </si>
  <si>
    <t>LU1602144732</t>
  </si>
  <si>
    <t>SPDR Bloomberg Barclays Global Aggregate Bond GBP Hdg UCITS ETF</t>
  </si>
  <si>
    <t>IE00BF1QPJ56</t>
  </si>
  <si>
    <t>SPDR Bloomberg Barclays Global Aggregate Bond EUR Hdg UCITS ETF</t>
  </si>
  <si>
    <t>IE00BF1QPL78</t>
  </si>
  <si>
    <t>SPDR Bloomberg Barclays Global Aggregate Bond USD Hdg UCITS ETF</t>
  </si>
  <si>
    <t>IE00BF1QPH33</t>
  </si>
  <si>
    <t>DE000ETF9603</t>
  </si>
  <si>
    <t>LU0950674332</t>
  </si>
  <si>
    <t>IE00BDFC6G93</t>
  </si>
  <si>
    <t>LU1093307442</t>
  </si>
  <si>
    <t>LU1681046691</t>
  </si>
  <si>
    <t>LU1681041387</t>
  </si>
  <si>
    <t>LU1681040066</t>
  </si>
  <si>
    <t>IE00BYVZV757</t>
  </si>
  <si>
    <t>DE000ETF7037</t>
  </si>
  <si>
    <t>DE000ETF7029</t>
  </si>
  <si>
    <t>IE00BF2PG656</t>
  </si>
  <si>
    <t>LU1645386480</t>
  </si>
  <si>
    <t>IE00BF8J5974</t>
  </si>
  <si>
    <t>LU1769088581</t>
  </si>
  <si>
    <t>Expat Greece ASE UCITS ETF</t>
  </si>
  <si>
    <t>BGGRASE06174</t>
  </si>
  <si>
    <t>Expat Poland WIG20 UCITS ETF</t>
  </si>
  <si>
    <t>BGPLWIG04173</t>
  </si>
  <si>
    <t>Expat Czech PX UCITS ETF</t>
  </si>
  <si>
    <t>BGCZPX003174</t>
  </si>
  <si>
    <t>BGROBET05176</t>
  </si>
  <si>
    <t>Lyxor Core MSCI World (DR) UCITS ETF</t>
  </si>
  <si>
    <t>LU1781541179</t>
  </si>
  <si>
    <t>Lyxor Core Morningstar US Equity (DR) UCITS ETF</t>
  </si>
  <si>
    <t>LU1781540957</t>
  </si>
  <si>
    <t>Lyxor Core Morningstar UK NT (DR) UCITS ETF</t>
  </si>
  <si>
    <t>LU1781541096</t>
  </si>
  <si>
    <t>Lyxor Core MSCI Japan (DR) UCITS ETF</t>
  </si>
  <si>
    <t>LU1781541252</t>
  </si>
  <si>
    <t>LU1681045024</t>
  </si>
  <si>
    <t>LU1681039563</t>
  </si>
  <si>
    <t>LU1681039134</t>
  </si>
  <si>
    <t>LU1681044480</t>
  </si>
  <si>
    <t>LU1681038672</t>
  </si>
  <si>
    <t>LU1681041460</t>
  </si>
  <si>
    <t>LU1681041890</t>
  </si>
  <si>
    <t>LU1681042609</t>
  </si>
  <si>
    <t>LU1681044647</t>
  </si>
  <si>
    <t>LU1681044720</t>
  </si>
  <si>
    <t>LU1681049109</t>
  </si>
  <si>
    <t>LU1681038912</t>
  </si>
  <si>
    <t>LU1681048804</t>
  </si>
  <si>
    <t>LU1781541849</t>
  </si>
  <si>
    <t>IE00BDZVH966</t>
  </si>
  <si>
    <t>IE00BCHWNQ94</t>
  </si>
  <si>
    <t>WisdomTree</t>
  </si>
  <si>
    <t>LU1681040900</t>
  </si>
  <si>
    <t>LU1681046261</t>
  </si>
  <si>
    <t>LU1681041114</t>
  </si>
  <si>
    <t>LU1681046774</t>
  </si>
  <si>
    <t>LU1681041031</t>
  </si>
  <si>
    <t>VanEck Vectors Global Fallen Angel High Yield Bond UCITS ETF</t>
  </si>
  <si>
    <t>IE00BF540Z61</t>
  </si>
  <si>
    <t>LU1681046345</t>
  </si>
  <si>
    <t>VanEck Vectors Emerging Markets High Yield Bond UCITS ETF</t>
  </si>
  <si>
    <t>IE00BF541080</t>
  </si>
  <si>
    <t>LU1681040496</t>
  </si>
  <si>
    <t>LU1681039647</t>
  </si>
  <si>
    <t>iShares Core MSCI EM IMI UCITS ETF USD (Dist)</t>
  </si>
  <si>
    <t>IE00BD45KH83</t>
  </si>
  <si>
    <t>IE00BF3N7102</t>
  </si>
  <si>
    <t>IE00BF3N7219</t>
  </si>
  <si>
    <t>Expat Slovakia SAX UCITS ETF</t>
  </si>
  <si>
    <t>BGSKSAX04187</t>
  </si>
  <si>
    <t>Expat Serbia BELEX15 UCITS ETF</t>
  </si>
  <si>
    <t>BGSRBBE05183</t>
  </si>
  <si>
    <t>Expat Macedonia MBI10 UCITS ETF</t>
  </si>
  <si>
    <t>BGMACMB06181</t>
  </si>
  <si>
    <t>Expat Croatia CROBEX UCITS ETF</t>
  </si>
  <si>
    <t>BGCROEX03189</t>
  </si>
  <si>
    <t>Expat Hungary BUX UCITS ETF</t>
  </si>
  <si>
    <t>BGHUBUX01189</t>
  </si>
  <si>
    <t>Expat Slovenia SBI TOP UCITS ETF</t>
  </si>
  <si>
    <t>BGSLOBI02187</t>
  </si>
  <si>
    <t>LU1753045928</t>
  </si>
  <si>
    <t>LU1753045415</t>
  </si>
  <si>
    <t>LU1681042864</t>
  </si>
  <si>
    <t>LU1681045537</t>
  </si>
  <si>
    <t>LU1681037864</t>
  </si>
  <si>
    <t>LU1681043755</t>
  </si>
  <si>
    <t>LU1681043912</t>
  </si>
  <si>
    <t>LU1681043086</t>
  </si>
  <si>
    <t>LU1681043599</t>
  </si>
  <si>
    <t>LU1681041627</t>
  </si>
  <si>
    <t>LU1681045370</t>
  </si>
  <si>
    <t>LU1681040223</t>
  </si>
  <si>
    <t>LU1681038243</t>
  </si>
  <si>
    <t>LU1681038599</t>
  </si>
  <si>
    <t>IE00BDT8V027</t>
  </si>
  <si>
    <t>IE00BF4RFH31</t>
  </si>
  <si>
    <t>iShares Diversified Commodity Swap UCITS ETF</t>
  </si>
  <si>
    <t>IE00BDFL4P12</t>
  </si>
  <si>
    <t>IE00BYWZ0333</t>
  </si>
  <si>
    <t>SPDR FTSE UK All Share UCITS ETF (Dist)</t>
  </si>
  <si>
    <t>IE00BD5FCF91</t>
  </si>
  <si>
    <t>Expat Romania BET UCITS ETF</t>
  </si>
  <si>
    <t>Lyxor Core EURO STOXX 300 (DR) - UCITS ETF Acc</t>
  </si>
  <si>
    <t>Lyxor Core MSCI EMU (DR) UCITS ETF - Dist</t>
  </si>
  <si>
    <t>Lyxor Core STOXX Europe 600 (DR) - UCITS ETF Acc</t>
  </si>
  <si>
    <t>Lyxor Core STOXX Europe 600 (DR) - UCITS ETF Monthly Hedged to EUR - Dist</t>
  </si>
  <si>
    <t>Lyxor Core US TIPS (DR) UCITS ETF - Dist</t>
  </si>
  <si>
    <t>L&amp;G ETF</t>
  </si>
  <si>
    <t>Invesco EQQQ Nasdaq-100 UCITS ETF Dist</t>
  </si>
  <si>
    <t>L&amp;G DAX Daily 2x Short UCITS ETF</t>
  </si>
  <si>
    <t>Invesco EURO STOXX Optimised Banks UCITS ETF Acc</t>
  </si>
  <si>
    <t>Invesco EURO STOXX 50 UCITS ETF Acc</t>
  </si>
  <si>
    <t>Invesco STOXX Europe 600 UCITS ETF Acc</t>
  </si>
  <si>
    <t>L&amp;G DAX Daily 2x Long UCITS ETF</t>
  </si>
  <si>
    <t>L&amp;G Cyber Security UCITS ETF</t>
  </si>
  <si>
    <t>L&amp;G ROBO Global Robotics and Automation UCITS ETF</t>
  </si>
  <si>
    <t>Invesco S&amp;P 500 UCITS ETF Acc</t>
  </si>
  <si>
    <t>L&amp;G Gold Mining UCITS ETF</t>
  </si>
  <si>
    <t>Invesco JPX-Nikkei 400 UCITS ETF EUR Hdg Acc</t>
  </si>
  <si>
    <t>Invesco Morningstar US Energy Infrastructure MLP UCITS ETF Dist</t>
  </si>
  <si>
    <t>Invesco S&amp;P 500 High Dividend Low Volatility UCITS ETF Dist</t>
  </si>
  <si>
    <t>Invesco STOXX Europe 600 Optimised Travel &amp; Leisure UCITS ETF Acc</t>
  </si>
  <si>
    <t>Invesco MSCI Europe UCITS ETF Acc</t>
  </si>
  <si>
    <t>Invesco STOXX Europe 600 Optimised Banks UCITS ETF Acc</t>
  </si>
  <si>
    <t>Invesco STOXX Europe 600 Optimised Financial Services UCITS ETF Acc</t>
  </si>
  <si>
    <t>Invesco STOXX Europe 600 Optimised Health Care UCITS ETF Acc</t>
  </si>
  <si>
    <t>Invesco Morningstar US Energy Infrastructure MLP UCITS ETF Acc</t>
  </si>
  <si>
    <t>Invesco STOXX Europe Small 200 UCITS ETF Acc</t>
  </si>
  <si>
    <t>L&amp;G US Energy Infrastructure MLP UCITS ETF</t>
  </si>
  <si>
    <t>Invesco Goldman Sachs Equity Factor Index Europe UCITS ETF Acc</t>
  </si>
  <si>
    <t>Invesco EURO STOXX 50 UCITS ETF Dist</t>
  </si>
  <si>
    <t>Invesco STOXX Europe 600 Optimised Insurance UCITS ETF Acc</t>
  </si>
  <si>
    <t>Invesco STOXX Europe 600 Optimised Basic Resources UCITS ETF Acc</t>
  </si>
  <si>
    <t>Invesco S&amp;P 500 UCITS ETF Dist</t>
  </si>
  <si>
    <t>Invesco STOXX Europe 600 Optimised Food &amp; Beverage UCITS ETF Acc</t>
  </si>
  <si>
    <t>Invesco MSCI World UCITS ETF Acc</t>
  </si>
  <si>
    <t>Invesco STOXX Europe 600 Optimised Retail UCITS ETF Acc</t>
  </si>
  <si>
    <t>Invesco MSCI Europe Value UCITS ETF Acc</t>
  </si>
  <si>
    <t>Invesco STOXX Europe 600 Optimised Technology UCITS ETF Acc</t>
  </si>
  <si>
    <t>Invesco JPX-Nikkei 400 UCITS ETF Acc</t>
  </si>
  <si>
    <t>Invesco EURO STOXX High Dividend Low Volatility UCITS ETF Dist</t>
  </si>
  <si>
    <t>Invesco STOXX Europe 600 Optimised Personal &amp; Household Goods UCITS ETF Acc</t>
  </si>
  <si>
    <t>Invesco STOXX Europe 600 Optimised Automobiles &amp; Parts UCITS ETF Acc</t>
  </si>
  <si>
    <t>Invesco STOXX Europe Mid 200 UCITS ETF Acc</t>
  </si>
  <si>
    <t>L&amp;G Longer Dated All Commodities UCITS ETF</t>
  </si>
  <si>
    <t>Invesco STOXX Europe 600 Optimised Construction &amp; Materials UCITS ETF Acc</t>
  </si>
  <si>
    <t>Invesco EuroMTS Cash 3 Months UCITS ETF Acc</t>
  </si>
  <si>
    <t>Invesco MSCI Emerging Markets UCITS ETF Acc</t>
  </si>
  <si>
    <t>Invesco FTSE Emerging Markets High Dividend Low Volatility UCITS ETF Dist</t>
  </si>
  <si>
    <t>Invesco STOXX Europe 600 Optimised Oil &amp; Gas UCITS ETF Acc</t>
  </si>
  <si>
    <t>Invesco FTSE RAFI Europe UCITS ETF Dist</t>
  </si>
  <si>
    <t>Invesco Bloomberg Commodity ex-Agriculture UCITS ETF Acc</t>
  </si>
  <si>
    <t>Invesco STOXX Europe 600 Optimised Telecommunications UCITS ETF Acc</t>
  </si>
  <si>
    <t>Invesco STOXX Europe 600 Optimised Media UCITS ETF Acc</t>
  </si>
  <si>
    <t>Invesco MSCI Europe ex-UK UCITS ETF Acc</t>
  </si>
  <si>
    <t>Invesco Goldman Sachs Equity Factor Index World UCITS ETF Acc</t>
  </si>
  <si>
    <t>Invesco MSCI USA UCITS ETF Acc</t>
  </si>
  <si>
    <t>Invesco S&amp;P 500 QVM UCITS ETF Dist</t>
  </si>
  <si>
    <t>Invesco FTSE RAFI Emerging Markets UCITS ETF Dist</t>
  </si>
  <si>
    <t>Invesco US High Yield Fallen Angels UCITS ETF EUR Hdg Acc</t>
  </si>
  <si>
    <t>Invesco Russell 2000 UCITS ETF Acc</t>
  </si>
  <si>
    <t>Invesco Global Buyback Achievers UCITS ETF Dist</t>
  </si>
  <si>
    <t>L&amp;G Battery Value-Chain UCITS ETF</t>
  </si>
  <si>
    <t>Invesco US High Yield Fallen Angels UCITS ETF Dist</t>
  </si>
  <si>
    <t>Invesco FTSE RAFI US 1000 UCITS ETF Dist</t>
  </si>
  <si>
    <t>Invesco STOXX Europe 600 Optimised Utilities UCITS ETF Acc</t>
  </si>
  <si>
    <t>Invesco STOXX Europe 600 Optimised Chemicals UCITS ETF Acc</t>
  </si>
  <si>
    <t>Invesco MSCI Japan UCITS ETF Acc</t>
  </si>
  <si>
    <t>L&amp;G E Fund MSCI China A UCITS ETF</t>
  </si>
  <si>
    <t>L&amp;G Ecommerce Logistics UCITS ETF</t>
  </si>
  <si>
    <t>Invesco Euro Corporate Bond UCITS ETF Dist</t>
  </si>
  <si>
    <t>Invesco FTSE RAFI All World 3000 UCITS ETF Dist</t>
  </si>
  <si>
    <t>L&amp;G All Commodities UCITS ETF</t>
  </si>
  <si>
    <t>Invesco STOXX Europe 600 Optimised Industrial Goods &amp; Services UCITS ETF Acc</t>
  </si>
  <si>
    <t>L&amp;G Pharma Breakthrough UCITS ETF</t>
  </si>
  <si>
    <t>Invesco Preferred Shares UCITS ETF EUR Hgd Dist</t>
  </si>
  <si>
    <t>Ossiam Solactive Moody's Analytics IG EUR Select Credit - UCITS ETF 1C (EUR)</t>
  </si>
  <si>
    <t>L&amp;G Longer Dated All Commodities ex-Agriculture and Livestock  UCITS ETF</t>
  </si>
  <si>
    <t>Invesco</t>
  </si>
  <si>
    <t>HSBC Multi-Factor Worldwide Equity UCITS ETF</t>
  </si>
  <si>
    <t>Ossiam ESG Low Carbon Shiller Barclays CAPE US Sector UCITS ETF - 1A (EUR)</t>
  </si>
  <si>
    <t>IE00BF92LV92</t>
  </si>
  <si>
    <t>IE00BG04M077</t>
  </si>
  <si>
    <t>VanEck Vectors Global Mining UCITS ETF</t>
  </si>
  <si>
    <t>IE00BDFBTQ78</t>
  </si>
  <si>
    <t>IE00BZ02LR44</t>
  </si>
  <si>
    <t>IE00BFMNPS42</t>
  </si>
  <si>
    <t>IE00BG36TC12</t>
  </si>
  <si>
    <t>IE00BFMNHK08</t>
  </si>
  <si>
    <t>LU1792117779</t>
  </si>
  <si>
    <t>LU1792117696</t>
  </si>
  <si>
    <t>LU1792117340</t>
  </si>
  <si>
    <t>LU0677077884</t>
  </si>
  <si>
    <t>Vanguard USD Corporate 1-3 Year Bond UCITS ETF</t>
  </si>
  <si>
    <t>IE00BDD48R20</t>
  </si>
  <si>
    <t>IE00BD3V0B10</t>
  </si>
  <si>
    <t>Invesco Euro Floating Rate Note UCITS ETF EUR Dist</t>
  </si>
  <si>
    <t>IE00BDRTCP90</t>
  </si>
  <si>
    <t>Invesco USD Floating Rate Note UCITS ETF EUR Hdg Dist</t>
  </si>
  <si>
    <t>IE00BFZ11324</t>
  </si>
  <si>
    <t>IE00BDT6FP91</t>
  </si>
  <si>
    <t>IE00BZCQB185</t>
  </si>
  <si>
    <t>WisdomTree AT1 CoCo Bond UCITS ETF - USD</t>
  </si>
  <si>
    <t>Ossiam ESG Low Carbon Shiller Barclays CAPE US Sector UCITS ETF - 1A (USD)</t>
  </si>
  <si>
    <t>IE00BF92LR56</t>
  </si>
  <si>
    <t>IE00BD9MMF62</t>
  </si>
  <si>
    <t>Franklin Liberty Euro Short Maturity UCITS ETF</t>
  </si>
  <si>
    <t>IE00BFWXDY69</t>
  </si>
  <si>
    <t>Franklin Liberty USD Investment Grade Corporate Bond UCITS ETF</t>
  </si>
  <si>
    <t>IE00BFWXDX52</t>
  </si>
  <si>
    <t>LU1805389258</t>
  </si>
  <si>
    <t>IE00BD9MMD49</t>
  </si>
  <si>
    <t>Market Access Stoxx China A Minimum Variance Index UCITS ETF - EUR Share Class</t>
  </si>
  <si>
    <t>LU1750178011</t>
  </si>
  <si>
    <t>LU1772333404</t>
  </si>
  <si>
    <t>Invesco AT1 Capital Bond UCITS ETF EUR Hdg Dist</t>
  </si>
  <si>
    <t>IE00BFZPF439</t>
  </si>
  <si>
    <t>Deka MSCI China ex A Shares UCITS ETF</t>
  </si>
  <si>
    <t>100,000 €</t>
  </si>
  <si>
    <t>SPDR MSCI Europe Value UCITS ETF</t>
  </si>
  <si>
    <t>SPDR MSCI USA Value UCITS ETF</t>
  </si>
  <si>
    <t>IE00BF5GB717</t>
  </si>
  <si>
    <t>IE00BYZTVT56</t>
  </si>
  <si>
    <t>WisdomTree EUR Government Bond Enhanced Yield UCITS ETF - EUR Acc</t>
  </si>
  <si>
    <t>WisdomTree EUR Government Bond Enhanced Yield UCITS ETF - EUR</t>
  </si>
  <si>
    <t>WisdomTree EUR Aggregate Bond Enhanced Yield UCITS ETF - EUR</t>
  </si>
  <si>
    <t>LU1804202403</t>
  </si>
  <si>
    <t>WisdomTree EUR Aggregate Bond Enhanced Yield UCITS ETF - EUR Acc</t>
  </si>
  <si>
    <t>IE00BFXYHY63</t>
  </si>
  <si>
    <t>iShares MSCI USA SRI UCITS ETF EUR Hedged (Dist)</t>
  </si>
  <si>
    <t>IE00BZ173V67</t>
  </si>
  <si>
    <t>IE00BG143G97</t>
  </si>
  <si>
    <t>SPDR Bloomberg Barclays Emerging Markets Local Bond UCITS ETF (Acc)</t>
  </si>
  <si>
    <t>IE00BFWFPY67</t>
  </si>
  <si>
    <t>Lyxor MSCI EMU Small Cap (DR) UCITS ETF - Dist</t>
  </si>
  <si>
    <t>SPDR S&amp;P U.S. Communication Services Select Sector UCITS ETF</t>
  </si>
  <si>
    <t>IE00BFWFPX50</t>
  </si>
  <si>
    <t>WisdomTree Enhanced Commodity UCITS ETF - EUR Hedged Acc</t>
  </si>
  <si>
    <t>LU1589349734</t>
  </si>
  <si>
    <t>LU1437017863</t>
  </si>
  <si>
    <t>WisdomTree AT1 CoCo Bond UCITS ETF - EUR Hedged</t>
  </si>
  <si>
    <t>LU1720938841</t>
  </si>
  <si>
    <t>IE00BYVQ9F29</t>
  </si>
  <si>
    <t>Franklin LibertyQ European Equity UCITS ETF</t>
  </si>
  <si>
    <t>IE00BFWXDW46</t>
  </si>
  <si>
    <t>IE00BG0J4C88</t>
  </si>
  <si>
    <t>IE00BD0B9B76</t>
  </si>
  <si>
    <t>LU1838002480</t>
  </si>
  <si>
    <t>Deka MSCI World UCITS ETF</t>
  </si>
  <si>
    <t>DE000ETFL508</t>
  </si>
  <si>
    <t>IE00BDDRF478</t>
  </si>
  <si>
    <t>Franklin LibertyQ AC Asia ex Japan UCITS ETF</t>
  </si>
  <si>
    <t>IE00BFWXDV39</t>
  </si>
  <si>
    <t>JPM Global Research Enhanced Index Equity (ESG) UCITS ETF - USD (acc)</t>
  </si>
  <si>
    <t>IE00BF4G6Y48</t>
  </si>
  <si>
    <t>JPM US Research Enhanced Index Equity (ESG) UCITS ETF - USD (acc)</t>
  </si>
  <si>
    <t>IE00BF4G7076</t>
  </si>
  <si>
    <t>JPM Europe Research Enhanced Index Equity (ESG) UCITS ETF - EUR (acc)</t>
  </si>
  <si>
    <t>IE00BF4G7183</t>
  </si>
  <si>
    <t>HANetf</t>
  </si>
  <si>
    <t>HSBC MSCI China A Inclusion UCITS ETF</t>
  </si>
  <si>
    <t>JPM USD Emerging Markets Sovereign Bond UCITS ETF - EUR Hedged (acc)</t>
  </si>
  <si>
    <t>IE00BDDRDY39</t>
  </si>
  <si>
    <t>IE00BFNM3B99</t>
  </si>
  <si>
    <t>IE00BFNM3P36</t>
  </si>
  <si>
    <t>IE00BFNM3G45</t>
  </si>
  <si>
    <t>IE00BFNM3M05</t>
  </si>
  <si>
    <t>IE00BFNM3L97</t>
  </si>
  <si>
    <t>IE00BFNM3K80</t>
  </si>
  <si>
    <t>IE00BFNM3H51</t>
  </si>
  <si>
    <t>IE00BFNM3C07</t>
  </si>
  <si>
    <t>IE00BFNM3F38</t>
  </si>
  <si>
    <t>IE00BFNM3J75</t>
  </si>
  <si>
    <t>IE00BFNM3D14</t>
  </si>
  <si>
    <t>IE00BFNM3N12</t>
  </si>
  <si>
    <t>LU1829219127</t>
  </si>
  <si>
    <t>LU1812090543</t>
  </si>
  <si>
    <t>LU1829218319</t>
  </si>
  <si>
    <t>DE000A0Q4R85</t>
  </si>
  <si>
    <t>LU1829218822</t>
  </si>
  <si>
    <t>LU1686830909</t>
  </si>
  <si>
    <t>LU1686830065</t>
  </si>
  <si>
    <t>LU1861132840</t>
  </si>
  <si>
    <t xml:space="preserve">* Xetra Liquidity Measure (XLM) measures average implicit transaction costs (bid-ask spread and market impact) in basis points for a given order size (€ 100,000 roundtrip). </t>
  </si>
  <si>
    <t>SPDR S&amp;P 500 EUR Hdg UCITS ETF (Acc)</t>
  </si>
  <si>
    <t>IE00BYYW2V44</t>
  </si>
  <si>
    <t>Invesco Goldman Sachs Equity Factor Index Emerging Markets UCITS ETF (GS EFI EM ETF)</t>
  </si>
  <si>
    <t>LU1861136247</t>
  </si>
  <si>
    <t>LU1861134382</t>
  </si>
  <si>
    <t>LU1861137484</t>
  </si>
  <si>
    <t>iShares Digital Security UCITS ETF USD (Dist)</t>
  </si>
  <si>
    <t>IE00BG0J4841</t>
  </si>
  <si>
    <t>LU1829220216</t>
  </si>
  <si>
    <t>IE00BFMKQ930</t>
  </si>
  <si>
    <t>IE00BGJWX091</t>
  </si>
  <si>
    <t>LU1875395870</t>
  </si>
  <si>
    <t>LU1829219986</t>
  </si>
  <si>
    <t>LU1829219390</t>
  </si>
  <si>
    <t>LU1829219556</t>
  </si>
  <si>
    <t>LU1832418773</t>
  </si>
  <si>
    <t>LU1829219713</t>
  </si>
  <si>
    <t>LU1852212965</t>
  </si>
  <si>
    <t>LU1852211215</t>
  </si>
  <si>
    <t>LU1407890620</t>
  </si>
  <si>
    <t>LU1407888053</t>
  </si>
  <si>
    <t>LU1832418856</t>
  </si>
  <si>
    <t>LU1812091194</t>
  </si>
  <si>
    <t>LU1812091947</t>
  </si>
  <si>
    <t>LU1812092168</t>
  </si>
  <si>
    <t>LU1900069300</t>
  </si>
  <si>
    <t>LU1879532940</t>
  </si>
  <si>
    <t>IE00BF59RW70</t>
  </si>
  <si>
    <t>IE00BF4G6Z54</t>
  </si>
  <si>
    <t>IE00BF59RX87</t>
  </si>
  <si>
    <t>IE00BF59RV63</t>
  </si>
  <si>
    <t>LU1899270539</t>
  </si>
  <si>
    <t>NL0010408704</t>
  </si>
  <si>
    <t>NL0011376074</t>
  </si>
  <si>
    <t>NL0010273801</t>
  </si>
  <si>
    <t>NL0011683594</t>
  </si>
  <si>
    <t>NL0009690254</t>
  </si>
  <si>
    <t>NL0009690239</t>
  </si>
  <si>
    <t>NL0010731816</t>
  </si>
  <si>
    <t>NL0009690247</t>
  </si>
  <si>
    <t>NL0009690221</t>
  </si>
  <si>
    <t>iShares Edge MSCI EM Value Factor UCITS ETF USD (Acc)</t>
  </si>
  <si>
    <t>IE00BG0SKF03</t>
  </si>
  <si>
    <t>iShares Asia Property Yield UCITS ETF USD (Acc)</t>
  </si>
  <si>
    <t>IE00BGDPWV87</t>
  </si>
  <si>
    <t>iShares European Property Yield UCITS ETF EUR (Acc)</t>
  </si>
  <si>
    <t>IE00BGDQ0L74</t>
  </si>
  <si>
    <t>Ossiam World ESG Machine Learning UCITS ETF - 1A (EUR)</t>
  </si>
  <si>
    <t>IE00BF4Q4063</t>
  </si>
  <si>
    <t>Ossiam World ESG Machine Learning UCITS ETF - 1A (USD)</t>
  </si>
  <si>
    <t>IE00BF4Q3545</t>
  </si>
  <si>
    <t>IE00BG5QQ390</t>
  </si>
  <si>
    <t>WisdomTree Artificial Intelligence UCITS ETF</t>
  </si>
  <si>
    <t>L&amp;G Japan Equity UCITS ETF</t>
  </si>
  <si>
    <t>L&amp;G US Equity UCITS ETF</t>
  </si>
  <si>
    <t>L&amp;G Global Equity UCITS ETF</t>
  </si>
  <si>
    <t>L&amp;G Europe ex UK Equity UCITS ETF</t>
  </si>
  <si>
    <t>L&amp;G Asia Pacific ex Japan Equity UCITS ETF</t>
  </si>
  <si>
    <t>LU1829221024</t>
  </si>
  <si>
    <t>LU1834983477</t>
  </si>
  <si>
    <t>LU1834988518</t>
  </si>
  <si>
    <t>Lyxor STOXX Europe 600 Food &amp; Beverage UCITS ETF - Acc</t>
  </si>
  <si>
    <t>LU1834985845</t>
  </si>
  <si>
    <t>LU1834983550</t>
  </si>
  <si>
    <t>LU1834986900</t>
  </si>
  <si>
    <t>LU1834988278</t>
  </si>
  <si>
    <t>LU1834988609</t>
  </si>
  <si>
    <t>LU1834988864</t>
  </si>
  <si>
    <t>Invesco MSCI Europe ESG Leaders Catholic Principles UCITS ETF 1D</t>
  </si>
  <si>
    <t>IE00BG0NY640</t>
  </si>
  <si>
    <t>LU1834988351</t>
  </si>
  <si>
    <t>LU1834983634</t>
  </si>
  <si>
    <t>LU1834984798</t>
  </si>
  <si>
    <t>LU1834983808</t>
  </si>
  <si>
    <t>LU1834987890</t>
  </si>
  <si>
    <t>LU1834987973</t>
  </si>
  <si>
    <t>LU1834983394</t>
  </si>
  <si>
    <t>Lyxor STOXX Europe 600 Media UCITS ETF - Acc</t>
  </si>
  <si>
    <t>LU1834988195</t>
  </si>
  <si>
    <t>LU1834988435</t>
  </si>
  <si>
    <t>LU1834988781</t>
  </si>
  <si>
    <t>IE00BGV5VN51</t>
  </si>
  <si>
    <t>IE00BGV5VR99</t>
  </si>
  <si>
    <t>IE00BGV5VM45</t>
  </si>
  <si>
    <t>Invesco MDAX UCITS ETF</t>
  </si>
  <si>
    <t>IE00BHJYDV33</t>
  </si>
  <si>
    <t>Vanguard EUR Corporate Bond UCITS ETF - (EUR) Accumulating</t>
  </si>
  <si>
    <t>IE00BGYWT403</t>
  </si>
  <si>
    <t>Vanguard EUR Eurozone Government Bond UCITS ETF - (EUR) Accumulating</t>
  </si>
  <si>
    <t>IE00BH04GL39</t>
  </si>
  <si>
    <t>LU1900068914</t>
  </si>
  <si>
    <t>LU1900066033</t>
  </si>
  <si>
    <t>LU1829218582</t>
  </si>
  <si>
    <t>LU1829218749</t>
  </si>
  <si>
    <t>LU1900066975</t>
  </si>
  <si>
    <t>LU1900068161</t>
  </si>
  <si>
    <t>LU1900067940</t>
  </si>
  <si>
    <t>LU1900068328</t>
  </si>
  <si>
    <t>IE00BGL86Z12</t>
  </si>
  <si>
    <t>IE00BGR7L912</t>
  </si>
  <si>
    <t>LU1859444769</t>
  </si>
  <si>
    <t>iShares MSCI EM SRI UCITS ETF USD (Dist)</t>
  </si>
  <si>
    <t>IE00BGDQ0T50</t>
  </si>
  <si>
    <t>iShares MSCI World SRI UCITS ETF EUR (Acc)</t>
  </si>
  <si>
    <t>IE00BYX2JD69</t>
  </si>
  <si>
    <t>iShares MSCI Japan SRI UCITS ETF USD (Dist)</t>
  </si>
  <si>
    <t>IE00BGDQ0V72</t>
  </si>
  <si>
    <t>iShares MSCI Europe SRI UCITS ETF EUR (Dist)</t>
  </si>
  <si>
    <t>IE00BGDPWW94</t>
  </si>
  <si>
    <t>iShares MSCI USA SRI UCITS ETF USD (Dist)</t>
  </si>
  <si>
    <t>IE00BZ173T46</t>
  </si>
  <si>
    <t>iShares MSCI World SRI UCITS ETF USD (Dist)</t>
  </si>
  <si>
    <t>IE00BDZZTM54</t>
  </si>
  <si>
    <t>IE00BGPP6473</t>
  </si>
  <si>
    <t>IE00BGPP6697</t>
  </si>
  <si>
    <t>JPM EUR Ultra-Short Income UCITS ETF - EUR (acc)</t>
  </si>
  <si>
    <t>iShares Core EURO STOXX 50 UCITS ETF EUR (Dist)</t>
  </si>
  <si>
    <t>iShares Core S&amp;P 500 UCITS ETF USD (Dist)</t>
  </si>
  <si>
    <t>Lyxor MSCI Greece UCITS ETF - Dist</t>
  </si>
  <si>
    <t>iShares Core Global Aggregate Bond UCITS ETF EUR Hedged (Acc)</t>
  </si>
  <si>
    <t>iShares Core MSCI Europe UCITS ETF EUR (Acc)</t>
  </si>
  <si>
    <t>iShares Edge MSCI World Minimum Volatility UCITS ETF EUR Hedged (Acc)</t>
  </si>
  <si>
    <t>JPM BetaBuilders EUR Govt Bond 1-3 yr UCITS ETF - EUR (acc)</t>
  </si>
  <si>
    <t>iShares Core FTSE 100 UCITS ETF GBP (Acc)</t>
  </si>
  <si>
    <t>iShares Edge MSCI World Multifactor UCITS ETF EUR Hedged (Acc)</t>
  </si>
  <si>
    <t>JPM BetaBuilders US Treasury Bond 1-3 yr UCITS ETF - USD (acc)</t>
  </si>
  <si>
    <t>09:00 - 09:30</t>
  </si>
  <si>
    <t>09:30 - 10:00</t>
  </si>
  <si>
    <t>10:00 - 10:30</t>
  </si>
  <si>
    <t>10:30 - 11:00</t>
  </si>
  <si>
    <t>11:00 - 11:30</t>
  </si>
  <si>
    <t>11:30 - 12:00</t>
  </si>
  <si>
    <t>12:00 - 12:30</t>
  </si>
  <si>
    <t>12:30 - 13:00</t>
  </si>
  <si>
    <t>13:00 - 13:30</t>
  </si>
  <si>
    <t>13:30 - 14:00</t>
  </si>
  <si>
    <t>14:00 - 14:30</t>
  </si>
  <si>
    <t>14:30 - 15:00</t>
  </si>
  <si>
    <t>15:00 - 15:30</t>
  </si>
  <si>
    <t>15:30 - 16:00</t>
  </si>
  <si>
    <t>16:00 - 16:30</t>
  </si>
  <si>
    <t>16:30 - 17:00</t>
  </si>
  <si>
    <t>17:00 - 17:30</t>
  </si>
  <si>
    <t>SPDR MSCI World UCITS ETF</t>
  </si>
  <si>
    <t>IE00BFY0GT14</t>
  </si>
  <si>
    <t>Invesco US Treasury Bond UCITS ETF Dist</t>
  </si>
  <si>
    <t>IE00BF2GFH28</t>
  </si>
  <si>
    <t>Invesco US Treasury Bond 1-3 Year UCITS ETF Dist</t>
  </si>
  <si>
    <t>IE00BF2FNG46</t>
  </si>
  <si>
    <t>Invesco US Treasury Bond 7-10 Year UCITS ETF Dist</t>
  </si>
  <si>
    <t>IE00BF2FN646</t>
  </si>
  <si>
    <t>Invesco US Treasury Bond 3-7 Year UCITS ETF Dist</t>
  </si>
  <si>
    <t>IE00BF2FNQ44</t>
  </si>
  <si>
    <t>LU1931974429</t>
  </si>
  <si>
    <t>LU1931975319</t>
  </si>
  <si>
    <t>LU1931975236</t>
  </si>
  <si>
    <t>LU1931974692</t>
  </si>
  <si>
    <t>LU1931974775</t>
  </si>
  <si>
    <t>LU1931974858</t>
  </si>
  <si>
    <t>LU1931975079</t>
  </si>
  <si>
    <t>LU1931975152</t>
  </si>
  <si>
    <t>LU1931974262</t>
  </si>
  <si>
    <t>IE00BDDRDW15</t>
  </si>
  <si>
    <t>IE00BZ048579</t>
  </si>
  <si>
    <t>LU1900066462</t>
  </si>
  <si>
    <t>LU1901001542</t>
  </si>
  <si>
    <t>LU1900067601</t>
  </si>
  <si>
    <t>LU1900067437</t>
  </si>
  <si>
    <t>LU1900067270</t>
  </si>
  <si>
    <t>LU1923627092</t>
  </si>
  <si>
    <t>LU1900066629</t>
  </si>
  <si>
    <t>LU1900066207</t>
  </si>
  <si>
    <t>Invesco Elwood Global Blockchain UCITS ETF Acc</t>
  </si>
  <si>
    <t>IE00BGBN6P67</t>
  </si>
  <si>
    <t>LU1900065811</t>
  </si>
  <si>
    <t>Invesco US Treasury Bond 7-10 Year UCITS ETF - EUR Hdg Dist</t>
  </si>
  <si>
    <t>IE00BF2FN869</t>
  </si>
  <si>
    <t>UC AXI Global Coco Bonds UCITS ETF - Institutional EUR-hedged</t>
  </si>
  <si>
    <t>LU1873136789</t>
  </si>
  <si>
    <t>Lyxor MSCI China UCITS ETF – Acc      </t>
  </si>
  <si>
    <t>LU1841731745</t>
  </si>
  <si>
    <t>LU1691909508</t>
  </si>
  <si>
    <t>First Trust Eurozone AlphaDEX UCITS ETF</t>
  </si>
  <si>
    <t>SPDR Bloomberg Barclays 1-10 Year U.S. Corporate Bond UCITS ETF</t>
  </si>
  <si>
    <t>IE00BG8BCY43</t>
  </si>
  <si>
    <t>Franklin Liberty Euro Green Bond UCITS ETF</t>
  </si>
  <si>
    <t>IE00BHZRR253</t>
  </si>
  <si>
    <t>LU1861138961</t>
  </si>
  <si>
    <t>IE00BJK9H860</t>
  </si>
  <si>
    <t>IE00BJK9H753</t>
  </si>
  <si>
    <t>IE00BHXMHK04</t>
  </si>
  <si>
    <t>IE00BHXMHQ65</t>
  </si>
  <si>
    <t>LU1806495575</t>
  </si>
  <si>
    <t>IE00BYYR0489</t>
  </si>
  <si>
    <t>IE00BHZPJ452</t>
  </si>
  <si>
    <t>IE00BHZPJ783</t>
  </si>
  <si>
    <t>IE00BHZPJ569</t>
  </si>
  <si>
    <t>iShares MSCI USA ESG Enhanced UCITS ETF USD (Acc)</t>
  </si>
  <si>
    <t>IE00BHZPJ908</t>
  </si>
  <si>
    <t>IE00BHZPJ015</t>
  </si>
  <si>
    <t>IE00BJSFR200</t>
  </si>
  <si>
    <t>IE00BJ5JPH63</t>
  </si>
  <si>
    <t>IE00BJSFQW37</t>
  </si>
  <si>
    <t>IE00BJ5JPJ87</t>
  </si>
  <si>
    <t>LU1852211991</t>
  </si>
  <si>
    <t>IE00BJK9HD13</t>
  </si>
  <si>
    <t>IE00BJK9HH50</t>
  </si>
  <si>
    <t>iShares MSCI World ESG Enhanced UCITS ETF USD (Dist)</t>
  </si>
  <si>
    <t>IE00BG11HV38</t>
  </si>
  <si>
    <t>iShares MSCI Europe ESG Enhanced UCITS ETF EUR (Dist)</t>
  </si>
  <si>
    <t>IE00BHZPJ676</t>
  </si>
  <si>
    <t>iShares MSCI EMU ESG Enhanced UCITS ETF EUR (Dist)</t>
  </si>
  <si>
    <t>IE00BHZPHZ28</t>
  </si>
  <si>
    <t>iShares MSCI Japan ESG Enhanced UCITS ETF USD (Dist)</t>
  </si>
  <si>
    <t>IE00BHZPJ346</t>
  </si>
  <si>
    <t>iShares MSCI USA ESG Enhanced UCITS ETF USD (Dist)</t>
  </si>
  <si>
    <t>IE00BHZPJ890</t>
  </si>
  <si>
    <t>FR0011720911</t>
  </si>
  <si>
    <t>iShares Core EURO STOXX 50 UCITS ETF (DE)</t>
  </si>
  <si>
    <t>IE00B3YCGJ38</t>
  </si>
  <si>
    <t>IE00BYML9W36</t>
  </si>
  <si>
    <t>IE00BMW3NY56</t>
  </si>
  <si>
    <t>IE00BYXYX521</t>
  </si>
  <si>
    <t>IE00B8CJW150</t>
  </si>
  <si>
    <t>IE00B94ZB998</t>
  </si>
  <si>
    <t>IE00BPRCH686</t>
  </si>
  <si>
    <t>IE00BFG1RG61</t>
  </si>
  <si>
    <t>IE00B3DWVS88</t>
  </si>
  <si>
    <t>IE00BYX5K108</t>
  </si>
  <si>
    <t>IE00BD5KGK77</t>
  </si>
  <si>
    <t>IE00BJBLDJ48</t>
  </si>
  <si>
    <t>IE00BJBLDK52</t>
  </si>
  <si>
    <t>LU1953136527</t>
  </si>
  <si>
    <t>Franklin FTSE Brazil UCITS ETF </t>
  </si>
  <si>
    <t>IE00BHZRQY00</t>
  </si>
  <si>
    <t>Franklin FTSE Korea UCITS ETF </t>
  </si>
  <si>
    <t>IE00BHZRR030</t>
  </si>
  <si>
    <t>Franklin FTSE China UCITS ETF</t>
  </si>
  <si>
    <t>IE00BHZRR147</t>
  </si>
  <si>
    <t>iShares Core MSCI World UCITS ETF EUR Hedged (Dist)</t>
  </si>
  <si>
    <t>IE00BKBF6H24</t>
  </si>
  <si>
    <t>IE00BD4TXV59</t>
  </si>
  <si>
    <t>Vanguard USD Corporate Bond UCITS ETF - (USD) Accumulating</t>
  </si>
  <si>
    <t>IE00BGYWFK87</t>
  </si>
  <si>
    <t>LU1048313974</t>
  </si>
  <si>
    <t>SPDR ICE BofAML 0-5 Year EM USD Government Bond EUR Hdg UCITS ETF (Acc)</t>
  </si>
  <si>
    <t>IE00BJL36X53</t>
  </si>
  <si>
    <t>SPDR S&amp;P U.S. Dividend Aristocrats EUR Hdg UCITS ETF (Dist)</t>
  </si>
  <si>
    <t>IE00B979GK47</t>
  </si>
  <si>
    <t>Invesco MSCI USA ESG Universal Screened UCITS ETF</t>
  </si>
  <si>
    <t>IE00BJQRDM08</t>
  </si>
  <si>
    <t>Invesco MSCI Europe ESG Universal Screened UCITS ETF</t>
  </si>
  <si>
    <t>IE00BJQRDL90</t>
  </si>
  <si>
    <t>Invesco MSCI World ESG Universal Screened UCITS ETF</t>
  </si>
  <si>
    <t>IE00BJQRDK83</t>
  </si>
  <si>
    <t>IE00BG47KH54</t>
  </si>
  <si>
    <t>IE00BG47KB92</t>
  </si>
  <si>
    <t>IE00BJ5JPG56</t>
  </si>
  <si>
    <t>Franklin FTSE India UCITS ETF </t>
  </si>
  <si>
    <t>IE00BHZRQZ17</t>
  </si>
  <si>
    <t>IE00BYWQWR46</t>
  </si>
  <si>
    <t>FR0013416716</t>
  </si>
  <si>
    <t>BNPP RICI Enhanced Energy (ER) Index EUR Hedge ETC</t>
  </si>
  <si>
    <t>DE000PZ9REE0</t>
  </si>
  <si>
    <t>LU2009202107</t>
  </si>
  <si>
    <t>JPM BetaBuilders US Treasury Bond 0-1yr UCITS ETF - USD (acc)</t>
  </si>
  <si>
    <t>IE00BJK3WF00</t>
  </si>
  <si>
    <t>JPM US Equity Multi-Factor UCITS ETF - USD (acc)</t>
  </si>
  <si>
    <t>IE00BJRCLK89</t>
  </si>
  <si>
    <t>JPM Global Equity Multi-Factor UCITS ETF - USD (acc)</t>
  </si>
  <si>
    <t>IE00BJRCLL96</t>
  </si>
  <si>
    <t>SPDR Bloomberg Barclays 1-3 Month T-Bill MXN Hdg UCITS ETF (Acc)</t>
  </si>
  <si>
    <t>IE00BJXRT706</t>
  </si>
  <si>
    <t>SPDR Bloomberg Barclays 1-3 Month T-Bill UCITS ETF (acc)</t>
  </si>
  <si>
    <t>IE00BJXRT698</t>
  </si>
  <si>
    <t>Vanguard FTSE North America UCITS ETF - (USD) Accumulating</t>
  </si>
  <si>
    <t>IE00BK5BQW10</t>
  </si>
  <si>
    <t>Vanguard FTSE All-World UCITS ETF - (USD) Accumulating</t>
  </si>
  <si>
    <t>IE00BK5BQT80</t>
  </si>
  <si>
    <t>Vanguard FTSE Developed Europe ex UK UCITS ETF - (EUR) Accumulating</t>
  </si>
  <si>
    <t>IE00BK5BQY34</t>
  </si>
  <si>
    <t>Vanguard FTSE Developed Europe UCITS ETF - (EUR) Accumulating</t>
  </si>
  <si>
    <t>IE00BK5BQX27</t>
  </si>
  <si>
    <t>iShares China CNY Bond UCITS ETF USD (Dist)</t>
  </si>
  <si>
    <t>IE00BYPC1H27</t>
  </si>
  <si>
    <t>SPDR Bloomberg Barclays 3-7 Year U.S. Treasury Bond UCITS ETF</t>
  </si>
  <si>
    <t>UC MSCI European Green Bond EUR UCITS ETF</t>
  </si>
  <si>
    <t>BNPP RICI Enhanced Natural Gas (ER) Index EUR Hedge ETC</t>
  </si>
  <si>
    <t>DE000PZ9REG5</t>
  </si>
  <si>
    <t>BNPP RICI Enhanced WTI Crude Oil (ER) Index EUR Hedge ETC</t>
  </si>
  <si>
    <t>DE000PZ9REW2</t>
  </si>
  <si>
    <t>BNPP RICI Enhanced Industrial Metals (ER) Index EUR Hedge ETC</t>
  </si>
  <si>
    <t>DE000PZ9REM3</t>
  </si>
  <si>
    <t>BNPP RICI Enhanced Nickel (ER) Index EUR Hedge ETC</t>
  </si>
  <si>
    <t>DE000PZ9REN1</t>
  </si>
  <si>
    <t>BNPP RICI Enhanced Brent Crude Oil (ER) Index EUR Hedge ETC</t>
  </si>
  <si>
    <t>DE000PZ9REB6</t>
  </si>
  <si>
    <t>BNPP RICI Enhanced Copper (ER) Index EUR Hedge ETC</t>
  </si>
  <si>
    <t>DE000PZ9REC4</t>
  </si>
  <si>
    <t>IE00BJQRDN15</t>
  </si>
  <si>
    <t>IE00BJQRDP39</t>
  </si>
  <si>
    <t>IE00BSKRJX20</t>
  </si>
  <si>
    <t>LU1974696418</t>
  </si>
  <si>
    <t>LU1953188833</t>
  </si>
  <si>
    <t>LU1974695790</t>
  </si>
  <si>
    <t>LU1971906802</t>
  </si>
  <si>
    <t>FR0011550672</t>
  </si>
  <si>
    <t>FR0011550680</t>
  </si>
  <si>
    <t>LU1965301184</t>
  </si>
  <si>
    <t>Invesco Physical Gold ETC (P-ETC)</t>
  </si>
  <si>
    <t>Ossiam US Steepener UCITS ETF 1C</t>
  </si>
  <si>
    <t>WisdomTree Physical Gold Individual Securities</t>
  </si>
  <si>
    <t>WisdomTree Gold 2x Daily Leveraged</t>
  </si>
  <si>
    <t>WisdomTree Physical Silver Individual Securities</t>
  </si>
  <si>
    <t>WisdomTree WTI Crude Oil</t>
  </si>
  <si>
    <t>WisdomTree Physical Platinum Individual Securities</t>
  </si>
  <si>
    <t>WisdomTree Physical Swiss Gold Individual Securities</t>
  </si>
  <si>
    <t>WisdomTree Nickel</t>
  </si>
  <si>
    <t>WisdomTree WTI Crude Oil 2x Daily Leveraged</t>
  </si>
  <si>
    <t>WisdomTree Physical Gold - EUR Daily Hedged</t>
  </si>
  <si>
    <t>Xtrackers Brent Crude Oil Optimum Yield ETC (EUR)</t>
  </si>
  <si>
    <t>WisdomTree Coffee</t>
  </si>
  <si>
    <t>WisdomTree Gold 3x Daily Short</t>
  </si>
  <si>
    <t>WisdomTree Silver</t>
  </si>
  <si>
    <t>WisdomTree WTI Crude Oil 1x Daily Short</t>
  </si>
  <si>
    <t>WisdomTree Brent Crude Oil</t>
  </si>
  <si>
    <t>WisdomTree Natural Gas 2x Daily Leveraged</t>
  </si>
  <si>
    <t>WisdomTree Gold</t>
  </si>
  <si>
    <t>WisdomTree Gold 1x Daily Short</t>
  </si>
  <si>
    <t>WisdomTree Industrial Metals</t>
  </si>
  <si>
    <t>WisdomTree Silver 2x Daily Leveraged</t>
  </si>
  <si>
    <t>WisdomTree Precious Metals</t>
  </si>
  <si>
    <t>WisdomTree Sugar</t>
  </si>
  <si>
    <t>WisdomTree Physical Palladium Individual Securities</t>
  </si>
  <si>
    <t>WisdomTree Cocoa 2x Daily Leveraged</t>
  </si>
  <si>
    <t>WisdomTree Lean Hogs</t>
  </si>
  <si>
    <t>WisdomTree WTI Crude Oil - EUR Daily Hedged</t>
  </si>
  <si>
    <t>WisdomTree Coffee 2x Daily Leveraged</t>
  </si>
  <si>
    <t>WisdomTree Platinum 2x Daily Leveraged</t>
  </si>
  <si>
    <t>WisdomTree Gold - EUR Daily Hedged</t>
  </si>
  <si>
    <t>WisdomTree Physical Precious Metals Basket Securities</t>
  </si>
  <si>
    <t>WisdomTree Wheat</t>
  </si>
  <si>
    <t>WisdomTree Silver 3x Daily Leveraged</t>
  </si>
  <si>
    <t>WisdomTree Silver - EUR Daily Hedged</t>
  </si>
  <si>
    <t>WisdomTree Gold 3x Daily Leveraged</t>
  </si>
  <si>
    <t>WisdomTree Natural Gas 3x Daily Leveraged</t>
  </si>
  <si>
    <t>WisdomTree Copper</t>
  </si>
  <si>
    <t>WisdomTree Nickel 2x Daily Leveraged</t>
  </si>
  <si>
    <t>WisdomTree Silver 3x Daily Short</t>
  </si>
  <si>
    <t>WisdomTree Cotton</t>
  </si>
  <si>
    <t>WisdomTree Live Cattle</t>
  </si>
  <si>
    <t>WisdomTree Natural Gas</t>
  </si>
  <si>
    <t>WisdomTree Wheat - EUR Daily Hedged</t>
  </si>
  <si>
    <t>WisdomTree Sugar 2x Daily Leveraged</t>
  </si>
  <si>
    <t>WisdomTree Zinc</t>
  </si>
  <si>
    <t>WisdomTree Agriculture</t>
  </si>
  <si>
    <t>WisdomTree Broad Commodities</t>
  </si>
  <si>
    <t>WisdomTree Wheat 2x Daily Leveraged</t>
  </si>
  <si>
    <t>WisdomTree Copper - EUR Daily Hedged</t>
  </si>
  <si>
    <t>WisdomTree Natural Gas - EUR Daily Hedged</t>
  </si>
  <si>
    <t>WisdomTree Corn</t>
  </si>
  <si>
    <t>WisdomTree Brent Crude Oil - EUR Daily Hedged</t>
  </si>
  <si>
    <t>WisdomTree Broad Commodities - EUR Daily Hedged</t>
  </si>
  <si>
    <t>WisdomTree Silver 1x Daily Short</t>
  </si>
  <si>
    <t>WisdomTree Natural Gas 1x Daily Short</t>
  </si>
  <si>
    <t>WisdomTree Energy</t>
  </si>
  <si>
    <t>WisdomTree Nickel 1x Daily Short</t>
  </si>
  <si>
    <t>WisdomTree Copper 2x Daily Leveraged</t>
  </si>
  <si>
    <t>WisdomTree Brent Crude Oil Longer Dated</t>
  </si>
  <si>
    <t>WisdomTree Agriculture - EUR Daily Hedged</t>
  </si>
  <si>
    <t>WisdomTree Heating Oil</t>
  </si>
  <si>
    <t>WisdomTree Soybeans</t>
  </si>
  <si>
    <t>WisdomTree Agriculture 2x Daily Leveraged</t>
  </si>
  <si>
    <t>WisdomTree Corn 2x Daily Leveraged</t>
  </si>
  <si>
    <t>WisdomTree Gasoline</t>
  </si>
  <si>
    <t>WisdomTree Grains</t>
  </si>
  <si>
    <t>WisdomTree Aluminium</t>
  </si>
  <si>
    <t>Xtrackers Energy Optimum Yield EUR Hedged ETC</t>
  </si>
  <si>
    <t>WisdomTree Broad Commodities Ex-Agriculture and Livestock</t>
  </si>
  <si>
    <t>WisdomTree Petroleum</t>
  </si>
  <si>
    <t>WisdomTree Energy Longer Dated</t>
  </si>
  <si>
    <t>WisdomTree Industrial Metals Longer Dated</t>
  </si>
  <si>
    <t>WisdomTree Natural Gas 3x Daily Short</t>
  </si>
  <si>
    <t>WisdomTree Precious Metals - EUR Daily Hedged</t>
  </si>
  <si>
    <t>WisdomTree Brent Crude Oil 3x Daily Short</t>
  </si>
  <si>
    <t>WisdomTree Agriculture Longer Dated</t>
  </si>
  <si>
    <t>WisdomTree Softs</t>
  </si>
  <si>
    <t>WisdomTree Soybean Oil</t>
  </si>
  <si>
    <t>WisdomTree Broad Commodities Longer Dated</t>
  </si>
  <si>
    <t>WisdomTree Energy - EUR Daily Hedged</t>
  </si>
  <si>
    <t>WisdomTree Industrial Metals Enhanced</t>
  </si>
  <si>
    <t>WisdomTree Energy Enhanced</t>
  </si>
  <si>
    <t>WisdomTree DAX 30 3x Daily Short</t>
  </si>
  <si>
    <t>WisdomTree Short USD Long EUR</t>
  </si>
  <si>
    <t>WisdomTree EURO STOXX Banks 3x Daily Short</t>
  </si>
  <si>
    <t>WisdomTree EURO STOXX Banks 3x Daily Leveraged</t>
  </si>
  <si>
    <t>WisdomTree DAX 30 3x Daily Leveraged</t>
  </si>
  <si>
    <t>WisdomTree Long USD Short EUR</t>
  </si>
  <si>
    <t>WisdomTree Long NOK Short EUR</t>
  </si>
  <si>
    <t>WisdomTree S&amp;P 500 3x Daily Short</t>
  </si>
  <si>
    <t>WisdomTree Long USD Short EUR 5x Daily</t>
  </si>
  <si>
    <t>WisdomTree Short USD Long EUR 5x Daily</t>
  </si>
  <si>
    <t>WisdomTree Long JPY Short EUR</t>
  </si>
  <si>
    <t>WisdomTree S&amp;P 500 VIX Short-Term Futures 2.25x Daily Leveraged</t>
  </si>
  <si>
    <t>WisdomTree Short CNY Long USD</t>
  </si>
  <si>
    <t>WisdomTree S&amp;P 500 3x Daily Leveraged</t>
  </si>
  <si>
    <t>WisdomTree Long AUD Short EUR</t>
  </si>
  <si>
    <t>WisdomTree Long SEK Short EUR</t>
  </si>
  <si>
    <t>WisdomTree Long CHF Short EUR</t>
  </si>
  <si>
    <t>WisdomTree Emerging Markets 3x Daily Leveraged</t>
  </si>
  <si>
    <t>WisdomTree Short CHF Long EUR</t>
  </si>
  <si>
    <t>WisdomTree Bund 30Y 3x Daily Short</t>
  </si>
  <si>
    <t>WisdomTree Short JPY Long EUR</t>
  </si>
  <si>
    <t>WisdomTree US Treasuries 10Y 3x Daily Short</t>
  </si>
  <si>
    <t>WisdomTree Bund 10Y 3x Daily Short</t>
  </si>
  <si>
    <t>WisdomTree Long CNY Short USD</t>
  </si>
  <si>
    <t>WisdomTree Emerging Markets 3x Daily Short</t>
  </si>
  <si>
    <t>BNPP RICI Enhanced Metals (ER) Index EUR Hedge ETC</t>
  </si>
  <si>
    <t>DE000PZ9RME3</t>
  </si>
  <si>
    <t>BNPP RICI Enhanced Lead (ER) Index EUR Hedge ETC</t>
  </si>
  <si>
    <t>DE000PZ9REL5</t>
  </si>
  <si>
    <t>BNPP RICI Enhanced Tin (ER) Index EUR Hedge ETC</t>
  </si>
  <si>
    <t>DE000PZ9RET8</t>
  </si>
  <si>
    <t>BNPP RICI Enhanced Zinc (ER) Index EUR Hedge ETC</t>
  </si>
  <si>
    <t>DE000PZ9REZ5</t>
  </si>
  <si>
    <t>BNPP RICI Enhanced Aluminum (ER) Index EUR Hedge ETC</t>
  </si>
  <si>
    <t>DE000PZ9REA8</t>
  </si>
  <si>
    <t>BNPP RICI Enhanced Heating Oil (ER) Index EUR Hedge ETC</t>
  </si>
  <si>
    <t>DE000PZ9REH3</t>
  </si>
  <si>
    <t>BNPP RICI Enhanced Gasoline (ER) Index EUR Hedge ETC</t>
  </si>
  <si>
    <t>DE000PZ9RE14</t>
  </si>
  <si>
    <t>BNPP RICI Enhanced Gas Oil (ER) Index EUR Hedge ETC</t>
  </si>
  <si>
    <t>DE000PZ9RED2</t>
  </si>
  <si>
    <t>Invesco Euro Government Bond 1-3 Year UCITS ETF</t>
  </si>
  <si>
    <t>IE00BGJWWY63</t>
  </si>
  <si>
    <t>Invesco Euro Government Bond 7-10 Year UCITS ETF</t>
  </si>
  <si>
    <t>IE00BGJWWW40</t>
  </si>
  <si>
    <t>Invesco Euro Government Bond 3-5 Year UCITS ETF</t>
  </si>
  <si>
    <t>IE00BGJWWV33</t>
  </si>
  <si>
    <t>Invesco Euro Government Bond 5-7 Year UCITS ETF</t>
  </si>
  <si>
    <t>IE00BGJWWT11</t>
  </si>
  <si>
    <t>IE00BK95B138</t>
  </si>
  <si>
    <t>Invesco Euro Government Bond UCITS ETF</t>
  </si>
  <si>
    <t>IE00BGJWWX56</t>
  </si>
  <si>
    <t>Deka Euro Corporates 0-3 Liquid UCITS ETF</t>
  </si>
  <si>
    <t>DE000ETFL532</t>
  </si>
  <si>
    <t>Deka Germany 30 UCITS ETF</t>
  </si>
  <si>
    <t>DE000ETFL516</t>
  </si>
  <si>
    <t>Deka US Treasury 7-10 UCITS ETF</t>
  </si>
  <si>
    <t>DE000ETFL524</t>
  </si>
  <si>
    <t>Lyxor EUR Curve Steepening 2-10 UCITS ETF</t>
  </si>
  <si>
    <t>LU2018760954</t>
  </si>
  <si>
    <t>L&amp;G Artificial Intelligence UCITS ETF</t>
  </si>
  <si>
    <t>L&amp;G Clean Water UCITS ETF</t>
  </si>
  <si>
    <t>L&amp;G Healthcare Breakthrough UCITS ETF</t>
  </si>
  <si>
    <t>LU2018761762</t>
  </si>
  <si>
    <t>Lyxor EUR Curve Flattening 2-10 UCITS ETF</t>
  </si>
  <si>
    <t>LU2018760012</t>
  </si>
  <si>
    <t>LU2018762653</t>
  </si>
  <si>
    <t>IE00BYSX4739</t>
  </si>
  <si>
    <t>IE00BYSX4176</t>
  </si>
  <si>
    <t>LU2037749152</t>
  </si>
  <si>
    <t>Vanguard FTSE Japan UCITS ETF (USD) Accumulating</t>
  </si>
  <si>
    <t>IE00BFMXYX26</t>
  </si>
  <si>
    <t>Vanguard FTSE Emerging Markets UCITS ETF (USD) Accumulating</t>
  </si>
  <si>
    <t>IE00BK5BR733</t>
  </si>
  <si>
    <t>Vanguard FTSE Developed Asia Pacific ex Japan UCITS ETF (USD) Accumulating</t>
  </si>
  <si>
    <t>IE00BK5BQZ41</t>
  </si>
  <si>
    <t>SPDR MSCI ACWI EUR Hdg UCITS ETF (Acc)</t>
  </si>
  <si>
    <t>IE00BF1B7389</t>
  </si>
  <si>
    <t>LU1981859819</t>
  </si>
  <si>
    <t>SPDR STOXX Europe 600 ESG Screened UCITS ETF (Acc)</t>
  </si>
  <si>
    <t>IE00BK5H8015</t>
  </si>
  <si>
    <t>LU1974693662</t>
  </si>
  <si>
    <t>Goldman Sachs ActiveBeta US Large Cap Equity UCITS ETF</t>
  </si>
  <si>
    <t>IE00BJ5CNR11</t>
  </si>
  <si>
    <t>Goldman Sachs ETF</t>
  </si>
  <si>
    <t>IE00BKC94M46</t>
  </si>
  <si>
    <t>WisdomTree Cloud Computing UCITS ETF - USD Acc</t>
  </si>
  <si>
    <t>SPDR Dow Jones Global Real Estate UCITS ETF (Acc)</t>
  </si>
  <si>
    <t>IE00BH4GR342</t>
  </si>
  <si>
    <t>IE00BG370F43</t>
  </si>
  <si>
    <t>IE00BQ70R696</t>
  </si>
  <si>
    <t>IE00BYMS5W68</t>
  </si>
  <si>
    <t>iShares MSCI World Consumer Discretionary Sector UCITS ETF USD (Dist)</t>
  </si>
  <si>
    <t>IE00BJ5JP212</t>
  </si>
  <si>
    <t>iShares MSCI World Consumer Staples Sector UCITS ETF USD (Dist)</t>
  </si>
  <si>
    <t>IE00BJ5JP329</t>
  </si>
  <si>
    <t>iShares MSCI World Energy Sector UCITS ETF USD (Dist)</t>
  </si>
  <si>
    <t>IE00BJ5JP105</t>
  </si>
  <si>
    <t>iShares MSCI World Health Care Sector UCITS ETF USD (Dist)</t>
  </si>
  <si>
    <t>IE00BJ5JNZ06</t>
  </si>
  <si>
    <t>iShares MSCI World Information Technology Sector UCITS ETF USD (Dist)</t>
  </si>
  <si>
    <t>IE00BJ5JNY98</t>
  </si>
  <si>
    <t>Goldman Sachs Access China Government Bond UCITS ETF</t>
  </si>
  <si>
    <t>IE00BJSBCS90</t>
  </si>
  <si>
    <t>IE00BHZPJ239</t>
  </si>
  <si>
    <t>BNP Paribas Easy S&amp;P 500 UCITS ETF</t>
  </si>
  <si>
    <t>VanEck Vectors Global Equal Weight UCITS ETF</t>
  </si>
  <si>
    <t>VanEck Vectors Global Real Estate UCITS ETF</t>
  </si>
  <si>
    <t>VanEck Vectors iBoxx EUR Corporates UCITS ETF</t>
  </si>
  <si>
    <t>VanEck Vectors iBoxx EUR Sovereign Diversified 1-10 UCITS ETF</t>
  </si>
  <si>
    <t>VanEck Vectors iBoxx EUR Sovereign Capped AAA-AA 1-5 UCITS ETF</t>
  </si>
  <si>
    <t>VanEck Vectors Sustainable World Equal Weight UCITS ETF</t>
  </si>
  <si>
    <t>VanEck Vectors European Equal Weight UCITS ETF</t>
  </si>
  <si>
    <t>VanEck Vectors Morningstar North America Equal Weight UCITS ETF</t>
  </si>
  <si>
    <t>VanEck Vectors Morningstar Developed Markets Dividend Leaders UCITS ETF</t>
  </si>
  <si>
    <t>FR0011550177</t>
  </si>
  <si>
    <t>Goldman Sachs ActiveBeta Emerging Markets Equity UCITS ETF</t>
  </si>
  <si>
    <t>IE00BJ5CMD00</t>
  </si>
  <si>
    <t>LU2008763935</t>
  </si>
  <si>
    <t>LU2008761053</t>
  </si>
  <si>
    <t>LU2008760592</t>
  </si>
  <si>
    <t>LU1953137681</t>
  </si>
  <si>
    <t>SPDR Bloomberg Barclays Emerging Markets Local Bond USD Base CCY Hdg to EUR UCITS ETF (Acc)</t>
  </si>
  <si>
    <t>IE00BK8JH525</t>
  </si>
  <si>
    <t>Lyxor JPX-Nikkei 400 (DR) UCITS ETF - Daily Hedged to EUR - Dist</t>
  </si>
  <si>
    <t>LU1646360542</t>
  </si>
  <si>
    <t>IE00BKP5L730</t>
  </si>
  <si>
    <t>Lyxor Euro Government Bond 15+Y (DR) UCITS ETF - Acc</t>
  </si>
  <si>
    <t>Lyxor Euro Government Bond 1-3Y (DR) UCITS ETF - Acc</t>
  </si>
  <si>
    <t>Lyxor Euro Government Bond 3-5Y (DR) UCITS ETF - Acc</t>
  </si>
  <si>
    <t>IE00BJ06C044</t>
  </si>
  <si>
    <t>IE00BF51K025</t>
  </si>
  <si>
    <t>LU2037748345</t>
  </si>
  <si>
    <t>Amundi Smart Factory UCITS ETF - EUR (C)</t>
  </si>
  <si>
    <t>LU2037749822</t>
  </si>
  <si>
    <t>LU2037750168</t>
  </si>
  <si>
    <t>LU2037748774</t>
  </si>
  <si>
    <t>SPDR S&amp;P 500 ESG Screened UCITS ETF (Acc)</t>
  </si>
  <si>
    <t>IE00BH4GPZ28</t>
  </si>
  <si>
    <t>LU1645386308</t>
  </si>
  <si>
    <t>IE00BJ06C937</t>
  </si>
  <si>
    <t>Tabula European Performance Credit UCITS ETF (EUR) - Dist</t>
  </si>
  <si>
    <t>IE00BG0J8L59</t>
  </si>
  <si>
    <t>Tabula European iTraxx Crossover Credit Short UCITS ETF (EUR) - Acc</t>
  </si>
  <si>
    <t>IE00BH05CB83</t>
  </si>
  <si>
    <t>Tabula European iTraxx Crossover Credit UCITS ETF (EUR) - Acc</t>
  </si>
  <si>
    <t>IE00BH059L74</t>
  </si>
  <si>
    <t>Lyxor Euro Government Bond (DR) UCITS ETF - Acc</t>
  </si>
  <si>
    <t>Lyxor Euro Government Bond 10-15Y (DR) UCITS ETF - Acc</t>
  </si>
  <si>
    <t>Lyxor Euro Government Bond 5-7Y (DR) UCITS ETF - Acc</t>
  </si>
  <si>
    <t>Lyxor Euro Government Bond 7-10Y (DR) UCITS ETF - Acc</t>
  </si>
  <si>
    <t>IE00BL6XZW69</t>
  </si>
  <si>
    <t>The Medical Cannabis and Wellness UCITS ETF - Acc</t>
  </si>
  <si>
    <t>UBS ETF (IE) CMCI Commodity Carry SF UCITS ETF (USD) A-acc</t>
  </si>
  <si>
    <t>IE00BKFB6L02</t>
  </si>
  <si>
    <t>L&amp;G Europe Equity (Responsible Exclusions) UCITS ETF - Acc</t>
  </si>
  <si>
    <t>L&amp;G US Equity (Responsible Exclusions) UCITS ETF - Acc</t>
  </si>
  <si>
    <t>LU2089238385</t>
  </si>
  <si>
    <t>LU2089238112</t>
  </si>
  <si>
    <t>LU2089238468</t>
  </si>
  <si>
    <t>LU2089238039</t>
  </si>
  <si>
    <t>LU2089238203</t>
  </si>
  <si>
    <t>LU2089238625</t>
  </si>
  <si>
    <t>LU2089238898</t>
  </si>
  <si>
    <t>LU2089238971</t>
  </si>
  <si>
    <t>LU2089239193</t>
  </si>
  <si>
    <t>LU2089239276</t>
  </si>
  <si>
    <t>Amundi BBB Euro Corporate Investment Grade UCITS ETF - EUR (C)</t>
  </si>
  <si>
    <t>Amundi CAC 40 UCITS ETF DR - EUR (C)</t>
  </si>
  <si>
    <t>Amundi ETF EURO Inflation UCITS ETF DR (C)</t>
  </si>
  <si>
    <t>Amundi Euro Corporate Financials iBoxx UCITS ETF - EUR (C)</t>
  </si>
  <si>
    <t>Amundi Euro Corporates UCITS ETF - EUR (C)</t>
  </si>
  <si>
    <t>Amundi Euro High Yield Liquid Bond iBoxx UCITS ETF - EUR (C)</t>
  </si>
  <si>
    <t>Amundi Europe Equity Multi Smart Allocation Scientific Beta UCITS ETF - EUR (C)</t>
  </si>
  <si>
    <t>Amundi Floating Rate Euro Corporate 1-3 UCITS ETF - EUR (C)</t>
  </si>
  <si>
    <t>Amundi Floating Rate USD Corporate UCITS ETF - Hedged EUR (C)</t>
  </si>
  <si>
    <t>Amundi Floating Rate USD Corporate UCITS ETF - USD (C)</t>
  </si>
  <si>
    <t>Amundi FTSE EPRA Europe Real Estate UCITS ETF - EUR (C)</t>
  </si>
  <si>
    <t>Amundi Govt Bond EuroMTS Broad Investment Grade UCITS ETF - EUR (C)</t>
  </si>
  <si>
    <t>Amundi Govt Bond Highest Rated EuroMTS Investment Grade UCITS ETF - EUR (C)</t>
  </si>
  <si>
    <t>Amundi Govt Bond Lowest Rated EuroMTS Investment Grade 1-3 UCITS ETF - EUR (C)</t>
  </si>
  <si>
    <t>Amundi Govt Bond Lowest Rated EuroMTS Investment Grade UCITS ETF - EUR (C)</t>
  </si>
  <si>
    <t>Amundi Index Equity Global Multi Smart Allocation Scientific Beta UCITS ETF DR - EUR (C)</t>
  </si>
  <si>
    <t>Amundi Index MSCI Emerging Markets SRI UCITS ETF DR (C)</t>
  </si>
  <si>
    <t>Amundi Index MSCI Europe SRI UCITS ETF DR (C)</t>
  </si>
  <si>
    <t>Amundi Index MSCI Japan UCITS ETF DR - EUR (C)</t>
  </si>
  <si>
    <t>Amundi Index MSCI USA SRI UCITS ETF DR (C)</t>
  </si>
  <si>
    <t>Amundi Index MSCI World SRI UCITS ETF DR (C)</t>
  </si>
  <si>
    <t>Amundi Japan TOPIX UCITS ETF - Daily Hedged EUR (C)</t>
  </si>
  <si>
    <t>Amundi JPX-Nikkei 400 UCITS ETF - Daily Hedged EUR (C)</t>
  </si>
  <si>
    <t>Amundi JPX-Nikkei 400 UCITS ETF - EUR (C)</t>
  </si>
  <si>
    <t>Amundi MSCI China UCITS ETF - EUR (C)</t>
  </si>
  <si>
    <t>Amundi MSCI Eastern Europe Ex Russia UCITS ETF - EUR (C)</t>
  </si>
  <si>
    <t>Amundi MSCI EM Asia UCITS ETF - EUR (C)</t>
  </si>
  <si>
    <t>Amundi MSCI EM Latin America UCITS ETF - EUR (C)</t>
  </si>
  <si>
    <t>Amundi MSCI Emerging Markets UCITS ETF - EUR (C)</t>
  </si>
  <si>
    <t>Amundi MSCI Europe High Dividend Factor UCITS ETF - EUR (C)</t>
  </si>
  <si>
    <t>Amundi MSCI Europe Minimum Volatility Factor UCITS ETF - EUR (C)</t>
  </si>
  <si>
    <t>Amundi MSCI India UCITS ETF - EUR (C)</t>
  </si>
  <si>
    <t>Amundi MSCI Nordic UCITS ETF - EUR (C)</t>
  </si>
  <si>
    <t>Amundi MSCI Switzerland UCITS ETF - EUR (C)</t>
  </si>
  <si>
    <t>Amundi MSCI USA UCITS ETF - EUR (C)</t>
  </si>
  <si>
    <t>Amundi MSCI World Energy UCITS ETF - EUR (C)</t>
  </si>
  <si>
    <t>Amundi MSCI World Ex Europe UCITS ETF - EUR (C)</t>
  </si>
  <si>
    <t>Amundi MSCI World Financials UCITS ETF - EUR (C)</t>
  </si>
  <si>
    <t>Amundi MSCI World UCITS ETF - EUR (C)</t>
  </si>
  <si>
    <t>Amundi Russell 2000 UCITS ETF - EUR (C)</t>
  </si>
  <si>
    <t>Amundi S&amp;P 500 Buyback UCITS ETF - EUR (C)</t>
  </si>
  <si>
    <t>Amundi S&amp;P 500 UCITS ETF - Daily Hedged EUR (C)</t>
  </si>
  <si>
    <t>Amundi S&amp;P 500 UCITS ETF - EUR (C)</t>
  </si>
  <si>
    <t>Amundi S&amp;P Global Luxury UCITS ETF - EUR (C)</t>
  </si>
  <si>
    <t>Amundi STOXX Europe 600 UCITS ETF - EUR (C)</t>
  </si>
  <si>
    <t>Amundi STOXX Global Artificial Intelligence UCITS ETF (C)</t>
  </si>
  <si>
    <t>BNP Paribas Easy Bloomberg Barclays Euro Aggregate Treasury UCITS ETF</t>
  </si>
  <si>
    <t>BNP Paribas Easy ECPI Circular Economy Leaders UCITS ETF</t>
  </si>
  <si>
    <t>BNP Paribas Easy Equity Low Vol Europe UCITS ETF - C</t>
  </si>
  <si>
    <t>BNP Paribas Easy Equity Low Vol Europe UCITS ETF - D</t>
  </si>
  <si>
    <t>BNP Paribas Easy Equity Momentum Europe UCITS ETF - C</t>
  </si>
  <si>
    <t>BNP Paribas Easy Equity Momentum Europe UCITS ETF - D</t>
  </si>
  <si>
    <t>BNP Paribas Easy Equity Quality Europe UCITS ETF - C</t>
  </si>
  <si>
    <t>BNP Paribas Easy Equity Quality Europe UCITS ETF - D</t>
  </si>
  <si>
    <t>BNP Paribas Easy Equity Value Europe UCITS ETF - C</t>
  </si>
  <si>
    <t>BNP Paribas Easy Equity Value Europe UCITS ETF - D</t>
  </si>
  <si>
    <t>BNP Paribas Easy Euro Corp Bond SRI Fossil Free 1-3Y UCITS ETF</t>
  </si>
  <si>
    <t>BNP Paribas Easy Euro Corp Bond SRI Fossil Free 3-5Y UCITS ETF</t>
  </si>
  <si>
    <t>BNP Paribas Easy Euro Corp Bond SRI Fossil Free UCITS ETF</t>
  </si>
  <si>
    <t>BNP Paribas Easy EURO STOXX 50 UCITS ETF - C</t>
  </si>
  <si>
    <t>BNP Paribas Easy EURO STOXX 50 UCITS ETF - C/D</t>
  </si>
  <si>
    <t>BNP Paribas Easy FTSE EPRA/NAREIT Developed Europe UCITS ETF - D</t>
  </si>
  <si>
    <t>BNP Paribas Easy FTSE EPRA/NAREIT Eurozone Capped UCITS ETF - D</t>
  </si>
  <si>
    <t>BNP Paribas Easy iSTOXX MUTB Japan Quality 150 UCITS ETF EUR Hedged - C</t>
  </si>
  <si>
    <t>BNP Paribas Easy Markit iBoxx EUR Liquid Corporates UCITS ETF - C</t>
  </si>
  <si>
    <t>BNP Paribas Easy MSCI Emerging Markets ex CW UCITS ETF EUR - C</t>
  </si>
  <si>
    <t>BNP Paribas Easy MSCI Emerging SRI S-Series 5% Capped UCITS ETF - EUR</t>
  </si>
  <si>
    <t>BNP Paribas Easy MSCI Emerging SRI S-Series 5% Capped UCITS ETF - USD</t>
  </si>
  <si>
    <t>BNP Paribas Easy MSCI EMU SRI S-Series 5% Capped UCITS ETF</t>
  </si>
  <si>
    <t>BNP Paribas Easy MSCI Europe ex CW UCITS ETF</t>
  </si>
  <si>
    <t>BNP Paribas Easy MSCI Europe ex UK ex CW UCITS ETF - C</t>
  </si>
  <si>
    <t>BNP Paribas Easy MSCI Europe SRI S-Series 5% Capped UCITS ETF</t>
  </si>
  <si>
    <t>BNP Paribas Easy MSCI Japan ex CW UCITS ETF - C</t>
  </si>
  <si>
    <t>BNP Paribas Easy MSCI Japan ex CW UCITS ETF EUR Hedged - C</t>
  </si>
  <si>
    <t>BNP Paribas Easy MSCI Japan SRI S-Series 5% Capped UCITS ETF</t>
  </si>
  <si>
    <t>BNP Paribas Easy MSCI North America ex CW UCITS ETF - C</t>
  </si>
  <si>
    <t>BNP Paribas Easy MSCI Pacific ex Japan ex CW UCITS ETF - C</t>
  </si>
  <si>
    <t>BNP Paribas Easy MSCI USA SRI S-Series 5% Capped UCITS ETF</t>
  </si>
  <si>
    <t>BNP Paribas Easy MSCI World SRI S-Series 5% Capped UCITS ETF - EUR</t>
  </si>
  <si>
    <t>BNP Paribas Easy MSCI World SRI S-Series 5% Capped UCITS ETF - USD</t>
  </si>
  <si>
    <t>BNP Paribas Easy S&amp;P 500 UCITS ETF - C</t>
  </si>
  <si>
    <t>BNP Paribas Easy S&amp;P 500 UCITS ETF EUR Hedged - C</t>
  </si>
  <si>
    <t>BNP Paribas Easy STOXX Europe 600 UCITS ETF</t>
  </si>
  <si>
    <t>BNP Paribas Easy STOXX Europe 600 UCITS ETF EUR - C</t>
  </si>
  <si>
    <t>Deka iBoxx EUR Liquid Germany Covered Diversified UCITS ETF</t>
  </si>
  <si>
    <t>EMQQ Emerging Markets Internet and Ecommerce UCITS ETF - Acc</t>
  </si>
  <si>
    <t>Fidelity Emerging Markets Quality Income UCITS ETF - Acc USD</t>
  </si>
  <si>
    <t>Fidelity Emerging Markets Quality Income UCITS ETF - Inc USD</t>
  </si>
  <si>
    <t>Fidelity Europe Quality Income UCITS ETF - Acc EUR</t>
  </si>
  <si>
    <t>Fidelity Europe Quality Income UCITS ETF - Inc EUR</t>
  </si>
  <si>
    <t>Fidelity Global Quality Income UCITS ETF Inc-USD</t>
  </si>
  <si>
    <t>Fidelity US Quality Income UCITS ETF - Acc-EUR Hedged</t>
  </si>
  <si>
    <t>Fidelity US Quality Income UCITS ETF Acc-USD</t>
  </si>
  <si>
    <t>Fidelity US Quality Income UCITS ETF Inc-USD</t>
  </si>
  <si>
    <t>HSBC MSCI Taiwan Capped UCITS ETF</t>
  </si>
  <si>
    <t>Invesco EQQQ Nasdaq-100 UCITS ETF EUR Hdg Acc</t>
  </si>
  <si>
    <t>Invesco KBW Nasdaq Fintech UCITS ETF Acc</t>
  </si>
  <si>
    <t>Invesco Nasdaq Biotech UCITS ETF A</t>
  </si>
  <si>
    <t>Invesco S&amp;P 500 UCITS ETF EUR Hedged Acc</t>
  </si>
  <si>
    <t>iShares Ageing Population UCITS ETF USD (Acc)</t>
  </si>
  <si>
    <t>iShares Automation &amp; Robotics UCITS ETF USD (Acc)</t>
  </si>
  <si>
    <t>iShares Automation &amp; Robotics UCITS ETF USD (Dist)</t>
  </si>
  <si>
    <t>iShares Core EURO STOXX 50 UCITS ETF EUR (Acc)</t>
  </si>
  <si>
    <t>iShares Core FTSE 100 UCITS ETF GBP (Dist)</t>
  </si>
  <si>
    <t>iShares Core Global Aggregate Bond UCITS ETF USD (Dist)</t>
  </si>
  <si>
    <t>iShares Core MSCI EM IMI UCITS ETF USD (Acc)</t>
  </si>
  <si>
    <t>iShares Core MSCI EMU UCITS ETF EUR (Acc)</t>
  </si>
  <si>
    <t>iShares Core MSCI Europe UCITS ETF EUR (Dist)</t>
  </si>
  <si>
    <t>iShares Core MSCI Pacific ex-Japan UCITS ETF USD (Acc)</t>
  </si>
  <si>
    <t>iShares Core MSCI World UCITS ETF</t>
  </si>
  <si>
    <t>iShares Core S&amp;P 500 UCITS ETF USD (Acc)</t>
  </si>
  <si>
    <t>iShares Digital Security UCITS ETF</t>
  </si>
  <si>
    <t>iShares Digitalisation UCITS ETF USD (Acc)</t>
  </si>
  <si>
    <t>iShares Dow Jones Industrial Average UCITS ETF USD (Acc)</t>
  </si>
  <si>
    <t>iShares Edge MSCI EMU Multifactor UCITS ETF EUR (Acc)</t>
  </si>
  <si>
    <t>iShares Edge MSCI Europe Momentum Factor UCITS ETF EUR (Acc)</t>
  </si>
  <si>
    <t>iShares Edge MSCI Europe Multifactor UCITS ETF EUR (Acc)</t>
  </si>
  <si>
    <t>iShares Edge MSCI Europe Quality Factor UCITS ETF EUR (Acc)</t>
  </si>
  <si>
    <t>iShares Edge MSCI Europe Size Factor UCITS ETF EUR (Acc)</t>
  </si>
  <si>
    <t>iShares Edge MSCI Europe Value Factor UCITS ETF EUR (Acc)</t>
  </si>
  <si>
    <t>iShares Edge MSCI USA Momentum Factor UCITS ETF USD (Acc)</t>
  </si>
  <si>
    <t>iShares Edge MSCI USA Quality Factor UCITS ETF USD (Acc)</t>
  </si>
  <si>
    <t>iShares Edge MSCI USA Size Factor UCITS ETF USD (Acc)</t>
  </si>
  <si>
    <t>iShares Edge MSCI USA Value Factor UCITS ETF USD (Acc)</t>
  </si>
  <si>
    <t>iShares Edge MSCI World Momentum Factor UCITS ETF USD (Acc)</t>
  </si>
  <si>
    <t>iShares Edge MSCI World Multifactor UCITS ETF USD (Acc)</t>
  </si>
  <si>
    <t>iShares Edge MSCI World Quality Factor UCITS ETF USD (Acc)</t>
  </si>
  <si>
    <t>iShares Edge MSCI World Size Factor UCITS ETF USD (Acc)</t>
  </si>
  <si>
    <t>iShares Edge MSCI World Value Factor UCITS ETF USD (Acc)</t>
  </si>
  <si>
    <t>iShares Electric Vehicles and Driving Technology UCITS ETF USD (Acc)</t>
  </si>
  <si>
    <t>iShares EURO STOXX 50 ex-Financials UCITS ETF EUR (Acc)</t>
  </si>
  <si>
    <t>iShares EURO STOXX Mid UCITS ETF EUR (Dist)</t>
  </si>
  <si>
    <t>iShares EURO STOXX Small UCITS ETF EUR (Dist)</t>
  </si>
  <si>
    <t>iShares Euro Total Market Growth Large UCITS ETF EUR (Dist)</t>
  </si>
  <si>
    <t>iShares Euro Total Market Value Large UCITS ETF EUR (Dist)</t>
  </si>
  <si>
    <t>iShares Fallen Angels High Yield Corp Bond UCITS ETF</t>
  </si>
  <si>
    <t>iShares Fallen Angels High Yield Corp Bond UCITS ETF EUR Hedged (Dist)</t>
  </si>
  <si>
    <t>iShares FTSE MIB UCITS ETF EUR (Acc)</t>
  </si>
  <si>
    <t>iShares Global Corp Bond UCITS ETF EUR Hedged (Dist)</t>
  </si>
  <si>
    <t>iShares Global High Yield Corp Bond UCITS ETF EUR Hedged (Dist)</t>
  </si>
  <si>
    <t>iShares Healthcare Innovation UCITS ETF USD (Acc)</t>
  </si>
  <si>
    <t>iShares J.P. Morgan EM Local Govt Bond UCITS ETF USD (Dist)</t>
  </si>
  <si>
    <t>iShares MSCI Brazil UCITS ETF (DE) (Acc)</t>
  </si>
  <si>
    <t>iShares MSCI Canada UCITS ETF USD (Acc)</t>
  </si>
  <si>
    <t>iShares MSCI China A UCITS ETF USD (Acc)</t>
  </si>
  <si>
    <t>iShares MSCI China UCITS ETF USD (Acc)</t>
  </si>
  <si>
    <t>iShares MSCI EM Asia UCITS ETF USD (Acc)</t>
  </si>
  <si>
    <t>iShares MSCI EM Consumer Growth UCITS ETF USD (Acc)</t>
  </si>
  <si>
    <t>iShares MSCI EM ESG Enhanced UCITS ETF USD (Acc)</t>
  </si>
  <si>
    <t>iShares MSCI EM IMI ESG Screened UCITS ETF USD (Acc)</t>
  </si>
  <si>
    <t>iShares MSCI EM IMI ESG Screened UCITS ETF USD (Dist)</t>
  </si>
  <si>
    <t>iShares MSCI EM SRI UCITS ETF USD (Acc)</t>
  </si>
  <si>
    <t>iShares MSCI Emerging Markets UCITS ETF (Dist)</t>
  </si>
  <si>
    <t>iShares MSCI EMU ESG Enhanced UCITS ETF EUR (Acc)</t>
  </si>
  <si>
    <t>iShares MSCI EMU ESG Screened UCITS ETF EUR (Acc)</t>
  </si>
  <si>
    <t>iShares MSCI EMU ESG Screened UCITS ETF EUR (Dist)</t>
  </si>
  <si>
    <t>iShares MSCI EMU Large Cap UCITS ETF EUR (Acc)</t>
  </si>
  <si>
    <t>iShares MSCI EMU Mid Cap UCITS ETF EUR (Acc)</t>
  </si>
  <si>
    <t>iShares MSCI EMU Small Cap UCITS ETF EUR (Acc)</t>
  </si>
  <si>
    <t>iShares MSCI EMU USD Hedged UCITS ETF (Acc)</t>
  </si>
  <si>
    <t>iShares MSCI Europe ESG Enhanced UCITS ETF EUR (Acc)</t>
  </si>
  <si>
    <t>iShares MSCI Europe ESG Screened UCITS ETF EUR (Acc)</t>
  </si>
  <si>
    <t>iShares MSCI Europe ESG Screened UCITS ETF EUR (Dist)</t>
  </si>
  <si>
    <t>iShares MSCI France UCITS ETF EUR (Acc)</t>
  </si>
  <si>
    <t>iShares MSCI India UCITS ETF USD (Acc)</t>
  </si>
  <si>
    <t>iShares MSCI Japan ESG Enhanced UCITS ETF USD (Acc)</t>
  </si>
  <si>
    <t>iShares MSCI Japan ESG Screened UCITS ETF USD (Acc)</t>
  </si>
  <si>
    <t>iShares MSCI Japan ESG Screened UCITS ETF USD (Dist)</t>
  </si>
  <si>
    <t>iShares MSCI Japan SRI EUR Hedged UCITS ETF (Acc)</t>
  </si>
  <si>
    <t>iShares MSCI Japan UCITS ETF USD (Acc)</t>
  </si>
  <si>
    <t>iShares MSCI Mexico Capped UCITS ETF USD (Acc)</t>
  </si>
  <si>
    <t>iShares MSCI Russia ADR/GDR UCITS ETF USD (Acc)</t>
  </si>
  <si>
    <t>iShares MSCI Saudi Arabia Capped UCITS ETF USD (Acc)</t>
  </si>
  <si>
    <t>iShares MSCI Saudi Arabia Capped UCITS ETF USD (Dist)</t>
  </si>
  <si>
    <t>iShares MSCI UK Small Cap UCITS ETF GBP (Acc)</t>
  </si>
  <si>
    <t>iShares MSCI UK UCITS ETF GBP (Acc)</t>
  </si>
  <si>
    <t>iShares MSCI USA ESG Screened UCITS ETF USD (Acc)</t>
  </si>
  <si>
    <t>iShares MSCI USA ESG Screened UCITS ETF USD (Dist)</t>
  </si>
  <si>
    <t>iShares MSCI USA Quality Dividend UCITS ETF USD (Dist)</t>
  </si>
  <si>
    <t>iShares MSCI USA Small Cap UCITS ETF USD (Acc)</t>
  </si>
  <si>
    <t>iShares MSCI USA SRI UCITS ETF USD (Acc)</t>
  </si>
  <si>
    <t>iShares MSCI USA UCITS ETF USD (Acc)</t>
  </si>
  <si>
    <t>iShares MSCI World ESG Enhanced UCITS ETF USD (Acc)</t>
  </si>
  <si>
    <t>iShares MSCI World ESG Screened UCITS ETF USD (Acc)</t>
  </si>
  <si>
    <t>iShares MSCI World ESG Screened UCITS ETF USD (Dist)</t>
  </si>
  <si>
    <t>iShares MSCI World Small Cap UCITS ETF USD (Acc)</t>
  </si>
  <si>
    <t>iShares Nasdaq US Biotechnology UCITS ETF</t>
  </si>
  <si>
    <t>iShares Nikkei 225 UCITS ETF JPY (Acc)</t>
  </si>
  <si>
    <t>iShares S&amp;P 500 Communication Sector UCITS ETF USD (Acc)</t>
  </si>
  <si>
    <t>iShares S&amp;P 500 Consumer Discretionary Sector UCITS ETF USD (Acc)</t>
  </si>
  <si>
    <t>iShares S&amp;P 500 Consumer Staples Sector UCITS ETF</t>
  </si>
  <si>
    <t>iShares S&amp;P 500 Energy Sector UCITS ETF USD (Acc)</t>
  </si>
  <si>
    <t>iShares S&amp;P 500 EUR Hedged UCITS ETF (Acc)</t>
  </si>
  <si>
    <t>iShares S&amp;P 500 Financials Sector UCITS ETF USD (Acc)</t>
  </si>
  <si>
    <t>iShares S&amp;P 500 Health Care Sector UCITS ETF USD (Acc)</t>
  </si>
  <si>
    <t>iShares S&amp;P 500 Industrials Sector UCITS ETF</t>
  </si>
  <si>
    <t>iShares S&amp;P 500 Information Technology Sector UCITS ETF USD (Acc)</t>
  </si>
  <si>
    <t>iShares S&amp;P 500 Materials Sector UCITS ETF</t>
  </si>
  <si>
    <t>iShares S&amp;P 500 Utilities Sector UCITS ETF</t>
  </si>
  <si>
    <t>iShares S&amp;P SmallCap 600 UCITS ETF USD (Dist)</t>
  </si>
  <si>
    <t>iShares S&amp;P U.S. Banks UCITS ETF USD (Acc)</t>
  </si>
  <si>
    <t>iShares STOXX Europe 50 UCITS ETF EUR (Dist)</t>
  </si>
  <si>
    <t>iShares TA-35 Israel UCITS ETF USD (Acc)</t>
  </si>
  <si>
    <t>iShares US Equity Buyback Achievers UCITS ETF USD (Acc)</t>
  </si>
  <si>
    <t>iShares US Mortgage Backed Securities UCITS ETF USD (Dist)</t>
  </si>
  <si>
    <t>JPM BetaBuilders EUR Govt Bond UCITS ETF</t>
  </si>
  <si>
    <t>JPM BetaBuilders US Equity UCITS ETF</t>
  </si>
  <si>
    <t>JPM BetaBuilders US Equity UCITS ETF      </t>
  </si>
  <si>
    <t>JPM BetaBuilders US Treasury Bond UCITS ETF      </t>
  </si>
  <si>
    <t>JPM USD Emerging Markets Sovereign Bond UCITS ETF</t>
  </si>
  <si>
    <t>JPM USD Emerging Markets Sovereign Bond UCITS ETF - USD (acc)</t>
  </si>
  <si>
    <t>Lyxor Bund Daily (-2x) Inverse UCITS ETF - Acc</t>
  </si>
  <si>
    <t>Lyxor Bund Daily (2x) Leveraged UCITS ETF - Acc</t>
  </si>
  <si>
    <t>Lyxor Euro Overnight Return UCITS ETF - Acc</t>
  </si>
  <si>
    <t>Lyxor EURO STOXX 50 Daily (-1x) Inverse UCITS ETF - Acc</t>
  </si>
  <si>
    <t>Lyxor EURO STOXX 50 Daily (2x) Leverage UCITS ETF - Acc</t>
  </si>
  <si>
    <t>Lyxor EURO STOXX 50 Daily (-2x) UCITS ETF - Acc</t>
  </si>
  <si>
    <t>Lyxor EuroMTS Covered Bond Aggregate UCITS ETF - Dist</t>
  </si>
  <si>
    <t>Lyxor FTSE EPRA/NAREIT Global Developed UCITS ETF - Dist (EUR)</t>
  </si>
  <si>
    <t>Lyxor FTSE EPRA/NAREIT United States UCITS ETF - Dist (EUR)</t>
  </si>
  <si>
    <t>Lyxor Global Gender Equality (DR) UCITS ETF - Acc</t>
  </si>
  <si>
    <t>Lyxor Green Bond ESG Screened (DR) UCITS ETF - Acc</t>
  </si>
  <si>
    <t>Lyxor Hwabao WP MSCI China A (DR) UCITS ETF - Acc</t>
  </si>
  <si>
    <t>Lyxor iBoxx USD Liquid Emerging Markets Sovereign UCITS ETF - Dist</t>
  </si>
  <si>
    <t>Lyxor Inverse EUR 2-10Y Inflation Expectations UCITS ETF - Acc</t>
  </si>
  <si>
    <t>Lyxor Inverse USD 10Y Inflation Expectations UCITS ETF - Acc</t>
  </si>
  <si>
    <t>Lyxor Japan (TOPIX) (DR) UCITS ETF - Dist EUR</t>
  </si>
  <si>
    <t>Lyxor MSCI All Country World UCITS ETF - Acc (EUR)</t>
  </si>
  <si>
    <t>Lyxor MSCI Brazil UCITS ETF - Acc</t>
  </si>
  <si>
    <t>Lyxor MSCI Eastern Europe ex Russia UCITS ETF - Acc</t>
  </si>
  <si>
    <t>Lyxor MSCI EM ESG Trend Leaders UCITS ETF - Acc</t>
  </si>
  <si>
    <t>Lyxor MSCI EM Latin America UCITS ETF - Acc</t>
  </si>
  <si>
    <t>Lyxor MSCI Emerging Markets Asia UCITS ETF - Acc</t>
  </si>
  <si>
    <t>Lyxor MSCI Emerging Markets Ex China UCITS ETF - Acc</t>
  </si>
  <si>
    <t>Lyxor MSCI Emerging Markets UCITS ETF - Acc (EUR)</t>
  </si>
  <si>
    <t>Lyxor MSCI EMU ESG Trend Leaders (DR) UCITS ETF - Acc</t>
  </si>
  <si>
    <t>Lyxor MSCI India UCITS ETF - Acc (EUR)</t>
  </si>
  <si>
    <t>Lyxor MSCI Indonesia UCITS ETF - Acc</t>
  </si>
  <si>
    <t>Lyxor MSCI Malaysia UCITS ETF - Acc</t>
  </si>
  <si>
    <t>Lyxor MSCI Russia UCITS ETF - Acc</t>
  </si>
  <si>
    <t>Lyxor MSCI South Africa UCITS ETF - Acc</t>
  </si>
  <si>
    <t>Lyxor MSCI Thailand UCITS ETF - Acc</t>
  </si>
  <si>
    <t>Lyxor MSCI Turkey UCITS ETF - Acc</t>
  </si>
  <si>
    <t>Lyxor MSCI USA ESG Trend  Leaders (DR) UCITS ETF - Acc</t>
  </si>
  <si>
    <t>Lyxor MSCI World Consumer Discretionary TR UCITS ETF - Acc (EUR)</t>
  </si>
  <si>
    <t>Lyxor MSCI World Consumer Staples TR UCITS ETF - Acc (EUR)</t>
  </si>
  <si>
    <t>Lyxor MSCI World Energy TR UCITS ETF - Acc (EUR)</t>
  </si>
  <si>
    <t>Lyxor MSCI World ESG Trend Leaders (DR) UCITS ETF - Acc</t>
  </si>
  <si>
    <t>Lyxor MSCI World Financials TR UCITS ETF - Acc (EUR)</t>
  </si>
  <si>
    <t>Lyxor MSCI World Health Care TR UCITS ETF - Acc (EUR)</t>
  </si>
  <si>
    <t>Lyxor MSCI World Industrials TR UCITS ETF - Acc (EUR)</t>
  </si>
  <si>
    <t>Lyxor MSCI World Information Technology TR UCITS ETF - Acc (EUR)</t>
  </si>
  <si>
    <t>Lyxor MSCI World Materials TR UCITS ETF - Acc (EUR)</t>
  </si>
  <si>
    <t>Lyxor MSCI World Utilities TR UCITS ETF - Acc (EUR)</t>
  </si>
  <si>
    <t>Lyxor Nasdaq-100 UCITS ETF - Acc</t>
  </si>
  <si>
    <t>Lyxor PRIVEX UCITS ETF - Dist</t>
  </si>
  <si>
    <t>Lyxor Robotics &amp; AI UCITS ETF - Acc</t>
  </si>
  <si>
    <t>Lyxor S&amp;P 500 UCITS ETF - Dist (EUR)</t>
  </si>
  <si>
    <t>Lyxor STOXX Europe 600 Real Estate UCITS ETF - Dist</t>
  </si>
  <si>
    <t>Lyxor STOXX Europe Select Dividend 30 UCITS ETF - Dist</t>
  </si>
  <si>
    <t>Lyxor US Curve Flattening 2-10 UCITS ETF - Acc</t>
  </si>
  <si>
    <t>Lyxor US Curve Steepening 2-10 UCITS ETF - Acc</t>
  </si>
  <si>
    <t>SPDR Bloomberg Barclays 10+ Year Euro Government Bond UCITS ETF   </t>
  </si>
  <si>
    <t>SPDR Bloomberg Barclays 10+ Year U.S. Treasury Bond UCITS ETF </t>
  </si>
  <si>
    <t>SPDR Bloomberg Barclays 7-10 Year U.S. Treasury Bond UCITS ETF </t>
  </si>
  <si>
    <t>UBS ETF (IE) Bloomberg Commodity CMCI SF UCITS ETF (USD) A-acc</t>
  </si>
  <si>
    <t>UBS ETF (IE) MSCI ACWI Socially Responsible UCITS ETF (hedged to EUR) A-acc</t>
  </si>
  <si>
    <t>UBS ETF (IE) MSCI World UCITS ETF (USD) A-acc</t>
  </si>
  <si>
    <t>UBS ETF (IE) S&amp;P 500 ESG UCITS ETF (hedged to EUR)  A-acc</t>
  </si>
  <si>
    <t>UBS ETF (IE) S&amp;P 500 ESG UCITS ETF (USD) A-dis</t>
  </si>
  <si>
    <t>UBS ETF (IE) S&amp;P 500 UCITS ETF (hedged to EUR) A-dis</t>
  </si>
  <si>
    <t>UBS ETF (LU) Bloomberg Barclays EUR High Quality Liquid Assets 1-5 Bond UCITS ETF (EUR) A-dis</t>
  </si>
  <si>
    <t>UBS ETF (LU) Bloomberg Barclays Euro Area Liquid Corporates 1-5 UCITS ETF (EUR) A-dis</t>
  </si>
  <si>
    <t>UBS ETF (LU) Bloomberg Barclays Euro Area Liquid Corporates UCITS ETF (EUR) A-dis</t>
  </si>
  <si>
    <t>UBS ETF (LU) Bloomberg Barclays Euro Inflation Linked 10+ UCITS ETF (EUR) A-dis</t>
  </si>
  <si>
    <t>UBS ETF (LU) Bloomberg Barclays Euro Inflation Linked 1-10 UCITS ETF (EUR) A-dis</t>
  </si>
  <si>
    <t>UBS ETF (LU) Bloomberg Barclays MSCI Euro Area Liquid Corporates Sustainable UCITS ETF (EUR) A-dis</t>
  </si>
  <si>
    <t>UBS ETF (LU) Bloomberg Barclays MSCI US Liquid Corporates Sustainable UCITS ETF (hedged to EUR) A-acc</t>
  </si>
  <si>
    <t>UBS ETF (LU) Bloomberg Barclays US Liquid Corporates 1-5 UCITS ETF (hedged to EUR) A-acc</t>
  </si>
  <si>
    <t>UBS ETF (LU) Bloomberg Barclays US Liquid Corporates 1-5 UCITS ETF (USD) A-dis</t>
  </si>
  <si>
    <t>UBS ETF (LU) Bloomberg Barclays US Liquid Corporates UCITS ETF (hedged to EUR) A-acc</t>
  </si>
  <si>
    <t>UBS ETF (LU) Bloomberg Barclays USD Emerging Markets Sovereign UCITS ETF (USD) A-dis</t>
  </si>
  <si>
    <t>UBS ETF (LU) EURO STOXX 50 ESG UCITS ETF (EUR) A-dis</t>
  </si>
  <si>
    <t>UBS ETF (LU) J.P. Morgan EM Multi-Factor Enhanced Local Currency Bond UCITS ETF (USD) A-dis</t>
  </si>
  <si>
    <t>UBS ETF (LU) J.P. Morgan Global Government ESG Liquid Bond UCITS ETF (USD) A-acc</t>
  </si>
  <si>
    <t>UBS ETF (LU) J.P. Morgan USD EM Diversified Bond 1-5 UCITS ETF (hedged to EUR) A-acc</t>
  </si>
  <si>
    <t>UBS ETF (LU) J.P. Morgan USD EM Diversified Bond 1-5 UCITS ETF (hedged to EUR) A-dis</t>
  </si>
  <si>
    <t>UBS ETF (LU) J.P. Morgan USD EM Diversified Bond 1-5 UCITS ETF (USD) A-dis</t>
  </si>
  <si>
    <t>UBS ETF (LU) J.P. Morgan USD EM IG ESG Diversified Bond UCITS ETF (hedged to EUR) A-acc</t>
  </si>
  <si>
    <t>UBS ETF (LU) J.P. Morgan USD EM IG ESG Diversified Bond UCITS ETF (USD) A-acc</t>
  </si>
  <si>
    <t>UBS ETF (LU) MSCI China ESG Universal UCITS ETF (USD) A-dis</t>
  </si>
  <si>
    <t>UBS ETF (LU) MSCI Emerging Markets Socially Responsible UCITS ETF (USD) A-acc</t>
  </si>
  <si>
    <t>UBS ETF (LU) MSCI EMU Select Factor Mix UCITS ETF (EUR) A-acc</t>
  </si>
  <si>
    <t>UBS ETF (LU) MSCI Japan Socially Responsible UCITS ETF (hedged to EUR) A-acc</t>
  </si>
  <si>
    <t>UBS ETF (LU) MSCI USA Socially Responsible UCITS ETF (hedged to EUR) A-dis</t>
  </si>
  <si>
    <t>UBS ETF (LU) MSCI World Socially Responsible UCITS ETF (USD) A-acc</t>
  </si>
  <si>
    <t>UBS ETF (LU) Sustainable Development Bank Bonds UCITS ETF (hedged to EUR) A-acc</t>
  </si>
  <si>
    <t>UBS ETF (LU) Sustainable Development Bank Bonds UCITS ETF (USD) A-acc</t>
  </si>
  <si>
    <t>UBS ETF (LU) Sustainable Development Bank Bonds UCITS ETF (USD) A-dis</t>
  </si>
  <si>
    <t>Vanguard Global Aggregate Bond UCITS ETF EUR Hedged Accumulating</t>
  </si>
  <si>
    <t>Vanguard Global Aggregate Bond UCITS ETF EUR Hedged Distributing</t>
  </si>
  <si>
    <t>WisdomTree S&amp;P China 500 UCITS ETF Class B USD</t>
  </si>
  <si>
    <t>Xtrackers Artificial Intelligence &amp; Big Data UCITS ETF 1C</t>
  </si>
  <si>
    <t>Xtrackers ATX UCITS ETF 1C</t>
  </si>
  <si>
    <t>Xtrackers CAC 40 UCITS ETF 1D</t>
  </si>
  <si>
    <t>Xtrackers CSI300 Swap UCITS ETF 1C</t>
  </si>
  <si>
    <t>Xtrackers DAX Income UCITS ETF 1D</t>
  </si>
  <si>
    <t>Xtrackers DAX UCITS ETF 1C</t>
  </si>
  <si>
    <t>Xtrackers DB Bloomberg Commodity Optimum Yield Swap UCITS ETF 2C EUR Hedged</t>
  </si>
  <si>
    <t>Xtrackers DBLCI Commodity Optimum Yield Swap UCITS ETF 1C EUR Hedged</t>
  </si>
  <si>
    <t>Xtrackers EUR Credit 12.5 Swap UCITS ETF 1C</t>
  </si>
  <si>
    <t>Xtrackers FTSE 100 Income UCITS ETF 1D</t>
  </si>
  <si>
    <t>Xtrackers FTSE 100 Short Daily Swap UCITS ETF 1C</t>
  </si>
  <si>
    <t>Xtrackers FTSE 100 UCITS ETF 1C</t>
  </si>
  <si>
    <t>Xtrackers FTSE 250 UCITS ETF 1D</t>
  </si>
  <si>
    <t>Xtrackers FTSE China 50 UCITS ETF 1C</t>
  </si>
  <si>
    <t>Xtrackers FTSE Developed Europe ex UK Real Estate UCITS ETF 1C</t>
  </si>
  <si>
    <t>Xtrackers FTSE Developed Europe Real Estate UCITS ETF 1C</t>
  </si>
  <si>
    <t>Xtrackers FTSE MIB UCITS ETF 1D</t>
  </si>
  <si>
    <t>Xtrackers FTSE Vietnam Swap UCITS ETF 1C</t>
  </si>
  <si>
    <t>Xtrackers Future Mobility UCITS ETF 1C</t>
  </si>
  <si>
    <t>Xtrackers Germany Mittelstand &amp; MidCap UCITS ETF 1D</t>
  </si>
  <si>
    <t>Xtrackers Harvest CSI300 UCITS ETF 1D</t>
  </si>
  <si>
    <t>Xtrackers Harvest FTSE China A-H 50 UCITS ETF 1D</t>
  </si>
  <si>
    <t>Xtrackers iBoxx EUR Corporate Bond Yield Plus UCITS ETF 1D</t>
  </si>
  <si>
    <t>Xtrackers iBoxx USD Corporate Bond Yield Plus UCITS ETF 1D</t>
  </si>
  <si>
    <t>Xtrackers iBoxx USD Corporate Bond Yield Plus UCITS ETF 2C EUR Hedged</t>
  </si>
  <si>
    <t>Xtrackers II Australia Government Bond UCITS ETF 1C</t>
  </si>
  <si>
    <t>Xtrackers II ESG EUR Corporate Bond UCITS ETF 1D</t>
  </si>
  <si>
    <t>Xtrackers II EUR Corporate Bond UCITS ETF 1C</t>
  </si>
  <si>
    <t>Xtrackers II EUR Covered Bond Swap UCITS ETF 1C</t>
  </si>
  <si>
    <t>Xtrackers II EUR High Yield Corporate Bond 1-3 Swap UCITS ETF 1D</t>
  </si>
  <si>
    <t>Xtrackers II EUR High Yield Corporate Bond UCITS ETF 1C</t>
  </si>
  <si>
    <t>Xtrackers II EUR High Yield Corporate Bond UCITS ETF 1D</t>
  </si>
  <si>
    <t>Xtrackers II EUR Overnight Rate Swap UCITS ETF 1C</t>
  </si>
  <si>
    <t>Xtrackers II EUR Overnight Rate Swap UCITS ETF 1D</t>
  </si>
  <si>
    <t>Xtrackers II Eurozone AAA Government Bond Swap UCITS ETF 1C</t>
  </si>
  <si>
    <t>Xtrackers II Eurozone AAA Government Bond Swap UCITS ETF 1D</t>
  </si>
  <si>
    <t>Xtrackers II Eurozone Government Bond 1-3 UCITS ETF 1C</t>
  </si>
  <si>
    <t>Xtrackers II Eurozone Government Bond 1-3 UCITS ETF 1D</t>
  </si>
  <si>
    <t>Xtrackers II Eurozone Government Bond 15-30 UCITS ETF 1C</t>
  </si>
  <si>
    <t>Xtrackers II Eurozone Government Bond 25+ UCITS ETF 1C</t>
  </si>
  <si>
    <t>Xtrackers II Eurozone Government Bond 3-5 UCITS ETF 1C</t>
  </si>
  <si>
    <t>Xtrackers II Eurozone Government Bond 3-5 UCITS ETF 1D</t>
  </si>
  <si>
    <t>Xtrackers II Eurozone Government Bond 5-7 UCITS ETF 1C</t>
  </si>
  <si>
    <t>Xtrackers II Eurozone Government Bond 7-10 UCITS ETF 1C</t>
  </si>
  <si>
    <t>Xtrackers II Eurozone Government Bond Short Daily Swap UCITS ETF 1C</t>
  </si>
  <si>
    <t>Xtrackers II Eurozone Government Bond UCITS ETF 1C</t>
  </si>
  <si>
    <t>Xtrackers II Eurozone Government Bond UCITS ETF 1D</t>
  </si>
  <si>
    <t>Xtrackers II Eurozone Inflation-Linked Bond UCITS ETF 1C</t>
  </si>
  <si>
    <t>Xtrackers II GBP Overnight Rate Swap UCITS ETF 1D</t>
  </si>
  <si>
    <t>Xtrackers II Germany Government Bond 1-3 UCITS ETF 1D</t>
  </si>
  <si>
    <t>Xtrackers II Germany Government Bond UCITS ETF 1C</t>
  </si>
  <si>
    <t>Xtrackers II Germany Government Bond UCITS ETF 1D</t>
  </si>
  <si>
    <t>Xtrackers II Global Aggregate Bond Swap UCITS ETF 1D</t>
  </si>
  <si>
    <t>Xtrackers II Global Aggregate Bond Swap UCITS ETF 5C EUR Hedged</t>
  </si>
  <si>
    <t>Xtrackers II Global Government Bond UCITS ETF 1C EUR Hedged</t>
  </si>
  <si>
    <t>Xtrackers II Global Government Bond UCITS ETF 1D EUR Hedged</t>
  </si>
  <si>
    <t>Xtrackers II Global Government Bond UCITS ETF 5C</t>
  </si>
  <si>
    <t>Xtrackers II Global Inflation-Linked Bond UCITS ETF 1C EUR Hedged</t>
  </si>
  <si>
    <t>Xtrackers II Global Inflation-Linked Bond UCITS ETF 1D EUR Hedged</t>
  </si>
  <si>
    <t>Xtrackers II Global Inflation-Linked Bond UCITS ETF 5C</t>
  </si>
  <si>
    <t>Xtrackers II Harvest China Government Bond UCITS ETF 1D</t>
  </si>
  <si>
    <t>Xtrackers II iBoxx Eurozone Government Bond Yield Plus 1-3 UCITS ETF 1C</t>
  </si>
  <si>
    <t>Xtrackers II iBoxx Eurozone Government Bond Yield Plus 1-3 UCITS ETF 1D</t>
  </si>
  <si>
    <t>Xtrackers II iBoxx Eurozone Government Bond Yield Plus UCITS ETF 1C</t>
  </si>
  <si>
    <t>Xtrackers II iBoxx Eurozone Government Bond Yield Plus UCITS ETF 1D</t>
  </si>
  <si>
    <t>Xtrackers II iBoxx Germany Covered Bond Swap UCITS ETF 1C</t>
  </si>
  <si>
    <t>Xtrackers II iBoxx Germany Covered Bond Swap UCITS ETF 1D</t>
  </si>
  <si>
    <t>Xtrackers II Italy Government Bond 0-1 Swap UCITS ETF 1C</t>
  </si>
  <si>
    <t>Xtrackers II iTraxx Crossover Short Daily Swap UCITS ETF 1C</t>
  </si>
  <si>
    <t>Xtrackers II iTraxx Crossover Swap UCITS ETF 1C</t>
  </si>
  <si>
    <t>Xtrackers II iTraxx Europe Swap UCITS ETF 1C</t>
  </si>
  <si>
    <t>Xtrackers II Japan Government Bond UCITS ETF 1C</t>
  </si>
  <si>
    <t>Xtrackers II US Treasuries 1-3 UCITS ETF 1D</t>
  </si>
  <si>
    <t>Xtrackers II US Treasuries UCITS ETF 1D</t>
  </si>
  <si>
    <t>Xtrackers II US Treasuries UCITS ETF 2D EUR Hedged</t>
  </si>
  <si>
    <t>Xtrackers II USD Asia ex Japan Corporate Bond UCITS ETF 1D</t>
  </si>
  <si>
    <t>Xtrackers II USD Emerging Markets Bond UCITS ETF 1C EUR Hedged</t>
  </si>
  <si>
    <t>Xtrackers II USD Emerging Markets Bond UCITS ETF 2D</t>
  </si>
  <si>
    <t>Xtrackers II USD Overnight Rate Swap UCITS ETF 1C</t>
  </si>
  <si>
    <t>Xtrackers JPX-Nikkei 400 UCITS ETF 1D</t>
  </si>
  <si>
    <t>Xtrackers JPX-Nikkei 400 UCITS ETF 3C EUR Hedged</t>
  </si>
  <si>
    <t>Xtrackers LevDAX Daily Swap UCITS ETF 1C</t>
  </si>
  <si>
    <t>Xtrackers LPX Private Equity Swap UCITS ETF 1C</t>
  </si>
  <si>
    <t>Xtrackers MSCI AC Asia ex Japan Swap UCITS ETF 1C</t>
  </si>
  <si>
    <t>Xtrackers MSCI AC World UCITS ETF 1C</t>
  </si>
  <si>
    <t>Xtrackers MSCI Africa Top 50 Swap UCITS ETF 1C</t>
  </si>
  <si>
    <t>Xtrackers MSCI Brazil UCITS ETF 1C</t>
  </si>
  <si>
    <t>Xtrackers MSCI Canada UCITS ETF 1C</t>
  </si>
  <si>
    <t>Xtrackers MSCI China UCITS ETF 1C</t>
  </si>
  <si>
    <t>Xtrackers MSCI EM Asia Swap UCITS ETF 1C</t>
  </si>
  <si>
    <t>Xtrackers MSCI Emerging Markets Swap UCITS ETF 1C</t>
  </si>
  <si>
    <t>Xtrackers MSCI Emerging Markets UCITS ETF 1C</t>
  </si>
  <si>
    <t>Xtrackers MSCI EMU Minimum Volatility UCITS ETF 1D</t>
  </si>
  <si>
    <t>Xtrackers MSCI EMU UCITS ETF 1D</t>
  </si>
  <si>
    <t>Xtrackers MSCI Europe Mid Cap UCITS ETF 1C</t>
  </si>
  <si>
    <t>Xtrackers MSCI Europe Small Cap UCITS ETF 1C</t>
  </si>
  <si>
    <t>Xtrackers MSCI Europe UCITS ETF 1C</t>
  </si>
  <si>
    <t>Xtrackers MSCI Europe UCITS ETF 1D</t>
  </si>
  <si>
    <t>Xtrackers MSCI Europe Value UCITS ETF 1C</t>
  </si>
  <si>
    <t>Xtrackers MSCI GCC Select Swap UCITS ETF 1C</t>
  </si>
  <si>
    <t>Xtrackers MSCI India Swap UCITS ETF 1C</t>
  </si>
  <si>
    <t>Xtrackers MSCI Indonesia Swap UCITS ETF 1C</t>
  </si>
  <si>
    <t>Xtrackers MSCI Japan UCITS ETF 1C</t>
  </si>
  <si>
    <t>Xtrackers MSCI Japan UCITS ETF 4C EUR Hedged</t>
  </si>
  <si>
    <t>Xtrackers MSCI Korea UCITS ETF 1C</t>
  </si>
  <si>
    <t>Xtrackers MSCI Malaysia UCITS ETF 1C</t>
  </si>
  <si>
    <t>Xtrackers MSCI Mexico UCITS ETF 1C</t>
  </si>
  <si>
    <t>Xtrackers MSCI Nordic UCITS ETF 1D</t>
  </si>
  <si>
    <t>Xtrackers MSCI North America High Dividend Yield UCITS ETF 1C</t>
  </si>
  <si>
    <t>Xtrackers MSCI Pacific ex Japan UCITS ETF 1C</t>
  </si>
  <si>
    <t>Xtrackers MSCI Pakistan Swap UCITS ETF 1C</t>
  </si>
  <si>
    <t>Xtrackers MSCI Philippines UCITS ETF 1C</t>
  </si>
  <si>
    <t>Xtrackers MSCI Russia Capped Swap UCITS ETF 1C</t>
  </si>
  <si>
    <t>Xtrackers MSCI Singapore UCITS ETF 1C</t>
  </si>
  <si>
    <t>Xtrackers MSCI Taiwan UCITS ETF 1C</t>
  </si>
  <si>
    <t>Xtrackers MSCI Thailand UCITS ETF 1C</t>
  </si>
  <si>
    <t>Xtrackers MSCI USA Consumer Discretionary UCITS ETF 1D</t>
  </si>
  <si>
    <t>Xtrackers MSCI USA Consumer Staples UCITS ETF 1D</t>
  </si>
  <si>
    <t>Xtrackers MSCI USA Energy UCITS ETF 1D</t>
  </si>
  <si>
    <t>Xtrackers MSCI USA Financials UCITS ETF 1D</t>
  </si>
  <si>
    <t>Xtrackers MSCI USA Health Care UCITS ETF 1D</t>
  </si>
  <si>
    <t>Xtrackers MSCI USA Information Technology UCITS ETF 1D</t>
  </si>
  <si>
    <t>Xtrackers MSCI USA Swap UCITS ETF 1C</t>
  </si>
  <si>
    <t>Xtrackers MSCI USA UCITS ETF 1C</t>
  </si>
  <si>
    <t>Xtrackers MSCI USA UCITS ETF 2C EUR Hedged</t>
  </si>
  <si>
    <t>Xtrackers MSCI World Communication Services UCITS ETF 1C</t>
  </si>
  <si>
    <t>Xtrackers MSCI World Consumer Discretionary UCITS ETF 1C</t>
  </si>
  <si>
    <t>Xtrackers MSCI World Consumer Staples UCITS ETF 1C</t>
  </si>
  <si>
    <t>Xtrackers MSCI World Energy UCITS ETF 1C</t>
  </si>
  <si>
    <t>Xtrackers MSCI World Financials UCITS ETF 1C</t>
  </si>
  <si>
    <t>Xtrackers MSCI World Health Care UCITS ETF 1C</t>
  </si>
  <si>
    <t>Xtrackers MSCI World High Dividend Yield UCITS ETF 1D</t>
  </si>
  <si>
    <t>Xtrackers MSCI World Industrials UCITS ETF 1C</t>
  </si>
  <si>
    <t>Xtrackers MSCI World Information Technology UCITS ETF 1C</t>
  </si>
  <si>
    <t>Xtrackers MSCI World Materials UCITS ETF 1C</t>
  </si>
  <si>
    <t>Xtrackers MSCI World Minimum Volatility UCITS ETF 1C</t>
  </si>
  <si>
    <t>Xtrackers MSCI World Momentum UCITS ETF 1C</t>
  </si>
  <si>
    <t>Xtrackers MSCI World Quality UCITS ETF 1C</t>
  </si>
  <si>
    <t>Xtrackers MSCI World Swap UCITS ETF 1C</t>
  </si>
  <si>
    <t>Xtrackers MSCI World Swap UCITS ETF 4C EUR Hedged</t>
  </si>
  <si>
    <t>Xtrackers MSCI World UCITS ETF 1C</t>
  </si>
  <si>
    <t>Xtrackers MSCI World UCITS ETF 1D</t>
  </si>
  <si>
    <t>Xtrackers MSCI World Utilities UCITS ETF 1C</t>
  </si>
  <si>
    <t>Xtrackers MSCI World Value UCITS ETF 1C</t>
  </si>
  <si>
    <t>Xtrackers Nifty 50 Swap UCITS ETF 1C</t>
  </si>
  <si>
    <t>Xtrackers Nikkei 225 UCITS ETF 1D</t>
  </si>
  <si>
    <t>Xtrackers Nikkei 225 UCITS ETF 2D EUR Hedged</t>
  </si>
  <si>
    <t>Xtrackers Portfolio Income UCITS ETF 1D</t>
  </si>
  <si>
    <t>Xtrackers Portfolio UCITS ETF 1C</t>
  </si>
  <si>
    <t>Xtrackers Russell 2000 UCITS ETF 1C</t>
  </si>
  <si>
    <t>Xtrackers Russell Midcap UCITS ETF 1C</t>
  </si>
  <si>
    <t>Xtrackers S&amp;P 500 2x Inverse Daily Swap UCITS ETF 1C</t>
  </si>
  <si>
    <t>Xtrackers S&amp;P 500 2x Leveraged Daily Swap UCITS ETF 1C</t>
  </si>
  <si>
    <t>Xtrackers S&amp;P 500 Equal Weight UCITS ETF 1C</t>
  </si>
  <si>
    <t>Xtrackers S&amp;P 500 Inverse Daily Swap UCITS ETF 1C</t>
  </si>
  <si>
    <t>Xtrackers S&amp;P 500 Swap UCITS ETF 1C</t>
  </si>
  <si>
    <t>Xtrackers S&amp;P 500 UCITS ETF 1C EUR Hedged</t>
  </si>
  <si>
    <t>Xtrackers S&amp;P 500 UCITS ETF 1D EUR Hedged</t>
  </si>
  <si>
    <t>Xtrackers S&amp;P ASX 200 UCITS ETF 1D</t>
  </si>
  <si>
    <t>Xtrackers S&amp;P Europe ex UK UCITS ETF 1D</t>
  </si>
  <si>
    <t>Xtrackers S&amp;P Global Infrastructure Swap UCITS ETF 1C</t>
  </si>
  <si>
    <t>Xtrackers S&amp;P Select Frontier Swap UCITS ETF 1C</t>
  </si>
  <si>
    <t>Xtrackers ShortDAX Daily Swap UCITS ETF 1C</t>
  </si>
  <si>
    <t>Xtrackers ShortDAX x2 Daily Swap UCITS ETF 1C</t>
  </si>
  <si>
    <t>Xtrackers SLI UCITS ETF 1D</t>
  </si>
  <si>
    <t>Xtrackers Spain UCITS ETF 1C</t>
  </si>
  <si>
    <t>Xtrackers Spain UCITS ETF 1D</t>
  </si>
  <si>
    <t>Xtrackers STOXX Europe 600 Banks Swap UCITS ETF 1C</t>
  </si>
  <si>
    <t>Xtrackers STOXX Europe 600 Basic Resources Swap UCITS ETF 1C</t>
  </si>
  <si>
    <t>Xtrackers STOXX Europe 600 Food &amp; Beverage Swap UCITS ETF 1C</t>
  </si>
  <si>
    <t>Xtrackers STOXX Europe 600 Health Care Swap UCITS ETF 1C</t>
  </si>
  <si>
    <t>Xtrackers STOXX Europe 600 Industrial Goods Swap UCITS ETF 1C</t>
  </si>
  <si>
    <t>Xtrackers STOXX Europe 600 Oil &amp; Gas Swap UCITS ETF 1C</t>
  </si>
  <si>
    <t>Xtrackers STOXX Europe 600 Technology Swap UCITS ETF 1C</t>
  </si>
  <si>
    <t>Xtrackers STOXX Europe 600 Telecommunications Swap UCITS ETF 1C</t>
  </si>
  <si>
    <t>Xtrackers STOXX Europe 600 UCITS ETF 2C EUR Hedged</t>
  </si>
  <si>
    <t>Xtrackers STOXX Europe 600 Utilities Swap UCITS ETF 1C</t>
  </si>
  <si>
    <t>Xtrackers Switzerland UCITS ETF 1D</t>
  </si>
  <si>
    <t>Xtrackers USD Corporate Bond UCITS ETF 1D</t>
  </si>
  <si>
    <t>Xtrackers USD Corporate Bond UCITS ETF 2D EUR Hedged</t>
  </si>
  <si>
    <t>Xtrackers USD High Yield Corporate Bond UCITS ETF 1D</t>
  </si>
  <si>
    <t>JPM EUR Corporate Bond 1-5 yr Research Enhanced Index UCITS ETF</t>
  </si>
  <si>
    <t>JPM EUR Corporate Bond Research Enhanced Index UCITS ETF</t>
  </si>
  <si>
    <t>JPM Global Emerging Markets Research Enhanced Index Equity (ESG) UCITS ETF</t>
  </si>
  <si>
    <t>JPM US Research Enhanced Index Equity (ESG) UCITS ETF - USD (dist)</t>
  </si>
  <si>
    <t>JPM USD Corporate Bond Research Enhanced Index UCITS ETF</t>
  </si>
  <si>
    <t>JPM USD Ultra-Short Income UCITS ETF</t>
  </si>
  <si>
    <t>Ossiam US ESG Low Carbon Equity Factors UCITS ETF (EUR)</t>
  </si>
  <si>
    <t>Ossiam US ESG Low Carbon Equity Factors UCITS ETF (USD)</t>
  </si>
  <si>
    <t>Amundi Physical Gold ETC (C)</t>
  </si>
  <si>
    <t>WisdomTree EURO STOXX 50 3x Daily Leveraged</t>
  </si>
  <si>
    <t>WisdomTree Nasdaq-100 3x Daily Leveraged</t>
  </si>
  <si>
    <t>WisdomTree Nasdaq-100 3x Daily Short</t>
  </si>
  <si>
    <t>SPDR S&amp;P Emerging Markets Dividend Aristocrats UCITS ETF (Dist)</t>
  </si>
  <si>
    <t>Invesco USD Corporate Bond UCITS ETF Dist</t>
  </si>
  <si>
    <t>Invesco Quantitative Strategies ESG Global Equity Multi-factor UCITS ETF Acc</t>
  </si>
  <si>
    <t>WisdomTree EURO STOXX 50 3x Daily Short</t>
  </si>
  <si>
    <t>The Royal Mint Physical Gold ETC Securities</t>
  </si>
  <si>
    <t>XS2115336336</t>
  </si>
  <si>
    <t>Lyxor Green Bond (DR) UCITS ETF - Acc</t>
  </si>
  <si>
    <t>LU1563454310</t>
  </si>
  <si>
    <t>Vanguard FTSE Developed World UCITS ETF (USD) Accumulating</t>
  </si>
  <si>
    <t>IE00BK5BQV03</t>
  </si>
  <si>
    <t>Vanguard FTSE Japan UCITS ETF EUR Hedged Accumulating</t>
  </si>
  <si>
    <t>IE00BFMXYY33</t>
  </si>
  <si>
    <t>Vanguard S&amp;P 500 UCITS ETF (USD) Accumulating</t>
  </si>
  <si>
    <t>IE00BFMXXD54</t>
  </si>
  <si>
    <t>Invesco US Treasury Bond 0-1 Year UCITS ETF Dist</t>
  </si>
  <si>
    <t>IE00BKWD3C98</t>
  </si>
  <si>
    <t>UBS ETF (IE) Global Gender Equality UCITS ETF (hedged to EUR) A-acc</t>
  </si>
  <si>
    <t>IE00BDR5H073</t>
  </si>
  <si>
    <t>UBS ETF (IE) MSCI USA Select Factor Mix UCITS ETF (USD) A-acc</t>
  </si>
  <si>
    <t>IE00BDGV0415</t>
  </si>
  <si>
    <t>JPM Global High Yield Corporate Bond Multi-Factor UCITS ETF - USD (acc)</t>
  </si>
  <si>
    <t>IE00BKKCKJ46</t>
  </si>
  <si>
    <t>Rize Cyber Security And Data Privacy UCITS ETF - USD Accumulating</t>
  </si>
  <si>
    <t>IE00BJXRZJ40</t>
  </si>
  <si>
    <t>Rize ETF</t>
  </si>
  <si>
    <t>Rize Medical Cannabis And Life Sciences UCITS ETF - USD Accumulating</t>
  </si>
  <si>
    <t>IE00BJXRZ273</t>
  </si>
  <si>
    <t>UBS ETF (IE) MSCI China A SF UCITS ETF (USD) A-acc</t>
  </si>
  <si>
    <t>IE00BKFB6K94</t>
  </si>
  <si>
    <t>Tabula</t>
  </si>
  <si>
    <t>IE00B5VX7566</t>
  </si>
  <si>
    <t>IE00B4X9L533</t>
  </si>
  <si>
    <t>IE00B5KQNG97</t>
  </si>
  <si>
    <t>IE00B44T3H88</t>
  </si>
  <si>
    <t>IE00BF4NQ904</t>
  </si>
  <si>
    <t>IE00B5L01S80</t>
  </si>
  <si>
    <t>IE00B5LJZQ16</t>
  </si>
  <si>
    <t>IE00B5SSQT16</t>
  </si>
  <si>
    <t>IE00B5W34K94</t>
  </si>
  <si>
    <t>IE00B5BD5K76</t>
  </si>
  <si>
    <t>IE00B4TS3815</t>
  </si>
  <si>
    <t>IE00B5BRQB73</t>
  </si>
  <si>
    <t>IE00B46G8275</t>
  </si>
  <si>
    <t>IE00B3Z0X395</t>
  </si>
  <si>
    <t>IE00BBQ2W338</t>
  </si>
  <si>
    <t>IE00B42TW061</t>
  </si>
  <si>
    <t>IE00B4K6B022</t>
  </si>
  <si>
    <t>IE00B5WFQ436</t>
  </si>
  <si>
    <t>IE00B5LP3W10</t>
  </si>
  <si>
    <t>IE00B3S1J086</t>
  </si>
  <si>
    <t>IE00B3X3R831</t>
  </si>
  <si>
    <t>IE00B5SG8Z57</t>
  </si>
  <si>
    <t>IE00B3QMYK80</t>
  </si>
  <si>
    <t>IE00B51B7Z02</t>
  </si>
  <si>
    <t>IE00B57S5Q22</t>
  </si>
  <si>
    <t>IE00BKZGB098</t>
  </si>
  <si>
    <t>WisdomTree Battery Solutions UCITS ETF - USD Acc</t>
  </si>
  <si>
    <t>IE00BK4W7N32</t>
  </si>
  <si>
    <t>Lyxor Fed Funds US Dollar Cash UCITS ETF-Dist</t>
  </si>
  <si>
    <t>LU2090062352</t>
  </si>
  <si>
    <t>Lyxor STOXX Europe 600 Media UCITS ETF-Dist</t>
  </si>
  <si>
    <t>LU2082995734</t>
  </si>
  <si>
    <t xml:space="preserve">BNP Paribas Easy FTSE EPRA Nareit Developed Europe UCITS ETF QD H EUR </t>
  </si>
  <si>
    <t>LU1859445063</t>
  </si>
  <si>
    <t>IE00BKT1CS59</t>
  </si>
  <si>
    <t>Invesco S&amp;P 500 ESG UCITS ETF (Acc)</t>
  </si>
  <si>
    <t>IE00BKS7L097</t>
  </si>
  <si>
    <t>CSIF (IE) MSCI USA Blue UCITS ETF B (USD) - Acc</t>
  </si>
  <si>
    <t>IE00BJBYDR19</t>
  </si>
  <si>
    <t>Credit Suisse</t>
  </si>
  <si>
    <t>CSIF (IE) MSCI USA ESG Leaders Blue UCITS ETF B (USD) - Acc</t>
  </si>
  <si>
    <t>IE00BJBYDP94</t>
  </si>
  <si>
    <t>CSIF (IE) MSCI World ESG Leaders Blue UCITS ETF B (USD) - Acc</t>
  </si>
  <si>
    <t>IE00BJBYDQ02</t>
  </si>
  <si>
    <t>CSIF (IE) MSCI World ESG Leaders Blue UCITS ETF BH (EUR) - Acc</t>
  </si>
  <si>
    <t>IE00BKKFT300</t>
  </si>
  <si>
    <t>IE00BJP26D89</t>
  </si>
  <si>
    <t>IE00BKKKWJ26</t>
  </si>
  <si>
    <t>Invesco US Treasury Bond 0-1 Year UCITS ETF EUR Hdg - Acc</t>
  </si>
  <si>
    <t>IE00BLCH1X54</t>
  </si>
  <si>
    <t>DE000ETF9090</t>
  </si>
  <si>
    <t>iShares Edge MSCI Europe Minimum Volatility ESG UCITS ETF</t>
  </si>
  <si>
    <t>IE00BKVL7D31</t>
  </si>
  <si>
    <t>iShares Edge MSCI USA Minimum Volatility ESG UCITS ETF</t>
  </si>
  <si>
    <t>IE00BKVL7331</t>
  </si>
  <si>
    <t>iShares Edge MSCI World Minimum Volatility ESG UCITS ETF</t>
  </si>
  <si>
    <t>IE00BKVL7778</t>
  </si>
  <si>
    <t>LU2095995895</t>
  </si>
  <si>
    <t>Ossiam US Minimum Variance ESG NR UCITS ETF - 1A (EUR)</t>
  </si>
  <si>
    <t>IE00BHNGHX58</t>
  </si>
  <si>
    <t>iShares Global Inflation Linked Govt Bond UCITS ETF EUR Hedged (Acc)</t>
  </si>
  <si>
    <t>IE00BKPT2S34</t>
  </si>
  <si>
    <t>Lyxor MSCI Disruptive Technologies ESG Filtered (DR) UCITS ETF</t>
  </si>
  <si>
    <t>LU2023678282</t>
  </si>
  <si>
    <t>Lyxor MSCI Future Mobility ESG Filtered (DR) UCITS ETF</t>
  </si>
  <si>
    <t>LU2023679090</t>
  </si>
  <si>
    <t>Lyxor MSCI Millennials ESG Filtered (DR) UCITS ETF</t>
  </si>
  <si>
    <t>LU2023678449</t>
  </si>
  <si>
    <t>Lyxor MSCI Smart Cities ESG Filtered (DR) UCITS ETF</t>
  </si>
  <si>
    <t>LU2023679256</t>
  </si>
  <si>
    <t>Lyxor MSCI Digital Economy ESG Filtered (DR) UCITS ETF</t>
  </si>
  <si>
    <t>LU2023678878</t>
  </si>
  <si>
    <t>BNP Paribas Easy ECPI Global ESG Infrastructure UCITS ETF</t>
  </si>
  <si>
    <t>BNP Paribas Easy MSCI Europe Small Caps SRI S-Series 5% Capped</t>
  </si>
  <si>
    <t>HSBC MSCI Korea Capped UCITS ETF</t>
  </si>
  <si>
    <t>IE00BF0BCP69</t>
  </si>
  <si>
    <t>IE00BK5BCD43</t>
  </si>
  <si>
    <t>IE00BFXR5W90</t>
  </si>
  <si>
    <t>IE00BF0M2Z96</t>
  </si>
  <si>
    <t>IE00BK5BC891</t>
  </si>
  <si>
    <t>IE00BYPLS672</t>
  </si>
  <si>
    <t>IE00B4QNHH68</t>
  </si>
  <si>
    <t>IE00B4QNHZ41</t>
  </si>
  <si>
    <t>IE00BHBFDF83</t>
  </si>
  <si>
    <t>IE00BF0M6N54</t>
  </si>
  <si>
    <t>IE00BKLTRN76</t>
  </si>
  <si>
    <t>IE00BFXR5V83</t>
  </si>
  <si>
    <t>IE00BFXR5S54</t>
  </si>
  <si>
    <t>IE00B3CNHG25</t>
  </si>
  <si>
    <t>IE00BK5BC677</t>
  </si>
  <si>
    <t>IE00BFXR5T61</t>
  </si>
  <si>
    <t>IE00BYQJ1388</t>
  </si>
  <si>
    <t>IE00B4WPHX27</t>
  </si>
  <si>
    <t>IE00BF0H7608</t>
  </si>
  <si>
    <t>IE00BMW3QX54</t>
  </si>
  <si>
    <t>IE00B3CNHJ55</t>
  </si>
  <si>
    <t>IE00BHZKHS06</t>
  </si>
  <si>
    <t>IE00BKLWY790</t>
  </si>
  <si>
    <t>IE00BFXR5Q31</t>
  </si>
  <si>
    <t>Lyxor Portfolio Strategy Defensive UCITS ETF</t>
  </si>
  <si>
    <t>Lyxor Portfolio Strategy Offensive UCITS ETF</t>
  </si>
  <si>
    <t>Lyxor Portfolio Strategy UCITS ETF</t>
  </si>
  <si>
    <t>IE00B579F325</t>
  </si>
  <si>
    <t>Xtrackers IE Physical Silver EUR Hedged ETC Securities</t>
  </si>
  <si>
    <t>DE000A2UDH55</t>
  </si>
  <si>
    <t>Xtrackers IE Physical Gold EUR Hedged ETC Securities</t>
  </si>
  <si>
    <t>DE000A2T5DZ1</t>
  </si>
  <si>
    <t>Xtrackers IE Physical Platinum ETC Securities</t>
  </si>
  <si>
    <t>DE000A2T0VT7</t>
  </si>
  <si>
    <t>Xtrackers IE Physical Gold ETC Securities</t>
  </si>
  <si>
    <t>DE000A2T0VU5</t>
  </si>
  <si>
    <t>Xtrackers IE Physical Silver ETC Securities</t>
  </si>
  <si>
    <t>DE000A2T0VS9</t>
  </si>
  <si>
    <t>UBS ETF (IE) MSCI USA Socially Responsible UCITS ETF (USD) A-dis</t>
  </si>
  <si>
    <t>IE00BJXT3B87</t>
  </si>
  <si>
    <t>UBS ETF (IE) MSCI USA Socially Responsible UCITS ETF (USD) A-acc</t>
  </si>
  <si>
    <t>IE00BJXT3C94</t>
  </si>
  <si>
    <t>UBS ETF (IE) MSCI World Socially Responsible UCITS ETF (hedged to EUR) A-acc</t>
  </si>
  <si>
    <t>IE00BK72HM96</t>
  </si>
  <si>
    <t>IE00BH4G7D40</t>
  </si>
  <si>
    <t>Xtrackers II Eurozone Government Bond UCITS ETF 2C - USD hedged</t>
  </si>
  <si>
    <t>LU2009147591</t>
  </si>
  <si>
    <t>Xtrackers II USD Emerging Markets Bond UCITS ETF 2C</t>
  </si>
  <si>
    <t>LU1920015440</t>
  </si>
  <si>
    <t>Amundi MSCI World ESG Universal Select UCITS ETF DR (A)</t>
  </si>
  <si>
    <t>LU2109786587</t>
  </si>
  <si>
    <t>Amundi MSCI USA ESG Universal Select UCITS ETF DR (A)</t>
  </si>
  <si>
    <t>LU2109786660</t>
  </si>
  <si>
    <t>Amundi MSCI Europe ESG Universal Select UCITS ETF DR (A)</t>
  </si>
  <si>
    <t>LU2109786744</t>
  </si>
  <si>
    <t>Amundi MSCI EMU ESG Universal Select UCITS ETF DR (A)</t>
  </si>
  <si>
    <t>LU2109786827</t>
  </si>
  <si>
    <t>Amundi MSCI World ESG Leaders Select UCITS ETF DR (A)</t>
  </si>
  <si>
    <t>LU2109787122</t>
  </si>
  <si>
    <t>Amundi MSCI USA ESG Leaders Select UCITS ETF DR (A)</t>
  </si>
  <si>
    <t>LU2109787395</t>
  </si>
  <si>
    <t>Amundi MSCI Europe ESG Leaders Select UCITS ETF DR (A)</t>
  </si>
  <si>
    <t>LU2109787478</t>
  </si>
  <si>
    <t>Amundi Index MSCI EMU SRI UCITS ETF DR (A)</t>
  </si>
  <si>
    <t>LU2109787635</t>
  </si>
  <si>
    <t>IE00B8X9NY41</t>
  </si>
  <si>
    <t>IE00BWTNM966</t>
  </si>
  <si>
    <t>IE00B8X9NW27</t>
  </si>
  <si>
    <t>BTCetc - Bitcoin Exchange Traded Crypto</t>
  </si>
  <si>
    <t>DE000A27Z304</t>
  </si>
  <si>
    <t>Xtrackers IE Physical Platinum EUR Hedged ETC Securities</t>
  </si>
  <si>
    <t>DE000A2UDH63</t>
  </si>
  <si>
    <t>Fidelity Sustainable Research Enhanced US Equity UCITS ETF - Acc</t>
  </si>
  <si>
    <t>IE00BKSBGS44</t>
  </si>
  <si>
    <t>Fidelity Sustainable Research Enhanced Europe Equity UCITS ETF - Acc</t>
  </si>
  <si>
    <t>IE00BKSBGT50</t>
  </si>
  <si>
    <t>Fidelity Sustainable Research Enhanced Global Equity UCITS ETF - Acc</t>
  </si>
  <si>
    <t>IE00BKSBGV72</t>
  </si>
  <si>
    <t>Vanguard FTSE All-World High Dividend Yield UCITS ETF - USD Acc</t>
  </si>
  <si>
    <t>IE00BK5BR626</t>
  </si>
  <si>
    <t>UBS ETF (IE) CMCI Commodity Carry SF UCITS ETF (hedged to EUR) A-acc</t>
  </si>
  <si>
    <t>IE00BMC5DV85</t>
  </si>
  <si>
    <t>UBS ETF (IE) MSCI World Socially Responsible UCITS ETF (USD) A-dis</t>
  </si>
  <si>
    <t>IE00BK72HH44</t>
  </si>
  <si>
    <t>Ossiam Euro Government Bonds 3-5Y Carbon Reduction - UCITS ETF 1C (EUR)</t>
  </si>
  <si>
    <t>LU2069380306</t>
  </si>
  <si>
    <t>UBS ETF (LU) MSCI Japan UCITS ETF (hedged to EUR) A-acc</t>
  </si>
  <si>
    <t>LU1169822266</t>
  </si>
  <si>
    <t>UBS ETF (LU) MSCI United Kingdom UCITS ETF (hedged to EUR) A-acc</t>
  </si>
  <si>
    <t>LU1169821292</t>
  </si>
  <si>
    <t>UBS ETF (LU) Bloomberg Barclays MSCI Global Liquid Corporates Sustainable UCITS ETF (USD) A-acc</t>
  </si>
  <si>
    <t>LU2099991536</t>
  </si>
  <si>
    <t>CSIF (IE) FTSE EPRA Nareit Developed Green Blue UCITS ETF - B USD</t>
  </si>
  <si>
    <t>IE00BMDX0K95</t>
  </si>
  <si>
    <t>CSIF (IE) MSCI USA Small Cap ESG Leaders Blue UCITS ETF - B USD</t>
  </si>
  <si>
    <t>IE00BMDX0L03</t>
  </si>
  <si>
    <t>Amundi MSCI Emerging ESG Leaders UCITS ETF DR (C)</t>
  </si>
  <si>
    <t>LU2109787551</t>
  </si>
  <si>
    <t>Amundi ETF DAX UCITS ETF DR - EUR (C/D)</t>
  </si>
  <si>
    <t>Amundi ETF Govies 0-6 Months EuroMTS Investment Grade UCITS ETF DR - EUR (C)</t>
  </si>
  <si>
    <t>Amundi ETF Govt Bond EuroMTS Broad Investment Grade 10-15 UCITS ETF - EUR (C)</t>
  </si>
  <si>
    <t>Amundi ETF Govt Bond EuroMTS Broad Investment Grade 1-3 UCITS ETF DR - EUR (C)</t>
  </si>
  <si>
    <t>Amundi ETF Govt Bond EuroMTS Broad Investment Grade 3-5 UCITS ETF DR - EUR (C)</t>
  </si>
  <si>
    <t>Amundi ETF Govt Bond EuroMTS Broad Investment Grade 5-7 UCITS ETF DR - EUR (C)</t>
  </si>
  <si>
    <t>Amundi ETF Govt Bond EuroMTS Broad Investment Grade 7-10 UCITS ETF DR - EUR (C)</t>
  </si>
  <si>
    <t>Amundi ETF iSTOXX Europe Multi-Factor Market Neutral UCITS ETF - EUR (C/D)</t>
  </si>
  <si>
    <t>Amundi ETF Leveraged MSCI USA Daily UCITS ETF - EUR (C/D)</t>
  </si>
  <si>
    <t>Amundi ETF MSCI EMU High Dividend UCITS ETF - EUR (C)</t>
  </si>
  <si>
    <t>Amundi ETF MSCI Europe Banks UCITS ETF - EUR (C/D)</t>
  </si>
  <si>
    <t>Amundi ETF MSCI Europe Energy UCITS ETF - EUR (C/D)</t>
  </si>
  <si>
    <t>Amundi ETF MSCI Europe ex EMU UCITS ETF - EUR (C/D)</t>
  </si>
  <si>
    <t>Amundi ETF MSCI Europe Healthcare UCITS ETF - EUR (C/D)</t>
  </si>
  <si>
    <t>Amundi ETF MSCI Spain UCITS ETF - EUR (C/D)</t>
  </si>
  <si>
    <t>Amundi ETF MSCI UK UCITS ETF - EUR (C/D)</t>
  </si>
  <si>
    <t>Amundi ETF MSCI World ex EMU UCITS ETF - EUR (C/D)</t>
  </si>
  <si>
    <t>Amundi ETF Short EURO STOXX 50 Daily UCITS ETF - EUR (C/D)</t>
  </si>
  <si>
    <t>Amundi ETF Short MSCI USA Daily UCITS ETF - EUR (C/D)</t>
  </si>
  <si>
    <t>Amundi ETF STOXX Europe 50 UCITS ETF - EUR (C/D)</t>
  </si>
  <si>
    <t>Amundi Index Barclays Global AGG 500M UCITS ETF DR - EUR (D)</t>
  </si>
  <si>
    <t>Amundi Index Breakeven Inflation USD 10Y UCITS ETF DR - USD (C)</t>
  </si>
  <si>
    <t>Amundi Index Euro AGG Corporate SRI UCITS ETF DR - EUR (D)</t>
  </si>
  <si>
    <t>Amundi Index Euro Corporate SRI 0-3 Y UCITS ETF DR - EUR (C)</t>
  </si>
  <si>
    <t>Amundi Index FTSE EPRA NAREIT Global UCITS ETF DR - EUR (D)</t>
  </si>
  <si>
    <t>Amundi Index J.P. Morgan EMU Govies IG UCITS ETF DR - EUR (D)</t>
  </si>
  <si>
    <t>Amundi Index J.P. Morgan GBI Global Govies UCITS ETF DR - EUR (D)</t>
  </si>
  <si>
    <t>Amundi Index MSCI Emerging Markets UCITS ETF DR - EUR (D)</t>
  </si>
  <si>
    <t>Amundi Index MSCI Europe UCITS ETF DR - EUR (D)</t>
  </si>
  <si>
    <t>Amundi Index MSCI North America UCITS ETF DR - EUR (D)</t>
  </si>
  <si>
    <t>Amundi Index MSCI World UCITS ETF DR - EUR (D)</t>
  </si>
  <si>
    <t>Amundi Index US CORP SRI UCITS ETF DR - USD (C)</t>
  </si>
  <si>
    <t>Amundi MSCI Brazil UCITS ETF - USD (C)</t>
  </si>
  <si>
    <t>Amundi MSCI Europe Momentum Factor UCITS ETF - EUR (C)</t>
  </si>
  <si>
    <t>Amundi MSCI Europe Quality Factor UCITS ETF - EUR (C)</t>
  </si>
  <si>
    <t>Amundi MSCI Europe UCITS ETF - EUR (C)</t>
  </si>
  <si>
    <t>Amundi MSCI USA Minimum Volatility Factor UCITS ETF - USD (C)</t>
  </si>
  <si>
    <t>Amundi Prime Euro Corporates UCITS ETF DR - EUR (C)</t>
  </si>
  <si>
    <t>Amundi Prime Euro Corporates UCITS ETF DR - EUR (D)</t>
  </si>
  <si>
    <t>Amundi Prime Euro Govies UCITS ETF DR - EUR (C)</t>
  </si>
  <si>
    <t>Amundi Prime Euro Govies UCITS ETF DR - EUR (D)</t>
  </si>
  <si>
    <t>Amundi Prime Europe UCITS ETF DR - EUR (C)</t>
  </si>
  <si>
    <t>Amundi Prime Europe UCITS ETF DR - EUR (D)</t>
  </si>
  <si>
    <t>Amundi Prime Eurozone UCITS ETF DR - EUR (C)</t>
  </si>
  <si>
    <t>Amundi Prime Eurozone UCITS ETF DR - EUR (D)</t>
  </si>
  <si>
    <t>Amundi Prime Global Govies UCITS ETF DR - EUR (C)</t>
  </si>
  <si>
    <t>Amundi Prime Global Govies UCITS ETF DR - EUR (D)</t>
  </si>
  <si>
    <t>Amundi Prime Global UCITS ETF DR - USD (C)</t>
  </si>
  <si>
    <t>Amundi Prime Global UCITS ETF DR - USD (D)</t>
  </si>
  <si>
    <t>Amundi Prime Japan UCITS ETF DR - JPY (C)</t>
  </si>
  <si>
    <t>Amundi Prime Japan UCITS ETF DR - JPY (D)</t>
  </si>
  <si>
    <t>Amundi Prime US Corporates UCITS ETF DR - USD (C)</t>
  </si>
  <si>
    <t>Amundi Prime US Corporates UCITS ETF DR - USD (D)</t>
  </si>
  <si>
    <t>Amundi Prime US Treasury UCITS ETF DR - USD (C)</t>
  </si>
  <si>
    <t>Amundi Prime US Treasury UCITS ETF DR - USD (D)</t>
  </si>
  <si>
    <t>Amundi Prime USA UCITS ETF DR - USD (C)</t>
  </si>
  <si>
    <t>Amundi Prime USA UCITS ETF DR - USD (D)</t>
  </si>
  <si>
    <t>Amundi Smart City UCITS ETF - EUR (C)</t>
  </si>
  <si>
    <t>EasyETF</t>
  </si>
  <si>
    <t>iShares Core DAX UCITS ETF (DE)</t>
  </si>
  <si>
    <t>iShares Core EUR Corp Bond UCITS ETF EUR (Dist)</t>
  </si>
  <si>
    <t>iShares Core EUR Govt Bond UCITS ETF EUR (Dist)</t>
  </si>
  <si>
    <t>iShares DivDAX UCITS ETF (DE)</t>
  </si>
  <si>
    <t>iShares eb.rexx Government Germany 1.5-2.5yr UCITS ETF (DE)</t>
  </si>
  <si>
    <t>iShares eb.rexx Government Germany 10.5+yr UCITS ETF (DE)</t>
  </si>
  <si>
    <t>iShares eb.rexx Government Germany 2.5-5.5yr UCITS ETF (DE)</t>
  </si>
  <si>
    <t>iShares eb.rexx Government Germany 5.5-10.5yr UCITS ETF (DE)</t>
  </si>
  <si>
    <t>iShares eb.rexx Government Germany UCITS ETF (DE)</t>
  </si>
  <si>
    <t>iShares EUR Aggregate Bond UCITS ETF EUR (Dist)</t>
  </si>
  <si>
    <t>iShares EUR Corp Bond 0-3yr ESG UCITS ETF</t>
  </si>
  <si>
    <t>iShares EUR Corp Bond 1-5yr UCITS ETF EUR (Dist)</t>
  </si>
  <si>
    <t>iShares EUR Corp Bond BBB-BB UCITS ETF EUR (Dist)</t>
  </si>
  <si>
    <t>iShares EUR Corp Bond ESG UCITS ETF EUR (Dist)</t>
  </si>
  <si>
    <t>iShares EUR Corp Bond ex-Financials 1-5yr UCITS ETF EUR (Dist)</t>
  </si>
  <si>
    <t>iShares EUR Corp Bond ex-Financials UCITS ETF EUR (Dist)</t>
  </si>
  <si>
    <t>iShares EUR Corp Bond Financials UCITS ETF EUR (Dist)</t>
  </si>
  <si>
    <t>iShares EUR Corp Bond Interest Rate Hedged UCITS ETF EUR (Dist)</t>
  </si>
  <si>
    <t>iShares EUR Corp Bond Large Cap UCITS ETF EUR (Dist)</t>
  </si>
  <si>
    <t>iShares EUR Covered Bond UCITS ETF EUR (Dist)</t>
  </si>
  <si>
    <t>iShares EUR Floating Rate Bond UCITS ETF EUR (Dist)</t>
  </si>
  <si>
    <t>iShares EUR Govt Bond 0-1yr UCITS ETF EUR (Dist)</t>
  </si>
  <si>
    <t>iShares EUR Govt Bond 10-15yr UCITS ETF EUR (Dist)</t>
  </si>
  <si>
    <t>iShares EUR Govt Bond 1-3yr UCITS ETF EUR (Dist)</t>
  </si>
  <si>
    <t>iShares EUR Govt Bond 15-30yr UCITS ETF EUR (Dist)</t>
  </si>
  <si>
    <t>iShares EUR Govt Bond 20yr Target Duration UCITS ETF EUR (Dist)</t>
  </si>
  <si>
    <t>iShares EUR Govt Bond 3-5yr UCITS ETF EUR (Dist)</t>
  </si>
  <si>
    <t>iShares EUR Govt Bond 3-7yr UCITS ETF EUR (Acc)</t>
  </si>
  <si>
    <t>iShares EUR Govt Bond 5-7yr UCITS ETF EUR (Dist)</t>
  </si>
  <si>
    <t>iShares EUR Govt Bond 7-10yr UCITS ETF EUR (Acc)</t>
  </si>
  <si>
    <t>iShares EUR Govt Bond 7-10yr UCITS ETF EUR (Dist)</t>
  </si>
  <si>
    <t>iShares EUR High Yield Corp Bond UCITS ETF</t>
  </si>
  <si>
    <t>iShares EUR Inflation Linked Govt Bond UCITS ETF EUR (Acc)</t>
  </si>
  <si>
    <t>iShares EUR Ultrashort Bond ESG UCITS ETF EUR (Dist)</t>
  </si>
  <si>
    <t>iShares EUR Ultrashort Bond UCITS ETF EUR (Dist)</t>
  </si>
  <si>
    <t>iShares J.P. Morgan ESG USD EM Bond UCITS ETF EUR Hedged (Acc)</t>
  </si>
  <si>
    <t>iShares J.P. Morgan ESG USD EM Bond UCITS ETF USD (Dist)</t>
  </si>
  <si>
    <t>iShares J.P. Morgan USD EM Bond EUR Hedged UCITS ETF (Dist)</t>
  </si>
  <si>
    <t>iShares J.P. Morgan USD EM Bond UCITS ETF EUR Hedged (Acc)</t>
  </si>
  <si>
    <t>iShares J.P. Morgan USD EM Bond UCITS ETF USD (Dist)</t>
  </si>
  <si>
    <t>iShares J.P. Morgan USD EM Corp Bond UCITS ETF EUR Hedged (Acc)</t>
  </si>
  <si>
    <t>iShares J.P. Morgan USD EM Corp Bond UCITS ETF USD (Dist)</t>
  </si>
  <si>
    <t>iShares USD Corp Bond 0-3yr ESG UCITS ETF EUR Hedged (Acc)</t>
  </si>
  <si>
    <t>iShares USD Corp Bond 0-3yr ESG UCITS ETF USD (Dist)</t>
  </si>
  <si>
    <t>iShares USD Corp Bond ESG UCITS ETF EUR Hedged (Dist)</t>
  </si>
  <si>
    <t>iShares USD Corp Bond ESG UCITS ETF USD (Acc)</t>
  </si>
  <si>
    <t>iShares USD Corp Bond ESG UCITS ETF USD (Dist)</t>
  </si>
  <si>
    <t>iShares USD Corp Bond Interest Rate Hedged UCITS ETF USD (Dist)</t>
  </si>
  <si>
    <t>iShares USD Corp Bond UCITS ETF USD (Dist)</t>
  </si>
  <si>
    <t>iShares USD Floating Rate Bond UCITS ETF EUR Hedged (Dist)</t>
  </si>
  <si>
    <t>iShares USD Floating Rate Bond UCITS ETF USD (Dist)</t>
  </si>
  <si>
    <t>iShares USD High Yield Corp Bond UCITS ETF EUR Hedged (Dist)</t>
  </si>
  <si>
    <t>iShares USD High Yield Corp Bond UCITS ETF USD (Dist)</t>
  </si>
  <si>
    <t>iShares USD Intermediate Credit Bond UCITS ETF</t>
  </si>
  <si>
    <t>iShares USD Short Duration Corp Bond UCITS ETF USD (Dist)</t>
  </si>
  <si>
    <t>iShares USD Short Duration High Yield Corp Bond UCITS ETF USD (Dist)</t>
  </si>
  <si>
    <t>iShares USD TIPS 0-5 UCITS ETF</t>
  </si>
  <si>
    <t>iShares USD TIPS UCITS ETF EUR Hedged (Acc)</t>
  </si>
  <si>
    <t>iShares USD Treasury Bond 0-1yr UCITS ETF USD (Dist)</t>
  </si>
  <si>
    <t>iShares USD Treasury Bond 1-3yr UCITS ETF USD (Dist)</t>
  </si>
  <si>
    <t>iShares USD Treasury Bond 20+yr UCITS ETF USD (Dist)</t>
  </si>
  <si>
    <t>iShares USD Treasury Bond 3-7yr UCITS ETF EUR Hedged (Dist)</t>
  </si>
  <si>
    <t>iShares USD Treasury Bond 3-7yr UCITS ETF USD (Acc)</t>
  </si>
  <si>
    <t>iShares USD Treasury Bond 3-7yr UCITS ETF USD (Dist)</t>
  </si>
  <si>
    <t>iShares USD Treasury Bond 7-10yr UCITS ETF EUR Hedged (Dist)</t>
  </si>
  <si>
    <t>iShares USD Treasury Bond 7-10yr UCITS ETF USD (Acc)</t>
  </si>
  <si>
    <t>iShares USD Treasury Bond 7-10yr UCITS ETF USD (Dist)</t>
  </si>
  <si>
    <t>iShares USD Treasury Bond UCITS ETF USD (Dist)</t>
  </si>
  <si>
    <t>iShares USD Ultrashort Bond UCITS ETF USD (Dist)</t>
  </si>
  <si>
    <t>Lyxor USD 10Y Inflation Expectations UCITS ETF - Acc</t>
  </si>
  <si>
    <t>PIMCO Euro Short-Term High Yield Corporate Bond Index UCITS ETF EUR Acc</t>
  </si>
  <si>
    <t>PIMCO</t>
  </si>
  <si>
    <t>PIMCO Euro Short-Term High Yield Corporate Bond Index UCITS ETF EUR Inc</t>
  </si>
  <si>
    <t>SPDR ICE BofA 0-5 Year EM USD Government Bond UCITS ETF</t>
  </si>
  <si>
    <t>SPDR Refinitiv Global Convertible Bond UCITS ETF</t>
  </si>
  <si>
    <t>UBS ETF (LU) J.P. Morgan CNY China Government 1-10 Year Bond UCITS ETF (USD) A-acc</t>
  </si>
  <si>
    <t>UBS ETF (LU) SBI Foreign AAA-BBB 1-5 UCITS ETF (CHF) A-dis</t>
  </si>
  <si>
    <t>UBS ETF (LU) SBI Foreign AAA-BBB 5-10 UCITS ETF (CHF) A-dis</t>
  </si>
  <si>
    <t>Xtrackers MSCI Emerging Markets ESG UCITS ETF</t>
  </si>
  <si>
    <t>Xtrackers MSCI Europe ESG UCITS ETF</t>
  </si>
  <si>
    <t>Xtrackers MSCI Japan ESG UCITS ETF</t>
  </si>
  <si>
    <t>Xtrackers MSCI USA ESG UCITS ETF</t>
  </si>
  <si>
    <t>Xtrackers MSCI World ESG UCITS ETF</t>
  </si>
  <si>
    <t>PIMCO Covered Bond UCITS ETF</t>
  </si>
  <si>
    <t>PIMCO Euro Low Duration Corporate Bond UCITS ETF</t>
  </si>
  <si>
    <t>PIMCO Euro Short Maturity UCITS ETF</t>
  </si>
  <si>
    <t>PIMCO Euro Short Maturity UCITS ETF EUR ACC</t>
  </si>
  <si>
    <t>21Shares Bitcoin ETP</t>
  </si>
  <si>
    <t>CH0454664001</t>
  </si>
  <si>
    <t>Invesco Physical Gold EUR Hedged ETC</t>
  </si>
  <si>
    <t>XS2183935274</t>
  </si>
  <si>
    <t>UBS ETF (LU) MSCI Pacific Socially Responsible UCITS ETF (USD) A-acc</t>
  </si>
  <si>
    <t>LU0950674928</t>
  </si>
  <si>
    <t>UBS ETF (IE) S&amp;P 500 ESG UCITS ETF (USD) A-acc</t>
  </si>
  <si>
    <t>IE00BHXMHL11</t>
  </si>
  <si>
    <t>VanEck Vectors Morningstar Global Wide Moat UCITS ETF</t>
  </si>
  <si>
    <t>IE00BL0BMZ89</t>
  </si>
  <si>
    <t>Deka MSCI Germany Climate Change ESG UCITS ETF</t>
  </si>
  <si>
    <t>DE000ETFL540</t>
  </si>
  <si>
    <t>Deka MSCI EMU Climate Change ESG UCITS ETF</t>
  </si>
  <si>
    <t>DE000ETFL557</t>
  </si>
  <si>
    <t>Deka MSCI Europe Climate Change ESG UCITS ETF</t>
  </si>
  <si>
    <t>DE000ETFL565</t>
  </si>
  <si>
    <t>Deka MSCI USA Climate Change ESG UCITS ETF</t>
  </si>
  <si>
    <t>DE000ETFL573</t>
  </si>
  <si>
    <t>Deka MSCI World Climate Change ESG UCITS ETF</t>
  </si>
  <si>
    <t>DE000ETFL581</t>
  </si>
  <si>
    <t>HSBC Europe Sustainable Equity UCITS ETF</t>
  </si>
  <si>
    <t>IE00BKY55W78</t>
  </si>
  <si>
    <t>HSBC Japan Sustainable Equity UCITS ETF</t>
  </si>
  <si>
    <t>IE00BKY55S33</t>
  </si>
  <si>
    <t>HSBC USA Sustainable Equity UCITS ETF</t>
  </si>
  <si>
    <t>IE00BKY40J65</t>
  </si>
  <si>
    <t>Lyxor MSCI Russia UCITS ETF - Dist</t>
  </si>
  <si>
    <t>LU1923627332</t>
  </si>
  <si>
    <t>Lyxor Daily LevDAX UCITS ETF</t>
  </si>
  <si>
    <t>LU2090062600</t>
  </si>
  <si>
    <t>Lyxor FTSE 100 UCITS ETF</t>
  </si>
  <si>
    <t>LU1650492256</t>
  </si>
  <si>
    <t>Amundi Prime US Treasury Bond 0-1 Y UCITS ETF DR - USD (C)</t>
  </si>
  <si>
    <t>LU2182388665</t>
  </si>
  <si>
    <t>LU2195226068</t>
  </si>
  <si>
    <t>Lyxor S&amp;P 500 Paris-Aligned Climate (EU-PAB) (DR) UCITS ETF – Acc</t>
  </si>
  <si>
    <t>LU2198883410</t>
  </si>
  <si>
    <t>CSIF (IE) MSCI World ESG Leaders Minimum Volatility Blue UCITS ETF - B USD</t>
  </si>
  <si>
    <t>IE00BMDX0M10</t>
  </si>
  <si>
    <t>Franklin S&amp;P 500 Paris Aligned Climate UCITS ETF</t>
  </si>
  <si>
    <t>IE00BMDPBZ72</t>
  </si>
  <si>
    <t>Franklin STOXX Europe 600 Paris Aligned Climate UCITS ETF</t>
  </si>
  <si>
    <t>IE00BMDPBY65</t>
  </si>
  <si>
    <t>LU2090062436</t>
  </si>
  <si>
    <t>Xtrackers II ESG EUR Corporate Bond Short Duration UCITS ETF 1C</t>
  </si>
  <si>
    <t>LU2178481649</t>
  </si>
  <si>
    <t>Amundi Prime US Treasury Bond 0-1 Y UCITS ETF DR - Hedged EUR (C)</t>
  </si>
  <si>
    <t>LU2182388749</t>
  </si>
  <si>
    <t>HSBC Developed World Sustainable Equity UCITS ETF</t>
  </si>
  <si>
    <t>IE00BKY59K37</t>
  </si>
  <si>
    <t>Alerian Midstream Energy Dividend UCITS ETF - Dist</t>
  </si>
  <si>
    <t>IE00BKPTXQ89</t>
  </si>
  <si>
    <t>iShares J.P. Morgan USD EM Bond UCITS ETF USD (Acc)</t>
  </si>
  <si>
    <t>IE00BYXYYK40</t>
  </si>
  <si>
    <t>iShares Edge MSCI World Minimum Volatility UCITS ETF USD (Dist)</t>
  </si>
  <si>
    <t>IE00BMCZLJ20</t>
  </si>
  <si>
    <t>iShares USD Development Bank Bonds UCITS ETF EUR Hedged (Acc)</t>
  </si>
  <si>
    <t>IE00BMCZLH06</t>
  </si>
  <si>
    <t>iShares USD High Yield Corp Bond ESG UCITS ETF EUR Hedged (Acc)</t>
  </si>
  <si>
    <t>IE00BMDFDY08</t>
  </si>
  <si>
    <t>Lyxor STOXX Europe 600 Healthcare UCITS ETF - Dist</t>
  </si>
  <si>
    <t>LU2082997516</t>
  </si>
  <si>
    <t>Lyxor STOXX Europe 600 Basic Resources UCITS ETF - Dist</t>
  </si>
  <si>
    <t>LU2082996385</t>
  </si>
  <si>
    <t>Lyxor STOXX Europe 600 Chemicals UCITS ETF - Dist</t>
  </si>
  <si>
    <t>LU2082996542</t>
  </si>
  <si>
    <t>Lyxor STOXX Europe 600 Oil &amp; Gas UCITS ETF - Dist</t>
  </si>
  <si>
    <t>LU2082998167</t>
  </si>
  <si>
    <t>Lyxor STOXX Europe 600 Utilities UCITS ETF - Dist</t>
  </si>
  <si>
    <t>LU2082999215</t>
  </si>
  <si>
    <t>Lyxor MSCI Pacific Ex Japan UCITS ETF - Dist</t>
  </si>
  <si>
    <t>LU1220245556</t>
  </si>
  <si>
    <t>IE00BFYN8Y92</t>
  </si>
  <si>
    <t xml:space="preserve">Fidelity Global Quality Income UCITS ETF - EUR hedged Inc </t>
  </si>
  <si>
    <t>IE00BDDRF924</t>
  </si>
  <si>
    <t>IE00BJQTJ848</t>
  </si>
  <si>
    <t>HAN-GINS Tech Megatrend Equal Weight UCITS ETF - Acc</t>
  </si>
  <si>
    <t>IE00BDDRF700</t>
  </si>
  <si>
    <t>Lyxor S&amp;P Eurozone Paris-Aligned Climate (EU PAB) (DR) UCITS ETF - Acc </t>
  </si>
  <si>
    <t>IE00BG5J1M21</t>
  </si>
  <si>
    <t>IE00BDVPNG13</t>
  </si>
  <si>
    <t>IE00BFNNN236</t>
  </si>
  <si>
    <t>IE00BZ0XVF52</t>
  </si>
  <si>
    <t>IE00BKLF1R75</t>
  </si>
  <si>
    <t>IE00BJGWQN72</t>
  </si>
  <si>
    <t>IE00BQQ3Q067</t>
  </si>
  <si>
    <t>IE00BDF12W49</t>
  </si>
  <si>
    <t>IE00BQZJBM26</t>
  </si>
  <si>
    <t>IE00BG88WG77</t>
  </si>
  <si>
    <t>IE00BYMLZY74</t>
  </si>
  <si>
    <t>IE00BD49R912</t>
  </si>
  <si>
    <t>IE00BD49RB39</t>
  </si>
  <si>
    <t>IE00BD49RJ15</t>
  </si>
  <si>
    <t>IE00BD49RK20</t>
  </si>
  <si>
    <t>IE00BQZJBX31</t>
  </si>
  <si>
    <t>IE00BVXBH163</t>
  </si>
  <si>
    <t>IE00BYQCZX56</t>
  </si>
  <si>
    <t>IE00BQZJC527</t>
  </si>
  <si>
    <t>IE00BDF16114</t>
  </si>
  <si>
    <t>IE00BZ56TQ67</t>
  </si>
  <si>
    <t>IE00BZ56SW52</t>
  </si>
  <si>
    <t>IE00BYQCZJ13</t>
  </si>
  <si>
    <t>IE00BYQCZN58</t>
  </si>
  <si>
    <t>IE00BVXC4854</t>
  </si>
  <si>
    <t>IE00BQZJBQ63</t>
  </si>
  <si>
    <t>IE00BD6RZT93</t>
  </si>
  <si>
    <t>IE00BD6RZW23</t>
  </si>
  <si>
    <t>IE00BZ56RG20</t>
  </si>
  <si>
    <t>21Shares Short Bitcoin ETP</t>
  </si>
  <si>
    <t>CH0514065058</t>
  </si>
  <si>
    <t>BlackRock ESG Multi-Asset Conservative Portfolio UCITS ETF EUR (Acc)</t>
  </si>
  <si>
    <t>IE00BLP53M98</t>
  </si>
  <si>
    <t>BlackRock ESG Multi-Asset Moderate Portfolio UCITS ETF EUR (Acc)</t>
  </si>
  <si>
    <t>IE00BLLZQS08</t>
  </si>
  <si>
    <t>BlackRock ESG Multi-Asset Growth Portfolio UCITS ETF EUR (Acc)</t>
  </si>
  <si>
    <t>IE00BLLZQ805</t>
  </si>
  <si>
    <t>Lyxor Smart Overnight Return - UCITS ETF D-EUR</t>
  </si>
  <si>
    <t>LU2082999306</t>
  </si>
  <si>
    <t>Vanguard U.K. Gilt UCITS ETF EUR hedged - Acc</t>
  </si>
  <si>
    <t>IE00BMX0B524</t>
  </si>
  <si>
    <t>Vanguard USD Corporate Bond UCITS ETF EUR hedged - Acc</t>
  </si>
  <si>
    <t>IE00BGYWFL94</t>
  </si>
  <si>
    <t>Vanguard USD Treasury Bond UCITS ETF EUR hedged - Acc</t>
  </si>
  <si>
    <t>IE00BMX0B631</t>
  </si>
  <si>
    <t>Rize Sustainable Future of Food UCITS ETF – USD Acc</t>
  </si>
  <si>
    <t>IE00BLRPQH31</t>
  </si>
  <si>
    <t>Rize Education Tech &amp; Digital Learning UCITS ETF – USD Acc</t>
  </si>
  <si>
    <t>IE00BLRPQJ54</t>
  </si>
  <si>
    <t>Lyxor S&amp;P 500 UCITS ETF - Daily Hedged to EUR - Dist</t>
  </si>
  <si>
    <t>LU0959211243</t>
  </si>
  <si>
    <t>Lyxor S&amp;P 500 UCITS ETF - Dist (USD)</t>
  </si>
  <si>
    <t>LU0496786657</t>
  </si>
  <si>
    <t>Lyxor STOXX Europe 600 Automobiles &amp; Parts UCITS ETF</t>
  </si>
  <si>
    <t>LU2082995908</t>
  </si>
  <si>
    <t>Lyxor STOXX Europe 600 Food &amp; Beverage UCITS ETF</t>
  </si>
  <si>
    <t>LU2082997359</t>
  </si>
  <si>
    <t>Lyxor STOXX Europe 600 Industrial Goods &amp; Services UCITS ETF</t>
  </si>
  <si>
    <t>LU2082997789</t>
  </si>
  <si>
    <t>Lyxor STOXX Europe 600 Insurance UCITS ETF</t>
  </si>
  <si>
    <t>LU2082997946</t>
  </si>
  <si>
    <t>Lyxor STOXX Europe 600 Personal &amp; Household Goods UCITS ETF</t>
  </si>
  <si>
    <t>LU2082998324</t>
  </si>
  <si>
    <t>Lyxor STOXX Europe 600 Technology UCITS ETF</t>
  </si>
  <si>
    <t>LU2082998837</t>
  </si>
  <si>
    <t>Lyxor Core EURO STOXX 50 (DR) - UCITS ETF</t>
  </si>
  <si>
    <t>LU0908501488</t>
  </si>
  <si>
    <t>LU2099992260</t>
  </si>
  <si>
    <t>Tabula Global IG Credit Curve Steepener UCITS ETF (EUR) Acc</t>
  </si>
  <si>
    <t>IE00BMQ5Y557</t>
  </si>
  <si>
    <t>Xtrackers ESG USD Corporate Bond UCITS ETF 1C</t>
  </si>
  <si>
    <t>IE00BL58LJ19</t>
  </si>
  <si>
    <t>Xtrackers US Treasuries Ultrashort Bond UCITS ETF 1C</t>
  </si>
  <si>
    <t>IE00BM97MR69</t>
  </si>
  <si>
    <t>Xtrackers USD Corporate Bond UCITS ETF 1C</t>
  </si>
  <si>
    <t>IE00BFMKQC67</t>
  </si>
  <si>
    <t>LU2197908721</t>
  </si>
  <si>
    <t>IE00BMY76136</t>
  </si>
  <si>
    <t>Lyxor Euro Government Bond 1-3Y (DR) UCITS ETF - Dist</t>
  </si>
  <si>
    <t>LU1650487926</t>
  </si>
  <si>
    <t>Lyxor Euro Government Bond 3-5Y (DR) UCITS ETF - Dist</t>
  </si>
  <si>
    <t>LU1650488817</t>
  </si>
  <si>
    <t>Lyxor Euro Government Bond 5-7Y (DR) UCITS ETF - Dist</t>
  </si>
  <si>
    <t>LU2090062865</t>
  </si>
  <si>
    <t>Lyxor Euro Government Bond 7-10Y (DR) UCITS ETF - Dist</t>
  </si>
  <si>
    <t>LU2090062949</t>
  </si>
  <si>
    <t>Lyxor Euro Government Bond 10-15Y (DR) UCITS ETF - Dist</t>
  </si>
  <si>
    <t>LU1650489898</t>
  </si>
  <si>
    <t>Lyxor Core MSCI Japan (DR) UCITS ETF - Dist</t>
  </si>
  <si>
    <t>LU2090063673</t>
  </si>
  <si>
    <t>Lyxor Core MSCI Japan (DR) UCITS ETF - Daily Hedged to EUR - Dist</t>
  </si>
  <si>
    <t>LU2133056387</t>
  </si>
  <si>
    <t>Lyxor S&amp;P Europe Paris-Aligned Climate (EU PAB) (DR) UCITS ETF - Acc</t>
  </si>
  <si>
    <t>LU2198884491</t>
  </si>
  <si>
    <t>Lyxor S&amp;P Global Developed Paris-Aligned Climate (EU PAB) (DR) UCITS ETF - Acc</t>
  </si>
  <si>
    <t>LU2198882362</t>
  </si>
  <si>
    <t>HSBC Asia Pacific ex Japan Sustainable Equity UCITS ETF</t>
  </si>
  <si>
    <t>IE00BKY58G26</t>
  </si>
  <si>
    <t>HSBC Emerging Market Sustainable Equity UCITS ETF</t>
  </si>
  <si>
    <t>IE00BKY59G90</t>
  </si>
  <si>
    <t>Invesco Euro Corporate Hybrid Bond UCITS ETF - Dist</t>
  </si>
  <si>
    <t>IE00BKWD3966</t>
  </si>
  <si>
    <t>Invesco Euro Corporate Hybrid Bond UCITS ETF - Acc</t>
  </si>
  <si>
    <t>IE00BKWD3B81</t>
  </si>
  <si>
    <t>Lyxor STOXX Europe 600 Banks UCITS ETF - Dist</t>
  </si>
  <si>
    <t>LU2082996112</t>
  </si>
  <si>
    <t>Lyxor STOXX Europe 600 Construction &amp; Materials UCITS ETF - Dist</t>
  </si>
  <si>
    <t>LU2082996898</t>
  </si>
  <si>
    <t>Lyxor STOXX Europe 600 Financial Services UCITS ETF - Dist</t>
  </si>
  <si>
    <t>LU2082997193</t>
  </si>
  <si>
    <t>Lyxor STOXX Europe 600 Retail UCITS ETF - Dist</t>
  </si>
  <si>
    <t>LU2082998670</t>
  </si>
  <si>
    <t>Lyxor STOXX Europe 600 Telecommunications UCITS ETF - Dist</t>
  </si>
  <si>
    <t>LU2082999058</t>
  </si>
  <si>
    <t>Lyxor STOXX Europe 600 Travel &amp; Leisure UCITS ETF - Dist</t>
  </si>
  <si>
    <t>LU2082999132</t>
  </si>
  <si>
    <t>Lyxor Euro Government Bond 25+Y (DR) UCITS ETF - Dist</t>
  </si>
  <si>
    <t>LU1686832277</t>
  </si>
  <si>
    <t>Lyxor Euro Government Bond 15+Y (DR) UCITS ETF - Dist</t>
  </si>
  <si>
    <t>LU2090062782</t>
  </si>
  <si>
    <t>LU1650491795</t>
  </si>
  <si>
    <t>iShares S&amp;P 500 Swap UCITS ETF USD (Acc)</t>
  </si>
  <si>
    <t>IE00BMTX1Y45</t>
  </si>
  <si>
    <t>Amundi MSCI Emerging ESG Universal Select UCITS ETF DR (C)</t>
  </si>
  <si>
    <t>LU2109787049</t>
  </si>
  <si>
    <t>iShares Dow Jones Asia Pacific Select Dividend 50 UCITS ETF (DE)</t>
  </si>
  <si>
    <t>Vanguard Germany All Cap UCITS ETF</t>
  </si>
  <si>
    <t>Xtrackers EURO STOXX 50 UCITS ETF 1D</t>
  </si>
  <si>
    <t>Xtrackers EURO STOXX 50 UCITS ETF 1C</t>
  </si>
  <si>
    <t>Xtrackers EURO STOXX 50 Short Daily Swap UCITS ETF 1C</t>
  </si>
  <si>
    <t>Lyxor Core EURO STOXX 50 (DR) UCITS ETF Acc</t>
  </si>
  <si>
    <t>Xtrackers EURO STOXX Quality Dividend UCITS ETF 1D</t>
  </si>
  <si>
    <t>Almalia Sanlam Active Shariah Global Equity UCITS ETF - Acc</t>
  </si>
  <si>
    <t>IE00BMYMHS24</t>
  </si>
  <si>
    <t>iShares EUR Govt Bond Climate UCITS ETF EUR (Dist)</t>
  </si>
  <si>
    <t>IE00BLDGH447</t>
  </si>
  <si>
    <t>iShares EUR Govt Bond Climate UCITS ETF EUR (Acc)</t>
  </si>
  <si>
    <t>IE00BLDGH553</t>
  </si>
  <si>
    <t>BNP Paribas Easy ECPI Global ESG Blue Economy UCITS ETF - Acc</t>
  </si>
  <si>
    <t>LU2194447293</t>
  </si>
  <si>
    <t>First Trust Cloud Computing UCITS ETF</t>
  </si>
  <si>
    <t>IE00BFD2H405</t>
  </si>
  <si>
    <t>First Trust Nasdaq Cybersecurity UCITS ETF</t>
  </si>
  <si>
    <t>IE00BF16M727</t>
  </si>
  <si>
    <t>iShares MSCI World SRI UCITS ETF EUR Hedged (Dist)</t>
  </si>
  <si>
    <t>IE00BMZ17W23</t>
  </si>
  <si>
    <t>Digital Infrastructure and Connectivity UCITS ETF - Acc</t>
  </si>
  <si>
    <t>IE00BL643144</t>
  </si>
  <si>
    <t>SPDR Bloomberg SASB Euro Corporate ESG UCITS ETF</t>
  </si>
  <si>
    <t>IE00BLF7VW10</t>
  </si>
  <si>
    <t>Amundi Prime Euro Gov Bonds 0-1Y UCITS ETF DR (C)</t>
  </si>
  <si>
    <t>LU2233156582</t>
  </si>
  <si>
    <t>SPDR MSCI ACWI USD Hdg UCITS ETF</t>
  </si>
  <si>
    <t>IE00BF1B7272</t>
  </si>
  <si>
    <t>SPDR Bloomberg SASB U.S. Corporate ESG UCITS ETF</t>
  </si>
  <si>
    <t>IE00BLF7VX27</t>
  </si>
  <si>
    <t>Amundi Index MSCI Japan SRI UCITS ETF DR (C)</t>
  </si>
  <si>
    <t>LU2233156749</t>
  </si>
  <si>
    <t>Lyxor 1 DAX UCITS ETF (I)</t>
  </si>
  <si>
    <t>Lyxor DAX (DR) UCITS ETF - Dist</t>
  </si>
  <si>
    <t>Lyxor New Energy (DR) UCITS ETF - Dist</t>
  </si>
  <si>
    <t>Lyxor World Water (DR) UCITS ETF - Dist</t>
  </si>
  <si>
    <t>VanEck Vectors Bitcoin ETN</t>
  </si>
  <si>
    <t>DE000A28M8D0</t>
  </si>
  <si>
    <t>Fidelity Sustainable Research Enhanced Emerging Markets Equity UCITS ETF - Acc</t>
  </si>
  <si>
    <t>IE00BLRPN388</t>
  </si>
  <si>
    <t>Xtrackers Nikkei 225 UCITS ETF 1C</t>
  </si>
  <si>
    <t>LU2196470426</t>
  </si>
  <si>
    <t>LU2153616326</t>
  </si>
  <si>
    <t>L&amp;G Clean Energy UCITS ETF</t>
  </si>
  <si>
    <t>IE00BK5BCH80</t>
  </si>
  <si>
    <t>JPM Carbon Transition Global Equity UCITS ETF - USD (acc)</t>
  </si>
  <si>
    <t>IE00BMDWYZ92</t>
  </si>
  <si>
    <t>iShares MSCI Europe Consumer Staples Sector UCITS ETF EUR (Acc)</t>
  </si>
  <si>
    <t>IE00BMW42074</t>
  </si>
  <si>
    <t>iShares MSCI Europe Health Care Sector UCITS ETF EUR (Acc)</t>
  </si>
  <si>
    <t>IE00BMW42181</t>
  </si>
  <si>
    <t>iShares MSCI Europe Consumer Discretionary Sector UCITS ETF EUR (Acc)</t>
  </si>
  <si>
    <t>IE00BMW42298</t>
  </si>
  <si>
    <t>iShares MSCI Europe Financials Sector UCITS ETF EUR (Acc)</t>
  </si>
  <si>
    <t>IE00BMW42306</t>
  </si>
  <si>
    <t>iShares MSCI Europe Information Technology Sector UCITS ETF EUR (Acc)</t>
  </si>
  <si>
    <t>IE00BMW42413</t>
  </si>
  <si>
    <t>iShares MSCI Europe Energy Sector UCITS ETF EUR (Acc)</t>
  </si>
  <si>
    <t>IE00BMW42637</t>
  </si>
  <si>
    <t>Amundi Nasdaq-100 UCITS ETF - Daily Hedged EUR (C)</t>
  </si>
  <si>
    <t>Amundi Nasdaq-100 UCITS ETF - EUR (C)</t>
  </si>
  <si>
    <t>iShares Nasdaq-100 UCITS ETF (DE)</t>
  </si>
  <si>
    <t>iShares Nasdaq-100 UCITS ETF USD (Acc)</t>
  </si>
  <si>
    <t>Lyxor Nasdaq-100 UCITS ETF - Dist USD</t>
  </si>
  <si>
    <t>UBS ETF (LU) Bloomberg Barclays MSCI Global Liquid Corporates Sustainable UCITS ETF (hedged to EUR) A-acc</t>
  </si>
  <si>
    <t>Xtrackers STOXX Europe 600 UCITS ETF 1C</t>
  </si>
  <si>
    <t>Xtrackers STOXX Global Select Dividend 100 Swap UCITS ETF 1D</t>
  </si>
  <si>
    <t>Invesco Quantitative Strategies ESG Global Equity Multi-factor UCITS ETF - EUR Hdg Acc</t>
  </si>
  <si>
    <t>Amundi MSCI EMU ESG Leaders Select UCITS ETF DR - EUR (C)</t>
  </si>
  <si>
    <t>Amundi Index MSCI Pacific ex Japan SRI UCITS ETF DR - EUR (C)</t>
  </si>
  <si>
    <t>Amundi S&amp;P 500 ESG UCITS ETF DR - EUR (C)</t>
  </si>
  <si>
    <t>Lyxor 1 DivDAX UCITS ETF (I)</t>
  </si>
  <si>
    <t>Lyxor 1 EURO STOXX 50 UCITS ETF (I)</t>
  </si>
  <si>
    <t>Lyxor 1 MDAX UCITS ETF (I)</t>
  </si>
  <si>
    <t>Lyxor 1 SDAX UCITS ETF (I)</t>
  </si>
  <si>
    <t>Lyxor 1 STOXX Europe 600 UCITS ETF</t>
  </si>
  <si>
    <t>Lyxor 1 TecDAX UCITS ETF (I)</t>
  </si>
  <si>
    <t>Lyxor 10Y US-Treasury Future Daily (-1x) Inverse  UCITS ETF</t>
  </si>
  <si>
    <t>Lyxor ATX (DR) UCITS ETF</t>
  </si>
  <si>
    <t>Lyxor Bloomberg Equal-weight Commodity ex-Agriculture EUR hedged UCITS ETF</t>
  </si>
  <si>
    <t>Lyxor Bloomberg Equal-weight Commodity ex-Agriculture UCITS ETF</t>
  </si>
  <si>
    <t>Lyxor Bund Future Daily (-2x) Inverse UCITS ETF</t>
  </si>
  <si>
    <t>Lyxor Bund Future Daily (2x) Leverage (LUX) UCITS ETF</t>
  </si>
  <si>
    <t>Lyxor Bund Future Daily (-1x) Inverse UCITS ETF</t>
  </si>
  <si>
    <t>Lyxor Bund-Future UCITS ETF</t>
  </si>
  <si>
    <t>Lyxor Core DAX (DR) UCITS ETF</t>
  </si>
  <si>
    <t>Lyxor DivDAX (DR) UCITS ETF</t>
  </si>
  <si>
    <t>Lyxor Dow Jones Industrial Average (LUX) UCITS ETF</t>
  </si>
  <si>
    <t>Lyxor DJ Switzerland Titans 30 (DR) UCITS ETF</t>
  </si>
  <si>
    <t>Lyxor EURO STOXX 50 Daily (2x) Leverage (LUX) UCITS ETF</t>
  </si>
  <si>
    <t>Lyxor EURO STOXX 50 Daily (-1x) Inverse (LUX) UCITS ETF</t>
  </si>
  <si>
    <t>Lyxor EURO STOXX Select Dividend 30 (DR) UCITS ETF</t>
  </si>
  <si>
    <t>Lyxor F.A.Z. 100 Index (DR) UCITS ETF</t>
  </si>
  <si>
    <t>Lyxor FTSE China A50 UCITS ETF</t>
  </si>
  <si>
    <t>Lyxor HSCEI UCITS ETF</t>
  </si>
  <si>
    <t>Lyxor HSI UCITS ETF</t>
  </si>
  <si>
    <t>Lyxor iBoxx EUR Germany Covered Capped Overall UCITS ETF</t>
  </si>
  <si>
    <t>Lyxor iBoxx EUR Liquid Sovereigns Diversified 3m-1 UCITS ETF</t>
  </si>
  <si>
    <t>Lyxor iBoxx EUR Liquid Sovereigns Diversified Overall UCITS ETF</t>
  </si>
  <si>
    <t>Lyxor iBoxx EUR Sovereigns Germany Capped 10+ UCITS ETF</t>
  </si>
  <si>
    <t>Lyxor iBoxx EUR Sovereigns Germany Capped 1-5 UCITS ETF</t>
  </si>
  <si>
    <t>Lyxor iBoxx EUR Sovereigns Germany Capped 3m-2 UCITS ETF</t>
  </si>
  <si>
    <t>Lyxor iBoxx EUR Sovereigns Germany Capped 5-10 UCITS ETF</t>
  </si>
  <si>
    <t>Lyxor MDAX (DR) UCITS ETF</t>
  </si>
  <si>
    <t>Lyxor MSCI Emerging Markets Daily (2x) Leverage UCITS ETF</t>
  </si>
  <si>
    <t>Lyxor MSCI Emerging Markets (LUX) UCITS ETF</t>
  </si>
  <si>
    <t>Lyxor MSCI Europe Mid Cap UCITS ETF</t>
  </si>
  <si>
    <t>Lyxor MSCI Europe Small Cap UCITS ETF</t>
  </si>
  <si>
    <t>Lyxor MSCI Europe UCITS ETF</t>
  </si>
  <si>
    <t>Lyxor MSCI Italy UCITS ETF</t>
  </si>
  <si>
    <t>Lyxor MSCI North America UCITS ETF</t>
  </si>
  <si>
    <t>Lyxor MSCI Pacific UCITS ETF</t>
  </si>
  <si>
    <t>Lyxor MSCI Spain UCITS ETF</t>
  </si>
  <si>
    <t>Lyxor MSCI USA (LUX) UCITS ETF</t>
  </si>
  <si>
    <t>Lyxor MSCI World (LUX) UCITS ETF</t>
  </si>
  <si>
    <t>Lyxor Nikkei 225 UCITS ETF</t>
  </si>
  <si>
    <t>Lyxor NYSE Arca Gold BUGS (DR) UCITS ETF</t>
  </si>
  <si>
    <t>Lyxor PSI 20 Daily (2x) Leverage UCITS ETF</t>
  </si>
  <si>
    <t>Lyxor PSI 20 (DR) UCITS ETF</t>
  </si>
  <si>
    <t>Lyxor S&amp;P MidCap 400 UCITS ETF</t>
  </si>
  <si>
    <t>Lyxor S&amp;P SmallCap 600 UCITS ETF</t>
  </si>
  <si>
    <t>Lyxor S&amp;P SMIT 40 Index UCITS ETF</t>
  </si>
  <si>
    <t>Lyxor SDAX (DR) UCITS ETF</t>
  </si>
  <si>
    <t>Lyxor ShortDAX Daily (-1x) Inverse UCITS ETF</t>
  </si>
  <si>
    <t>Lyxor ShortMDAX Daily (-1x) Inverse UCITS ETF</t>
  </si>
  <si>
    <t>Lyxor SPI UCITS ETF</t>
  </si>
  <si>
    <t>Lyxor STOXX Europe 600 UCITS ETF</t>
  </si>
  <si>
    <t>Lyxor U.S. Treasury Bond Future Daily (-2x) Inverse UCITS ETF</t>
  </si>
  <si>
    <t>Lyxor U.S. Treasury Bond Future Daily (-1x) Inverse UCITS ETF</t>
  </si>
  <si>
    <t>Lyxor MSCI Korea UCITS ETF</t>
  </si>
  <si>
    <t>Vanguard LifeStrategy 20% Equity UCITS ETF (EUR) - Acc</t>
  </si>
  <si>
    <t>IE00BMVB5K07</t>
  </si>
  <si>
    <t>Vanguard LifeStrategy 20% Equity UCITS ETF (EUR) - Dist</t>
  </si>
  <si>
    <t>IE00BMVB5L14</t>
  </si>
  <si>
    <t>Vanguard LifeStrategy 40% Equity UCITS ETF (EUR) - Acc</t>
  </si>
  <si>
    <t>IE00BMVB5M21</t>
  </si>
  <si>
    <t>Vanguard LifeStrategy 40% Equity UCITS ETF (EUR) - Dist</t>
  </si>
  <si>
    <t>IE00BMVB5N38</t>
  </si>
  <si>
    <t>Vanguard LifeStrategy 60% Equity UCITS ETF (EUR) - Acc</t>
  </si>
  <si>
    <t>IE00BMVB5P51</t>
  </si>
  <si>
    <t>Vanguard LifeStrategy 60% Equity UCITS ETF (EUR) - Dist</t>
  </si>
  <si>
    <t>IE00BMVB5Q68</t>
  </si>
  <si>
    <t>Vanguard LifeStrategy 80% Equity UCITS ETF (EUR) - Acc</t>
  </si>
  <si>
    <t>IE00BMVB5R75</t>
  </si>
  <si>
    <t>Vanguard LifeStrategy 80% Equity UCITS ETF (EUR) - Dist</t>
  </si>
  <si>
    <t>IE00BMVB5S82</t>
  </si>
  <si>
    <t>Xtrackers ESG USD Corporate Bond UCITS ETF 2C - EUR hedged</t>
  </si>
  <si>
    <t>IE00BL58LL31</t>
  </si>
  <si>
    <t>Lyxor Nasdaq-100 Daily (2x) Leveraged UCITS ETF - Acc</t>
  </si>
  <si>
    <t>FR0010342592</t>
  </si>
  <si>
    <t>VanEck Vectors Semiconductor UCITS ETF - USD Acc</t>
  </si>
  <si>
    <t>IE00BMC38736</t>
  </si>
  <si>
    <t>Amundi DAX 50 ESG UCITS ETF DR (C)</t>
  </si>
  <si>
    <t>LU2240851688</t>
  </si>
  <si>
    <t>L&amp;G ESG Emerging Markets Government Bond (USD) 0-5 Year UCITS ETF</t>
  </si>
  <si>
    <t>IE00BLRPQP15</t>
  </si>
  <si>
    <t>L&amp;G ESG China Bond CNY UCITS ETF</t>
  </si>
  <si>
    <t>IE00BLRPQL76</t>
  </si>
  <si>
    <t>iClima Global Decarbonisation Enablers UCITS ETF - Acc</t>
  </si>
  <si>
    <t>IE00BNC1F287</t>
  </si>
  <si>
    <t>HSBC Hang Seng TECH UCITS ETF</t>
  </si>
  <si>
    <t>IE00BMWXKN31</t>
  </si>
  <si>
    <t>LU2249056297</t>
  </si>
  <si>
    <t>Tabula iTraxx IG Bond UCITS ETF (EUR) - Acc</t>
  </si>
  <si>
    <t>IE00BKP52691</t>
  </si>
  <si>
    <t>Lyxor MSCI Europe ESG Leaders (DR) UCITS ETF - Acc</t>
  </si>
  <si>
    <t>LU1940199711</t>
  </si>
  <si>
    <t>BNP Paribas Easy Low Carbon 100 Europe PAB UCITS ETF</t>
  </si>
  <si>
    <t>iShares USD TIPS UCITS ETF USD (Acc)</t>
  </si>
  <si>
    <t>Lyxor ESG Euro Corporate Bond (DR) UCITS ETF - Acc</t>
  </si>
  <si>
    <t>Lyxor ESG Euro Corporate Bond Ex Financials (DR) UCITS ETF - Acc</t>
  </si>
  <si>
    <t>Tabula iTraxx IG Bond UCITS ETF (EUR) - Dist</t>
  </si>
  <si>
    <t>Xtrackers MSCI UK ESG UCITS ETF 1D</t>
  </si>
  <si>
    <t>IE00BLRPRK35</t>
  </si>
  <si>
    <t>IE00BVFZGD11</t>
  </si>
  <si>
    <t>IE00BF4TWF63</t>
  </si>
  <si>
    <t>IE00B8HGT870</t>
  </si>
  <si>
    <t>IE00B6X4BP29</t>
  </si>
  <si>
    <t>IE00BF4TWC33</t>
  </si>
  <si>
    <t>IE00BLRPRG98</t>
  </si>
  <si>
    <t>IE00B76BRD76</t>
  </si>
  <si>
    <t>IE00B7XD2195</t>
  </si>
  <si>
    <t>IE00B8JG1787</t>
  </si>
  <si>
    <t>IE00BVFZGC04</t>
  </si>
  <si>
    <t>IE00BKS8QN04</t>
  </si>
  <si>
    <t>IE00BF4TW453</t>
  </si>
  <si>
    <t>IE00B878KX55</t>
  </si>
  <si>
    <t>IE00B8GKPP93</t>
  </si>
  <si>
    <t>IE00BYTYHN28</t>
  </si>
  <si>
    <t>IE00BYTYHM11</t>
  </si>
  <si>
    <t>IE00B7SD4R47</t>
  </si>
  <si>
    <t>IE00B8JF9153</t>
  </si>
  <si>
    <t>IE00BLS09N40</t>
  </si>
  <si>
    <t>IE00BLS09P63</t>
  </si>
  <si>
    <t>IE00BLRPRL42</t>
  </si>
  <si>
    <t>IE00BLRPRJ20</t>
  </si>
  <si>
    <t>IE00B7Y34M31</t>
  </si>
  <si>
    <t>IE00B8K7KM88</t>
  </si>
  <si>
    <t>IE00BLRPRH06</t>
  </si>
  <si>
    <t>IE00BKS8QT65</t>
  </si>
  <si>
    <t>Fidelity Sustainable Research Enhanced Japan Equity UCITS ETF</t>
  </si>
  <si>
    <t>IE00BNGFMX61</t>
  </si>
  <si>
    <t>Fidelity Sustainable Research Enhanced Pacific ex-Japan Equity UCITS ETF</t>
  </si>
  <si>
    <t>IE00BNGFMY78</t>
  </si>
  <si>
    <t>Tabula EUR IG Bond Paris-Aligned Climate UCITS ETF (EUR) – Acc</t>
  </si>
  <si>
    <t>IE00BN4GXL63</t>
  </si>
  <si>
    <t>L&amp;G ESG USD Corporate Bond UCITS ETF</t>
  </si>
  <si>
    <t>IE00BLRPRD67</t>
  </si>
  <si>
    <t>L&amp;G ESG Emerging Markets Corporate Bond (USD) UCITS ETF</t>
  </si>
  <si>
    <t>IE00BLRPRF81</t>
  </si>
  <si>
    <t>Amundi Index MSCI Japan SRI UCITS ETF DR - Hedged EUR (C)</t>
  </si>
  <si>
    <t>LU2269164310</t>
  </si>
  <si>
    <t>Xtrackers MSCI EMU ESG UCITS ETF 1C</t>
  </si>
  <si>
    <t>IE00BNC1G699</t>
  </si>
  <si>
    <t>Xtrackers MSCI USA Communication Services UCITS ETF 1D</t>
  </si>
  <si>
    <t>IE00BNC1G707</t>
  </si>
  <si>
    <t>Xtrackers MSCI USA Industrials UCITS ETF 1D</t>
  </si>
  <si>
    <t>IE00BCHWNV48</t>
  </si>
  <si>
    <t>IE00BMFKG444</t>
  </si>
  <si>
    <t>xtrackers</t>
  </si>
  <si>
    <t>WisdomTree Cybersecurity UCITS ETF – USD Acc</t>
  </si>
  <si>
    <t>IE00BLPK3577</t>
  </si>
  <si>
    <t>WisdomTree Energy Enhanced - EUR Daily Hedged</t>
  </si>
  <si>
    <t>XS2284324667</t>
  </si>
  <si>
    <t>Ossiam Food for Biodiversity UCITS ETF - 1A (EUR)</t>
  </si>
  <si>
    <t>IE00BN0YSK89</t>
  </si>
  <si>
    <t>Ossiam Food for Biodiversity UCITS ETF - 1A (USD)</t>
  </si>
  <si>
    <t>IE00BN0YSJ74</t>
  </si>
  <si>
    <t>Global X Video Games &amp; Esports UCITS ETF</t>
  </si>
  <si>
    <t>IE00BLR6Q544</t>
  </si>
  <si>
    <t>Global X</t>
  </si>
  <si>
    <t>Global X Telemedicine &amp; Digital Health UCITS ETF</t>
  </si>
  <si>
    <t>IE00BLR6QB00</t>
  </si>
  <si>
    <t>Lyxor Nasdaq-100 UCITS ETF - Daily Hedged to EUR - Acc</t>
  </si>
  <si>
    <t>LU1954152853</t>
  </si>
  <si>
    <t>L&amp;G Hydrogen Economy UCITS ETF - Acc</t>
  </si>
  <si>
    <t>IE00BMYDM794</t>
  </si>
  <si>
    <t>IE00BN940Z87</t>
  </si>
  <si>
    <t>IE00BN941009</t>
  </si>
  <si>
    <t>L&amp;G ESG Green Bond UCITS ETF - Dist</t>
  </si>
  <si>
    <t>IE00BMYDMD58</t>
  </si>
  <si>
    <t>WisdomTree European Union Bond UCITS ETF - EUR Acc</t>
  </si>
  <si>
    <t>IE00BMXWRM76</t>
  </si>
  <si>
    <t>First Trust Nasdaq Clean Edge Green Energy UCITS ETF - Acc</t>
  </si>
  <si>
    <t>IE00BDBRT036</t>
  </si>
  <si>
    <t>BNP Paribas Easy JPM ESG EMBI Global Diversified Composite UCITS ETF - Acc</t>
  </si>
  <si>
    <t>LU1547515053</t>
  </si>
  <si>
    <t>BNP Paribas Easy JPM ESG EMBI Global Diversified Composite UCITS ETF - Acc h EUR</t>
  </si>
  <si>
    <t>LU1547515137</t>
  </si>
  <si>
    <t>BNP Paribas Easy JPM ESG EMU Government Bond IG 3-5Y UCITS ETF - Acc</t>
  </si>
  <si>
    <t>LU2244387457</t>
  </si>
  <si>
    <t>Amundi MSCI World Climate Paris Aligned PAB UCITS ETF DR - USD (C)</t>
  </si>
  <si>
    <t>LU2182388400</t>
  </si>
  <si>
    <t>Xtrackers MSCI USA UCITS ETF 1D</t>
  </si>
  <si>
    <t>IE00BK1PV445</t>
  </si>
  <si>
    <t>iShares Nasdaq-100 UCITS ETF EUR Hedged (Acc)</t>
  </si>
  <si>
    <t>L&amp;G Russell 2000 US Small Cap Quality UCITS ETF</t>
  </si>
  <si>
    <t>Lyxor Core Euro Government Inflation-Linked Bond (DR) UCITS ETF - Acc</t>
  </si>
  <si>
    <t>Lyxor Core Euro Government Inflation-Linked Bond (DR) UCITS ETF - Dist</t>
  </si>
  <si>
    <t>Lyxor EURO STOXX 50 (DR) UCITS ETF - Acc</t>
  </si>
  <si>
    <t>Lyxor MSCI Europe (DR) UCITS ETF - Acc</t>
  </si>
  <si>
    <t>Xtrackers ESG USD Emerging Markets Bond Quality Weighted UCITS ETF 1D</t>
  </si>
  <si>
    <t>Xtrackers ESG USD Emerging Markets Bond Quality Weighted UCITS ETF 2D EUR Hedged</t>
  </si>
  <si>
    <t>Xtrackers Nasdaq-100 UCITS ETF 1C</t>
  </si>
  <si>
    <t>BNPP ETC</t>
  </si>
  <si>
    <t>GPF Physical Gold ETC Securities</t>
  </si>
  <si>
    <t>XS2265368097</t>
  </si>
  <si>
    <t>GPF Physical Palladium ETC Securities</t>
  </si>
  <si>
    <t>XS2265370234</t>
  </si>
  <si>
    <t>GPF Physical Platinum ETC Securities</t>
  </si>
  <si>
    <t>XS2265369731</t>
  </si>
  <si>
    <t>GPF Physical Silver ETC Securities</t>
  </si>
  <si>
    <t>XS2265369574</t>
  </si>
  <si>
    <t>WisdomTree Bloomberg Brent Crude Oil</t>
  </si>
  <si>
    <t>WisdomTree Bloomberg WTI Crude Oil</t>
  </si>
  <si>
    <t>Xetra Gold</t>
  </si>
  <si>
    <t>Xtrackers ETC</t>
  </si>
  <si>
    <t>21Shares</t>
  </si>
  <si>
    <t>ETC Issuance</t>
  </si>
  <si>
    <t>Amundi Index MSCI World SRI UCITS ETF DR - Hedged EUR (C)</t>
  </si>
  <si>
    <t>Amundi MSCI USA ESG Leaders Select UCITS ETF DR - Hedged EUR (C)</t>
  </si>
  <si>
    <t>Amundi MSCI World Climate Transition CTB UCITS ETF DR - EUR (C)</t>
  </si>
  <si>
    <t>Xtrackers MSCI World ESG UCITS ETF 2C - EUR hedged</t>
  </si>
  <si>
    <t>* Intraday Xetra Liquidity Measure (iXLM) measures average implicit transaction costs (bid-ask spread and market impact) in basis points for a given order size (€ 100,000 roundtrip) at half-hourly intervals (lower values imply lower costs). Calculation only possible where enough data points were available</t>
  </si>
  <si>
    <t>UBS ETF (IE) S&amp;P Dividend Aristocrats ESG UCITS ETF</t>
  </si>
  <si>
    <t>UBS ETF (IE) CMCI Commodity Carry Ex-Agriculture SF UCITS ETF (hedged to EUR) A-acc</t>
  </si>
  <si>
    <t>UBS ETF (IE) CMCI Commodity Carry Ex-Agriculture SF UCITS ETF (USD) A-acc</t>
  </si>
  <si>
    <t>Alternative</t>
  </si>
  <si>
    <t>iShares Refinitiv Inclusion and Diversity UCITS ETF</t>
  </si>
  <si>
    <t>SPDR Bloomberg Barclays 3-5 Year Euro Government Bond UCITS ETF (Dist)</t>
  </si>
  <si>
    <t>03-2021</t>
  </si>
  <si>
    <t>ETHetc – ETC Group Physical Ethereum ETP</t>
  </si>
  <si>
    <t>DE000A3GMKD7</t>
  </si>
  <si>
    <t>21Shares Ethereum ETP</t>
  </si>
  <si>
    <t>CH0454664027</t>
  </si>
  <si>
    <t>21Shares Bitcoin Cash ETP</t>
  </si>
  <si>
    <t>CH0475552201</t>
  </si>
  <si>
    <t>VanEck Vectors Ethereum ETN</t>
  </si>
  <si>
    <t>DE000A3GPSP7</t>
  </si>
  <si>
    <t>WisdomTree Core Physical Gold ETC</t>
  </si>
  <si>
    <t>DE000A3GNQ18</t>
  </si>
  <si>
    <t>Fidelity Sustainable Global Corporate Bond Multifactor UCITS ETF - Inc</t>
  </si>
  <si>
    <t>IE00BM9GRM34</t>
  </si>
  <si>
    <t>Fidelity Sustainable USD EM Bond UCITS ETF - Inc</t>
  </si>
  <si>
    <t>IE00BM9GRP64</t>
  </si>
  <si>
    <t>UBS ETF (IE) MSCI World Socially Responsible UCITS ETF (USD) A-acc</t>
  </si>
  <si>
    <t>IE00BK72HJ67</t>
  </si>
  <si>
    <t>Invesco Global Clean Energy UCITS ETF - Acc</t>
  </si>
  <si>
    <t>IE00BLRB0242</t>
  </si>
  <si>
    <t>Invesco MSCI China All Shares Stock Connect UCITS ETF - Acc</t>
  </si>
  <si>
    <t>IE00BK80XL30</t>
  </si>
  <si>
    <t>Xtrackers MSCI EM Asia Swap UCITS ETF 1D</t>
  </si>
  <si>
    <t>LU2296661775</t>
  </si>
  <si>
    <t>Xtrackers MSCI World Swap UCITS ETF 1D</t>
  </si>
  <si>
    <t>LU2263803533</t>
  </si>
  <si>
    <t>UBS ETF (IE) S&amp;P 500 ESG Elite UCITS ETF (USD) A-acc</t>
  </si>
  <si>
    <t>IE00BLSN7P11</t>
  </si>
  <si>
    <t>UBS ETF (IE) S&amp;P 500 ESG Elite UCITS ETF (hedged to EUR) A-acc</t>
  </si>
  <si>
    <t>IE00BLSN7W87</t>
  </si>
  <si>
    <t>FlexShares Developed Markets Low Volatility Climate ESG UCITS ETF - Acc</t>
  </si>
  <si>
    <t>IE00BMYDBG17</t>
  </si>
  <si>
    <t>FlexShares</t>
  </si>
  <si>
    <t>FlexShares Developed Markets High Dividend Climate ESG UCITS ETF - Dist</t>
  </si>
  <si>
    <t>IE00BMYDBM76</t>
  </si>
  <si>
    <t>Invesco MSCI EMU ESG Universal Screened UCITS ETF - Acc</t>
  </si>
  <si>
    <t>IE00BMDBMX02</t>
  </si>
  <si>
    <t>Invesco MSCI Europe ex UK ESG Universal Screened UCITS ETF - Acc</t>
  </si>
  <si>
    <t>IE00BMDBMW94</t>
  </si>
  <si>
    <t>Lyxor USD High Yield UCITS ETF - Dist</t>
  </si>
  <si>
    <t>LU1435356149</t>
  </si>
  <si>
    <t>Lyxor USD High Yield UCITS ETF - Monthly Hedged to EUR - Dist</t>
  </si>
  <si>
    <t>LU1435356495</t>
  </si>
  <si>
    <t>UBS ETF (IE) UBS Climate Aware Global Developed Equity CTB UCITS ETF (USD) A-acc</t>
  </si>
  <si>
    <t>IE00BN4PXC48</t>
  </si>
  <si>
    <t>UBS ETF (LU) MSCI Europe Socially Responsible UCITS ETF (EUR) A-acc</t>
  </si>
  <si>
    <t>LU2206597804</t>
  </si>
  <si>
    <t>UBS ETF (LU) MSCI Europe Socially Responsible UCITS ETF (EUR) A-dis</t>
  </si>
  <si>
    <t>LU2206597713</t>
  </si>
  <si>
    <t>UBS ETF (LU) MSCI Europe Socially Responsible UCITS ETF (hedged to EUR) A-acc</t>
  </si>
  <si>
    <t>LU2206598109</t>
  </si>
  <si>
    <t>UBS ETF (LU) MSCI Switzerland IMI Socially Responsible UCITS ETF (CHF) A-acc</t>
  </si>
  <si>
    <t>LU2250132763</t>
  </si>
  <si>
    <t>UBS ETF (LU) Solactive China Technology UCITS ETF (USD) A-acc</t>
  </si>
  <si>
    <t>LU2265794276</t>
  </si>
  <si>
    <t>UBS ETF (LU) Solactive China Technology UCITS ETF (hedged to EUR) A-acc</t>
  </si>
  <si>
    <t>LU2265794946</t>
  </si>
  <si>
    <t>Invesco NASDAQ Next Generation 100 UCITS ETF - Acc</t>
  </si>
  <si>
    <t>IE00BMD8KP97</t>
  </si>
  <si>
    <t>Vanguard ESG Global All Cap UCITS ETF (USD) - Acc</t>
  </si>
  <si>
    <t>IE00BNG8L278</t>
  </si>
  <si>
    <t>Vanguard ESG Global All Cap UCITS ETF (USD) - Dist</t>
  </si>
  <si>
    <t>IE00BNG8L385</t>
  </si>
  <si>
    <t>BNP Paribas Easy EUR High Yield SRI Fossil Free UCITS ETF - Acc</t>
  </si>
  <si>
    <t>LU2244386053</t>
  </si>
  <si>
    <t>BNP Paribas Easy EUR High Yield SRI Fossil Free UCITS ETF - Dist</t>
  </si>
  <si>
    <t>LU2244386137</t>
  </si>
  <si>
    <t>Global Online Retail UCITS ETF - Acc</t>
  </si>
  <si>
    <t>IE00BN7JGL35</t>
  </si>
  <si>
    <t>Amundi Index US Corp SRI UCITS ETF DR - Hedged EUR (D)</t>
  </si>
  <si>
    <t>LU2297533809</t>
  </si>
  <si>
    <t>iShares EUR Green Bond UCITS ETF EUR (Dist)</t>
  </si>
  <si>
    <t>IE00BMDBMN04</t>
  </si>
  <si>
    <t>Amundi Euro Corporate 0-1Y ESG UCITS ETF DR (C) - Acc</t>
  </si>
  <si>
    <t>LU2300294316</t>
  </si>
  <si>
    <t>UBS ETF (IE) MSCI EMU Climate Paris Aligned UCITS ETF (EUR) A-acc</t>
  </si>
  <si>
    <t>IE00BN4Q0L55</t>
  </si>
  <si>
    <t>UBS ETF (IE) MSCI Europe Climate Paris Aligned UCITS ETF (EUR) A-acc</t>
  </si>
  <si>
    <t>IE00BN4Q0933</t>
  </si>
  <si>
    <t>UBS ETF (IE) MSCI Japan Climate Paris Aligned UCITS ETF (JPY) A-acc</t>
  </si>
  <si>
    <t>IE00BN4Q0X77</t>
  </si>
  <si>
    <t>UBS ETF (IE) MSCI USA Climate Paris Aligned UCITS ETF (USD) A-acc</t>
  </si>
  <si>
    <t>IE00BN4Q0602</t>
  </si>
  <si>
    <t>UBS ETF (IE) MSCI World Climate Paris Aligned UCITS ETF (USD) A-acc</t>
  </si>
  <si>
    <t>IE00BN4Q0370</t>
  </si>
  <si>
    <t>IE00BMDH1538</t>
  </si>
  <si>
    <t>iShares J.P. Morgan EUR EM Bond UCITS ETF EUR (Dist)</t>
  </si>
  <si>
    <t>IE00B6TQLL84</t>
  </si>
  <si>
    <t>BNP Paribas Easy FTSE EPRA Nareit Developed Europe ex UK Green CTB UCITS ETF</t>
  </si>
  <si>
    <t>Deka EURO STOXX 50 ESG UCITS ETF</t>
  </si>
  <si>
    <t>Deka MSCI Japan Climate Change ESG UCITS ETF</t>
  </si>
  <si>
    <t>Lyxor 1 DAX 50 ESG (DR) UCITS ETF</t>
  </si>
  <si>
    <t>Lyxor ESG Euro High Yield (DR) UCITS ETF</t>
  </si>
  <si>
    <t>Lyxor MSCI World Communication Services TR UCITS ETF - Acc (EUR)</t>
  </si>
  <si>
    <t>SPDR Refinitiv Global Convertible Bond EUR Hdg UCITS ETF (Acc)</t>
  </si>
  <si>
    <t>UC Refinitiv European Convertible Bond UCITS ETF</t>
  </si>
  <si>
    <t>UC Refinitiv European Convertible Bond UCITS ETF (dis)</t>
  </si>
  <si>
    <t>Xtrackers MSCI EM Europe, Middle East &amp; Africa ESG Swap UCITS ETF 1C</t>
  </si>
  <si>
    <t>Xtrackers MSCI EM Latin America ESG Swap UCITS ETF 1C</t>
  </si>
  <si>
    <t>HAN-GINS Cloud Technology Equal Weight UCITS ETF - Acc</t>
  </si>
  <si>
    <t>HAN-GINS Indxx Healthcare Megatrend Equal Weight UCITS ETF - Acc</t>
  </si>
  <si>
    <t>Lyxor US Treasury 10+Y (DR) UCITS ETF - Dist</t>
  </si>
  <si>
    <t>Lyxor US Treasury 7-10Y (DR) UCITS ETF - Dist</t>
  </si>
  <si>
    <t>Ossiam iSTOXX Europe Minimum Variance NR UCITS ETF 1C-EUR</t>
  </si>
  <si>
    <t>VanEck Vectors Hydrogen Economy UCITS ETF</t>
  </si>
  <si>
    <t>VanEck Vectors Video Gaming and eSports UCITS ETF</t>
  </si>
  <si>
    <t>Turnover Report: April 2021</t>
  </si>
  <si>
    <t>04-2021</t>
  </si>
  <si>
    <t>Designated Sponsor Report: April 2021</t>
  </si>
  <si>
    <t>New Listings: April 2021</t>
  </si>
  <si>
    <t>LTCetc - ETC Group Physical Litecoin</t>
  </si>
  <si>
    <t>DE000A3GN5J9</t>
  </si>
  <si>
    <t>ETN</t>
  </si>
  <si>
    <t>Litecoin</t>
  </si>
  <si>
    <t>Cryptocurrencies</t>
  </si>
  <si>
    <t>WisdomTree Bitcoin</t>
  </si>
  <si>
    <t>GB00BJYDH287</t>
  </si>
  <si>
    <t>Bitcoin</t>
  </si>
  <si>
    <t>WisdomTree Ethereum</t>
  </si>
  <si>
    <t>GB00BJYDH394</t>
  </si>
  <si>
    <t>Ethereum</t>
  </si>
  <si>
    <t>iShares USD Development Bank Bonds UCITS ETF USD (Acc)</t>
  </si>
  <si>
    <t>IE00BKRWN659</t>
  </si>
  <si>
    <t>ETF</t>
  </si>
  <si>
    <t>FTSE World Broad Investment-Grade USD Multilateral Development Bank Bond Capped Index</t>
  </si>
  <si>
    <t>Fixed Income</t>
  </si>
  <si>
    <t>iShares EUR High Yield Corp Bond ESG UCITS ETF EUR (Acc)</t>
  </si>
  <si>
    <t>IE00BJK55C48</t>
  </si>
  <si>
    <t>Bloomberg Barclays MSCI Euro Corporate High Yield Sustainable BB+ SRI Bond Index</t>
  </si>
  <si>
    <t>iShares Smart City Infrastructure UCITS ETF USD (Dist)</t>
  </si>
  <si>
    <t>IE00BKTLJB70</t>
  </si>
  <si>
    <t>STOXX Global Smart City Infrastructure Index</t>
  </si>
  <si>
    <t>Equities</t>
  </si>
  <si>
    <t>iShares Smart City Infrastructure UCITS ETF USD (Acc)</t>
  </si>
  <si>
    <t>IE00BKTLJC87</t>
  </si>
  <si>
    <t>iShares Global Timber &amp; Forestry UCITS ETF USD (Dist) </t>
  </si>
  <si>
    <t>IE00B27YCF74</t>
  </si>
  <si>
    <t>S&amp;P Global Timber &amp; Forestry Index</t>
  </si>
  <si>
    <t>iShares USD Treasury Bond 1-3yr UCITS ETF EUR Hedged (Acc)</t>
  </si>
  <si>
    <t>IE00BDFK1573</t>
  </si>
  <si>
    <t>ICE U.S. Treasury 1-3 Year Bond Index</t>
  </si>
  <si>
    <t>iShares USD Treasury Bond 20+yr UCITS ETF EUR Hedged (Dist)</t>
  </si>
  <si>
    <t>IE00BD8PGZ49</t>
  </si>
  <si>
    <t>ICE U.S. Treasury 20+ Year Bond Index</t>
  </si>
  <si>
    <t>Invesco S&amp;P 500 Equal Weight UCITS ETF - Acc</t>
  </si>
  <si>
    <t>IE00BNGJJT35</t>
  </si>
  <si>
    <t>S&amp;P 500 Equal Weight Index</t>
  </si>
  <si>
    <t>Invesco Nasdaq-100 Swap UCITS ETF - Acc</t>
  </si>
  <si>
    <t>IE00BNRQM384</t>
  </si>
  <si>
    <t>Nasdaq 100 Index</t>
  </si>
  <si>
    <t>Invesco S&amp;P Small Cap 600 UCITS ETF - Acc</t>
  </si>
  <si>
    <t>IE00BH3YZ803</t>
  </si>
  <si>
    <t>S&amp;P Small Cap 600 Index</t>
  </si>
  <si>
    <t>UBS ETF (LU) Bloomberg Barclays MSCI Euro Area Liquid Corporates Sustainable UCITS ETF (EUR) A-acc</t>
  </si>
  <si>
    <t>LU1484799843</t>
  </si>
  <si>
    <t>Bloomberg Barclays MSCI Euro Area Liquid Corporates Sustainable Index</t>
  </si>
  <si>
    <t>Amundi MSCI Japan ESG Universal Select UCITS ETF DR (C)</t>
  </si>
  <si>
    <t>LU2300294746</t>
  </si>
  <si>
    <t>MSCI Japan ESG Universal Select Index</t>
  </si>
  <si>
    <t>Amundi iCPR Euro Corporate Climate Paris Aligned PAB UCITS ETF DR (C)</t>
  </si>
  <si>
    <t>LU2300295396</t>
  </si>
  <si>
    <t>Solactive iCPR Climate Credit PAB Index</t>
  </si>
  <si>
    <t>iShares Core DAX UCITS ETF (DE) EUR (Dist)</t>
  </si>
  <si>
    <t>DE000A2QP331</t>
  </si>
  <si>
    <t>DAX Index</t>
  </si>
  <si>
    <t>iShares MDAX UCITS ETF (DE) EUR (Dist)</t>
  </si>
  <si>
    <t>DE000A2QP349</t>
  </si>
  <si>
    <t>MDAX Index</t>
  </si>
  <si>
    <t>iShares TecDAX UCITS ETF (DE) EUR (Dist)</t>
  </si>
  <si>
    <t>DE000A2QP323</t>
  </si>
  <si>
    <t>TecDAX Index</t>
  </si>
  <si>
    <t>n.a.</t>
  </si>
  <si>
    <t xml:space="preserve">RBC Capital Markets (Europe) GmbH       </t>
  </si>
  <si>
    <t xml:space="preserve">FLOW TRADERS B.V.                       </t>
  </si>
  <si>
    <t xml:space="preserve">SOCIETE GENERALE S.A. FRANKFURT         </t>
  </si>
  <si>
    <t xml:space="preserve">BNP PARIBAS ARBITRAGE SNC               </t>
  </si>
  <si>
    <t xml:space="preserve">OPTIVER V.O.F.                          </t>
  </si>
  <si>
    <t xml:space="preserve">SUSQUEHANNA INTERNATIONAL SECURITIES    </t>
  </si>
  <si>
    <t xml:space="preserve">BAADER BANK AG                          </t>
  </si>
  <si>
    <t>BNP Paribas Easy MSCI EMU ESG Filtered Min TE UCITS ETF</t>
  </si>
  <si>
    <t xml:space="preserve">Credit Suisse Securities Soc De Valores </t>
  </si>
  <si>
    <t xml:space="preserve">Morgan Stanley Europe SE                </t>
  </si>
  <si>
    <t xml:space="preserve">LANG &amp; SCHWARZ TRADECENTER AG &amp; CO. KG  </t>
  </si>
  <si>
    <t xml:space="preserve">VIRTU FINANCIAL IRELAND LIMITED         </t>
  </si>
  <si>
    <t>iShares Core DAX UCITS ETF (DE) EUR (Acc)</t>
  </si>
  <si>
    <t xml:space="preserve">UBS Europe SE                           </t>
  </si>
  <si>
    <t>iShares eb.rexx Government Germany 0-1yr UCITS ETF (DE) EUR (Dist)</t>
  </si>
  <si>
    <t>iShares eb.rexx Government Germany 1.5-2.5yr UCITS ETF (DE) EUR (Dist)</t>
  </si>
  <si>
    <t>iShares MDAX UCITS ETF (DE) EUR (Acc)</t>
  </si>
  <si>
    <t>iShares TecDAX UCITS ETF (DE) EUR (Acc)</t>
  </si>
  <si>
    <t xml:space="preserve">DEUTSCHE BANK AG                        </t>
  </si>
  <si>
    <t xml:space="preserve">UNICREDIT BANK AG                       </t>
  </si>
  <si>
    <t>Active ETF</t>
  </si>
  <si>
    <t>ETC</t>
  </si>
  <si>
    <t>Ridgex</t>
  </si>
  <si>
    <t xml:space="preserve">XTX Markets SAS                         </t>
  </si>
  <si>
    <t>IE00BHPGG813</t>
  </si>
  <si>
    <t>Tabula J.P. Morgan Global Credit Volatility Premium Index UCITS ETF (EUR) - Acc</t>
  </si>
  <si>
    <t>Intraday XLM* (iXLM): April 2021</t>
  </si>
  <si>
    <t>Xtrackers Bloomberg Commodity Swap UCITS ETF 2C EUR Hedged</t>
  </si>
  <si>
    <t>Lyxor Net Zero 2050 S&amp;P 500 Climate PAB (DR) UCITS ETF - Acc</t>
  </si>
  <si>
    <t>Lyxor Net Zero 2050 S&amp;P Eurozone Climate PAB (DR) UCITS ETF - Acc</t>
  </si>
  <si>
    <t>Lyxor Net Zero 2050 S&amp;P World Climate PAB (DR) UCITS ETF - Acc</t>
  </si>
  <si>
    <t>Lyxor Net Zero 2050 S&amp;P Europe Climate PAB (DR) UCITS ETF - Acc</t>
  </si>
  <si>
    <t>ETF Segment of Deutsche Börse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</si>
</sst>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$&quot;* #,##0.00_);_(&quot;$&quot;* \(#,##0.00\);_(&quot;$&quot;* &quot;-&quot;??_);_(@_)"/>
    <numFmt numFmtId="165" formatCode="#,##0.00%"/>
    <numFmt numFmtId="166" formatCode="#,##0.00;\(#,##0.00\)"/>
    <numFmt numFmtId="167" formatCode="0.0000000000"/>
    <numFmt numFmtId="168" formatCode="#,##0.0000000000"/>
    <numFmt numFmtId="169" formatCode="#,##0\ [$€-1];[Red]\-#,##0\ [$€-1]"/>
    <numFmt numFmtId="170" formatCode="#,##0.000000000000000000"/>
    <numFmt numFmtId="171" formatCode="0.0"/>
    <numFmt numFmtId="172" formatCode="_([$€-2]\ * #,##0.00_);_([$€-2]\ * \(#,##0.00\);_([$€-2]\ * &quot;-&quot;??_);_(@_)"/>
    <numFmt numFmtId="173" formatCode="#,##0.00000;\(#,##0.00000\)"/>
    <numFmt numFmtId="174" formatCode="0.000000000"/>
    <numFmt numFmtId="175" formatCode="#,##0.0000"/>
    <numFmt numFmtId="176" formatCode="#,##0.000000"/>
    <numFmt numFmtId="177" formatCode="#,##0.000000000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2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7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/>
      <right/>
      <top style="thin">
        <color indexed="64"/>
      </top>
      <bottom style="thin">
        <color rgb="FF000080"/>
      </bottom>
      <diagonal/>
    </border>
    <border>
      <left/>
      <right style="thin">
        <color indexed="64"/>
      </right>
      <top style="thin">
        <color indexed="64"/>
      </top>
      <bottom style="thin">
        <color rgb="FF000080"/>
      </bottom>
      <diagonal/>
    </border>
    <border>
      <left/>
      <right style="thin">
        <color rgb="FF000080"/>
      </right>
      <top style="thin">
        <color rgb="FF000080"/>
      </top>
      <bottom/>
      <diagonal/>
    </border>
    <border>
      <left/>
      <right style="thin">
        <color rgb="FF000080"/>
      </right>
      <top/>
      <bottom style="thin">
        <color rgb="FF000080"/>
      </bottom>
      <diagonal/>
    </border>
    <border>
      <left/>
      <right style="thin">
        <color rgb="FF000080"/>
      </right>
      <top/>
      <bottom/>
      <diagonal/>
    </border>
    <border>
      <left/>
      <right style="hair">
        <color rgb="FF000080"/>
      </right>
      <top/>
      <bottom style="thin">
        <color rgb="FF000080"/>
      </bottom>
      <diagonal/>
    </border>
    <border>
      <left/>
      <right/>
      <top/>
      <bottom style="thin">
        <color rgb="FF000080"/>
      </bottom>
      <diagonal/>
    </border>
    <border>
      <left style="hair">
        <color auto="1"/>
      </left>
      <right/>
      <top/>
      <bottom/>
      <diagonal/>
    </border>
    <border>
      <left style="hair">
        <color rgb="FF000080"/>
      </left>
      <right style="hair">
        <color rgb="FF000080"/>
      </right>
      <top/>
      <bottom style="thin">
        <color rgb="FF000080"/>
      </bottom>
      <diagonal/>
    </border>
    <border>
      <left style="hair">
        <color rgb="FF000080"/>
      </left>
      <right/>
      <top/>
      <bottom style="thin">
        <color rgb="FF000080"/>
      </bottom>
      <diagonal/>
    </border>
    <border>
      <left style="thin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/>
      <bottom style="thin">
        <color rgb="FF000080"/>
      </bottom>
      <diagonal/>
    </border>
    <border>
      <left style="hair">
        <color rgb="FF000080"/>
      </left>
      <right style="hair">
        <color rgb="FF000080"/>
      </right>
      <top style="thin">
        <color rgb="FF000080"/>
      </top>
      <bottom/>
      <diagonal/>
    </border>
    <border>
      <left style="hair">
        <color rgb="FF000080"/>
      </left>
      <right/>
      <top style="thin">
        <color rgb="FF000080"/>
      </top>
      <bottom/>
      <diagonal/>
    </border>
    <border>
      <left style="thin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/>
      <top style="thin">
        <color rgb="FFC0C0C0"/>
      </top>
      <bottom style="thin">
        <color rgb="FFC0C0C0"/>
      </bottom>
      <diagonal/>
    </border>
    <border>
      <left style="hair">
        <color rgb="FF000080"/>
      </left>
      <right style="hair">
        <color rgb="FF000080"/>
      </right>
      <top style="thin">
        <color rgb="FFC0C0C0"/>
      </top>
      <bottom style="thin">
        <color rgb="FFC0C0C0"/>
      </bottom>
      <diagonal/>
    </border>
    <border>
      <left/>
      <right style="thin">
        <color rgb="FF000080"/>
      </right>
      <top style="thin">
        <color rgb="FFC0C0C0"/>
      </top>
      <bottom style="thin">
        <color rgb="FFC0C0C0"/>
      </bottom>
      <diagonal/>
    </border>
    <border>
      <left style="thin">
        <color rgb="FF000080"/>
      </left>
      <right/>
      <top style="thin">
        <color rgb="FFC0C0C0"/>
      </top>
      <bottom/>
      <diagonal/>
    </border>
    <border>
      <left style="hair">
        <color rgb="FF000080"/>
      </left>
      <right/>
      <top style="thin">
        <color rgb="FFC0C0C0"/>
      </top>
      <bottom/>
      <diagonal/>
    </border>
    <border>
      <left style="hair">
        <color rgb="FF000080"/>
      </left>
      <right style="hair">
        <color rgb="FF000080"/>
      </right>
      <top style="thin">
        <color rgb="FFC0C0C0"/>
      </top>
      <bottom/>
      <diagonal/>
    </border>
    <border>
      <left/>
      <right style="thin">
        <color rgb="FF000080"/>
      </right>
      <top style="thin">
        <color rgb="FFC0C0C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C0C0C0"/>
      </top>
      <bottom/>
      <diagonal/>
    </border>
    <border>
      <left/>
      <right style="thin">
        <color rgb="FF000000"/>
      </right>
      <top style="thin">
        <color rgb="FFC0C0C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1">
    <xf numFmtId="0" fontId="0" fillId="0" borderId="0">
      <alignment horizontal="left" wrapText="1"/>
    </xf>
    <xf numFmtId="0" fontId="13" fillId="0" borderId="0">
      <alignment horizontal="left" wrapText="1"/>
    </xf>
    <xf numFmtId="0" fontId="27" fillId="0" borderId="0">
      <alignment horizontal="left" wrapText="1"/>
    </xf>
    <xf numFmtId="0" fontId="27" fillId="0" borderId="0">
      <alignment horizontal="left" wrapText="1"/>
    </xf>
    <xf numFmtId="0" fontId="16" fillId="0" borderId="0">
      <alignment vertical="center"/>
    </xf>
    <xf numFmtId="9" fontId="27" fillId="0" borderId="0" applyFont="0" applyFill="0" applyBorder="0" applyAlignment="0" applyProtection="0"/>
    <xf numFmtId="0" fontId="29" fillId="0" borderId="0">
      <alignment horizontal="left" wrapText="1"/>
    </xf>
    <xf numFmtId="0" fontId="29" fillId="0" borderId="0">
      <alignment vertical="center"/>
    </xf>
    <xf numFmtId="0" fontId="29" fillId="0" borderId="0">
      <alignment horizontal="left" wrapText="1"/>
    </xf>
    <xf numFmtId="0" fontId="13" fillId="0" borderId="0">
      <alignment horizontal="left" wrapText="1"/>
    </xf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>
      <alignment horizontal="left" wrapText="1"/>
    </xf>
    <xf numFmtId="0" fontId="13" fillId="0" borderId="0">
      <alignment horizontal="left" wrapText="1"/>
    </xf>
    <xf numFmtId="9" fontId="13" fillId="0" borderId="0" applyFont="0" applyFill="0" applyBorder="0" applyAlignment="0" applyProtection="0"/>
    <xf numFmtId="0" fontId="13" fillId="0" borderId="0">
      <alignment horizontal="left" wrapText="1"/>
    </xf>
    <xf numFmtId="0" fontId="13" fillId="0" borderId="0">
      <alignment horizontal="left" wrapText="1"/>
    </xf>
    <xf numFmtId="0" fontId="13" fillId="0" borderId="0">
      <alignment horizontal="left" wrapText="1"/>
    </xf>
    <xf numFmtId="0" fontId="13" fillId="0" borderId="0">
      <alignment vertical="center"/>
    </xf>
    <xf numFmtId="0" fontId="12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0" fontId="32" fillId="0" borderId="0">
      <alignment horizontal="left" wrapText="1"/>
    </xf>
    <xf numFmtId="0" fontId="11" fillId="0" borderId="0"/>
    <xf numFmtId="0" fontId="33" fillId="0" borderId="0">
      <alignment horizontal="left" wrapText="1"/>
    </xf>
    <xf numFmtId="0" fontId="11" fillId="0" borderId="0"/>
    <xf numFmtId="0" fontId="13" fillId="0" borderId="0">
      <alignment horizontal="left" wrapText="1"/>
    </xf>
    <xf numFmtId="0" fontId="10" fillId="0" borderId="0"/>
    <xf numFmtId="0" fontId="33" fillId="0" borderId="0">
      <alignment horizontal="left" wrapText="1"/>
    </xf>
    <xf numFmtId="0" fontId="10" fillId="0" borderId="0"/>
    <xf numFmtId="0" fontId="10" fillId="0" borderId="0"/>
    <xf numFmtId="0" fontId="10" fillId="0" borderId="0"/>
    <xf numFmtId="164" fontId="36" fillId="0" borderId="0" applyFont="0" applyFill="0" applyBorder="0" applyAlignment="0" applyProtection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3" fillId="0" borderId="0">
      <alignment horizontal="left" wrapText="1"/>
    </xf>
    <xf numFmtId="0" fontId="13" fillId="0" borderId="0">
      <alignment horizontal="left" wrapText="1"/>
    </xf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52" fillId="14" borderId="0" applyNumberFormat="0" applyBorder="0" applyAlignment="0" applyProtection="0"/>
    <xf numFmtId="0" fontId="52" fillId="18" borderId="0" applyNumberFormat="0" applyBorder="0" applyAlignment="0" applyProtection="0"/>
    <xf numFmtId="0" fontId="52" fillId="22" borderId="0" applyNumberFormat="0" applyBorder="0" applyAlignment="0" applyProtection="0"/>
    <xf numFmtId="0" fontId="52" fillId="26" borderId="0" applyNumberFormat="0" applyBorder="0" applyAlignment="0" applyProtection="0"/>
    <xf numFmtId="0" fontId="52" fillId="30" borderId="0" applyNumberFormat="0" applyBorder="0" applyAlignment="0" applyProtection="0"/>
    <xf numFmtId="0" fontId="52" fillId="34" borderId="0" applyNumberFormat="0" applyBorder="0" applyAlignment="0" applyProtection="0"/>
    <xf numFmtId="0" fontId="45" fillId="11" borderId="70" applyNumberFormat="0" applyAlignment="0" applyProtection="0"/>
    <xf numFmtId="0" fontId="46" fillId="11" borderId="69" applyNumberFormat="0" applyAlignment="0" applyProtection="0"/>
    <xf numFmtId="0" fontId="44" fillId="10" borderId="69" applyNumberFormat="0" applyAlignment="0" applyProtection="0"/>
    <xf numFmtId="0" fontId="51" fillId="0" borderId="74" applyNumberFormat="0" applyFill="0" applyAlignment="0" applyProtection="0"/>
    <xf numFmtId="0" fontId="50" fillId="0" borderId="0" applyNumberFormat="0" applyFill="0" applyBorder="0" applyAlignment="0" applyProtection="0"/>
    <xf numFmtId="0" fontId="42" fillId="8" borderId="0" applyNumberFormat="0" applyBorder="0" applyAlignment="0" applyProtection="0"/>
    <xf numFmtId="0" fontId="13" fillId="0" borderId="0">
      <alignment horizontal="left" wrapText="1"/>
    </xf>
    <xf numFmtId="0" fontId="13" fillId="0" borderId="0">
      <alignment vertical="center"/>
    </xf>
    <xf numFmtId="0" fontId="1" fillId="0" borderId="0"/>
    <xf numFmtId="0" fontId="13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37" fillId="13" borderId="73" applyNumberFormat="0" applyFont="0" applyAlignment="0" applyProtection="0"/>
    <xf numFmtId="0" fontId="43" fillId="9" borderId="0" applyNumberFormat="0" applyBorder="0" applyAlignment="0" applyProtection="0"/>
    <xf numFmtId="0" fontId="13" fillId="0" borderId="0">
      <alignment horizontal="left" wrapText="1"/>
    </xf>
    <xf numFmtId="0" fontId="38" fillId="0" borderId="0" applyNumberFormat="0" applyFill="0" applyBorder="0" applyAlignment="0" applyProtection="0"/>
    <xf numFmtId="0" fontId="39" fillId="0" borderId="66" applyNumberFormat="0" applyFill="0" applyAlignment="0" applyProtection="0"/>
    <xf numFmtId="0" fontId="40" fillId="0" borderId="67" applyNumberFormat="0" applyFill="0" applyAlignment="0" applyProtection="0"/>
    <xf numFmtId="0" fontId="41" fillId="0" borderId="68" applyNumberFormat="0" applyFill="0" applyAlignment="0" applyProtection="0"/>
    <xf numFmtId="0" fontId="41" fillId="0" borderId="0" applyNumberFormat="0" applyFill="0" applyBorder="0" applyAlignment="0" applyProtection="0"/>
    <xf numFmtId="0" fontId="47" fillId="0" borderId="71" applyNumberFormat="0" applyFill="0" applyAlignment="0" applyProtection="0"/>
    <xf numFmtId="0" fontId="49" fillId="0" borderId="0" applyNumberFormat="0" applyFill="0" applyBorder="0" applyAlignment="0" applyProtection="0"/>
    <xf numFmtId="0" fontId="48" fillId="12" borderId="72" applyNumberFormat="0" applyAlignment="0" applyProtection="0"/>
  </cellStyleXfs>
  <cellXfs count="236">
    <xf numFmtId="0" fontId="0" fillId="0" borderId="0" xfId="0" applyAlignment="1"/>
    <xf numFmtId="0" fontId="21" fillId="3" borderId="0" xfId="1" applyFont="1" applyFill="1" applyBorder="1" applyAlignment="1">
      <alignment horizontal="center" vertical="center"/>
    </xf>
    <xf numFmtId="0" fontId="22" fillId="0" borderId="0" xfId="1" applyFont="1" applyFill="1" applyAlignment="1">
      <alignment vertical="center"/>
    </xf>
    <xf numFmtId="0" fontId="23" fillId="0" borderId="0" xfId="1" applyFont="1" applyFill="1" applyAlignment="1">
      <alignment vertical="center"/>
    </xf>
    <xf numFmtId="0" fontId="20" fillId="0" borderId="0" xfId="1" applyFont="1" applyFill="1" applyAlignment="1">
      <alignment vertical="center"/>
    </xf>
    <xf numFmtId="0" fontId="16" fillId="0" borderId="0" xfId="1" applyFont="1" applyAlignment="1">
      <alignment vertical="center"/>
    </xf>
    <xf numFmtId="0" fontId="18" fillId="0" borderId="0" xfId="1" applyFont="1" applyFill="1" applyAlignment="1">
      <alignment vertical="center"/>
    </xf>
    <xf numFmtId="0" fontId="14" fillId="0" borderId="0" xfId="1" applyFont="1" applyAlignment="1">
      <alignment vertical="center"/>
    </xf>
    <xf numFmtId="0" fontId="16" fillId="0" borderId="0" xfId="1" applyFont="1" applyBorder="1" applyAlignment="1">
      <alignment vertical="center"/>
    </xf>
    <xf numFmtId="0" fontId="15" fillId="2" borderId="7" xfId="1" applyFont="1" applyFill="1" applyBorder="1" applyAlignment="1">
      <alignment vertical="center"/>
    </xf>
    <xf numFmtId="0" fontId="14" fillId="0" borderId="0" xfId="1" applyFont="1" applyFill="1" applyAlignment="1">
      <alignment vertical="center"/>
    </xf>
    <xf numFmtId="0" fontId="14" fillId="0" borderId="0" xfId="1" applyFont="1" applyBorder="1" applyAlignment="1">
      <alignment vertical="center"/>
    </xf>
    <xf numFmtId="0" fontId="14" fillId="0" borderId="8" xfId="1" applyFont="1" applyBorder="1" applyAlignment="1">
      <alignment horizontal="left" vertical="center"/>
    </xf>
    <xf numFmtId="0" fontId="14" fillId="0" borderId="9" xfId="1" applyFont="1" applyBorder="1" applyAlignment="1">
      <alignment horizontal="left" vertical="center"/>
    </xf>
    <xf numFmtId="0" fontId="14" fillId="0" borderId="9" xfId="1" applyFont="1" applyFill="1" applyBorder="1" applyAlignment="1">
      <alignment horizontal="left" vertical="center"/>
    </xf>
    <xf numFmtId="0" fontId="14" fillId="0" borderId="10" xfId="1" applyFont="1" applyFill="1" applyBorder="1" applyAlignment="1">
      <alignment horizontal="left" vertical="center"/>
    </xf>
    <xf numFmtId="0" fontId="14" fillId="0" borderId="10" xfId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17" fillId="0" borderId="0" xfId="1" applyFont="1" applyFill="1" applyAlignment="1">
      <alignment vertical="center"/>
    </xf>
    <xf numFmtId="0" fontId="13" fillId="0" borderId="0" xfId="4" applyFont="1" applyAlignment="1"/>
    <xf numFmtId="0" fontId="13" fillId="0" borderId="0" xfId="4" applyFont="1" applyFill="1" applyAlignment="1"/>
    <xf numFmtId="0" fontId="14" fillId="0" borderId="0" xfId="4" applyFont="1" applyAlignment="1"/>
    <xf numFmtId="0" fontId="24" fillId="3" borderId="0" xfId="1" applyFont="1" applyFill="1" applyBorder="1" applyAlignment="1">
      <alignment horizontal="center" vertical="center"/>
    </xf>
    <xf numFmtId="0" fontId="25" fillId="2" borderId="16" xfId="1" applyFont="1" applyFill="1" applyBorder="1" applyAlignment="1">
      <alignment vertical="center"/>
    </xf>
    <xf numFmtId="0" fontId="25" fillId="2" borderId="17" xfId="1" applyFont="1" applyFill="1" applyBorder="1" applyAlignment="1">
      <alignment vertical="center"/>
    </xf>
    <xf numFmtId="0" fontId="24" fillId="2" borderId="19" xfId="1" applyFont="1" applyFill="1" applyBorder="1" applyAlignment="1">
      <alignment horizontal="right"/>
    </xf>
    <xf numFmtId="0" fontId="14" fillId="0" borderId="8" xfId="1" applyFont="1" applyBorder="1" applyAlignment="1">
      <alignment vertical="center"/>
    </xf>
    <xf numFmtId="0" fontId="14" fillId="0" borderId="9" xfId="1" applyFont="1" applyBorder="1" applyAlignment="1">
      <alignment vertical="center"/>
    </xf>
    <xf numFmtId="4" fontId="28" fillId="0" borderId="0" xfId="0" applyNumberFormat="1" applyFont="1" applyAlignment="1"/>
    <xf numFmtId="2" fontId="14" fillId="0" borderId="9" xfId="1" applyNumberFormat="1" applyFont="1" applyFill="1" applyBorder="1" applyAlignment="1">
      <alignment horizontal="right" vertical="center"/>
    </xf>
    <xf numFmtId="2" fontId="14" fillId="0" borderId="10" xfId="1" applyNumberFormat="1" applyFont="1" applyFill="1" applyBorder="1" applyAlignment="1">
      <alignment horizontal="right" vertical="center"/>
    </xf>
    <xf numFmtId="49" fontId="14" fillId="0" borderId="0" xfId="1" applyNumberFormat="1" applyFont="1" applyAlignment="1">
      <alignment vertical="top" wrapText="1"/>
    </xf>
    <xf numFmtId="0" fontId="14" fillId="0" borderId="6" xfId="1" applyNumberFormat="1" applyFont="1" applyBorder="1" applyAlignment="1">
      <alignment horizontal="left" vertical="top" wrapText="1"/>
    </xf>
    <xf numFmtId="4" fontId="14" fillId="0" borderId="6" xfId="1" applyNumberFormat="1" applyFont="1" applyFill="1" applyBorder="1" applyAlignment="1">
      <alignment vertical="center"/>
    </xf>
    <xf numFmtId="10" fontId="14" fillId="0" borderId="0" xfId="1" applyNumberFormat="1" applyFont="1" applyFill="1" applyBorder="1" applyAlignment="1">
      <alignment vertical="center"/>
    </xf>
    <xf numFmtId="0" fontId="17" fillId="0" borderId="0" xfId="9" applyFont="1" applyFill="1" applyAlignment="1">
      <alignment vertical="center"/>
    </xf>
    <xf numFmtId="0" fontId="14" fillId="0" borderId="0" xfId="9" applyFont="1" applyAlignment="1">
      <alignment vertical="center"/>
    </xf>
    <xf numFmtId="0" fontId="16" fillId="0" borderId="0" xfId="9" applyFont="1" applyAlignment="1">
      <alignment vertical="center"/>
    </xf>
    <xf numFmtId="0" fontId="19" fillId="4" borderId="12" xfId="9" applyFont="1" applyFill="1" applyBorder="1" applyAlignment="1">
      <alignment vertical="center"/>
    </xf>
    <xf numFmtId="49" fontId="15" fillId="2" borderId="2" xfId="9" applyNumberFormat="1" applyFont="1" applyFill="1" applyBorder="1" applyAlignment="1">
      <alignment vertical="top" wrapText="1"/>
    </xf>
    <xf numFmtId="49" fontId="15" fillId="2" borderId="3" xfId="9" applyNumberFormat="1" applyFont="1" applyFill="1" applyBorder="1" applyAlignment="1">
      <alignment horizontal="right" vertical="top" wrapText="1"/>
    </xf>
    <xf numFmtId="165" fontId="14" fillId="0" borderId="11" xfId="11" applyNumberFormat="1" applyFont="1" applyBorder="1"/>
    <xf numFmtId="0" fontId="15" fillId="2" borderId="7" xfId="9" applyFont="1" applyFill="1" applyBorder="1" applyAlignment="1">
      <alignment vertical="center"/>
    </xf>
    <xf numFmtId="0" fontId="14" fillId="2" borderId="7" xfId="9" applyFont="1" applyFill="1" applyBorder="1" applyAlignment="1">
      <alignment vertical="center"/>
    </xf>
    <xf numFmtId="4" fontId="14" fillId="2" borderId="4" xfId="11" applyNumberFormat="1" applyFont="1" applyFill="1" applyBorder="1"/>
    <xf numFmtId="10" fontId="14" fillId="2" borderId="5" xfId="11" applyNumberFormat="1" applyFont="1" applyFill="1" applyBorder="1" applyAlignment="1">
      <alignment vertical="center"/>
    </xf>
    <xf numFmtId="4" fontId="14" fillId="2" borderId="7" xfId="9" applyNumberFormat="1" applyFont="1" applyFill="1" applyBorder="1" applyAlignment="1">
      <alignment vertical="center"/>
    </xf>
    <xf numFmtId="0" fontId="14" fillId="2" borderId="5" xfId="9" applyFont="1" applyFill="1" applyBorder="1" applyAlignment="1">
      <alignment vertical="center"/>
    </xf>
    <xf numFmtId="0" fontId="14" fillId="0" borderId="0" xfId="9" applyFont="1" applyFill="1" applyAlignment="1">
      <alignment vertical="center"/>
    </xf>
    <xf numFmtId="2" fontId="16" fillId="0" borderId="0" xfId="9" applyNumberFormat="1" applyFont="1" applyFill="1" applyAlignment="1">
      <alignment vertical="center"/>
    </xf>
    <xf numFmtId="10" fontId="14" fillId="0" borderId="0" xfId="9" applyNumberFormat="1" applyFont="1" applyFill="1" applyAlignment="1">
      <alignment vertical="center"/>
    </xf>
    <xf numFmtId="0" fontId="14" fillId="0" borderId="0" xfId="9" applyFont="1" applyBorder="1" applyAlignment="1">
      <alignment vertical="center"/>
    </xf>
    <xf numFmtId="0" fontId="14" fillId="2" borderId="7" xfId="1" applyFont="1" applyFill="1" applyBorder="1" applyAlignment="1">
      <alignment vertical="center"/>
    </xf>
    <xf numFmtId="10" fontId="15" fillId="2" borderId="5" xfId="11" applyNumberFormat="1" applyFont="1" applyFill="1" applyBorder="1"/>
    <xf numFmtId="4" fontId="14" fillId="0" borderId="15" xfId="9" applyNumberFormat="1" applyFont="1" applyFill="1" applyBorder="1" applyAlignment="1">
      <alignment vertical="center"/>
    </xf>
    <xf numFmtId="165" fontId="14" fillId="0" borderId="27" xfId="11" applyNumberFormat="1" applyFont="1" applyBorder="1"/>
    <xf numFmtId="166" fontId="0" fillId="0" borderId="0" xfId="0" applyNumberFormat="1" applyFont="1" applyBorder="1" applyAlignment="1" applyProtection="1">
      <alignment horizontal="right" vertical="top"/>
      <protection locked="0"/>
    </xf>
    <xf numFmtId="49" fontId="15" fillId="2" borderId="15" xfId="9" quotePrefix="1" applyNumberFormat="1" applyFont="1" applyFill="1" applyBorder="1" applyAlignment="1">
      <alignment horizontal="right" vertical="top" wrapText="1"/>
    </xf>
    <xf numFmtId="49" fontId="15" fillId="2" borderId="27" xfId="9" applyNumberFormat="1" applyFont="1" applyFill="1" applyBorder="1" applyAlignment="1">
      <alignment horizontal="right" vertical="top" wrapText="1"/>
    </xf>
    <xf numFmtId="10" fontId="14" fillId="2" borderId="5" xfId="11" applyNumberFormat="1" applyFont="1" applyFill="1" applyBorder="1"/>
    <xf numFmtId="4" fontId="14" fillId="0" borderId="0" xfId="9" applyNumberFormat="1" applyFont="1" applyFill="1" applyBorder="1" applyAlignment="1">
      <alignment vertical="center"/>
    </xf>
    <xf numFmtId="165" fontId="14" fillId="0" borderId="0" xfId="11" applyNumberFormat="1" applyFont="1" applyBorder="1"/>
    <xf numFmtId="4" fontId="28" fillId="0" borderId="0" xfId="13" applyNumberFormat="1" applyFont="1" applyAlignment="1"/>
    <xf numFmtId="0" fontId="13" fillId="0" borderId="0" xfId="13" applyAlignment="1"/>
    <xf numFmtId="0" fontId="17" fillId="0" borderId="0" xfId="12" applyFont="1" applyFill="1" applyAlignment="1">
      <alignment vertical="center"/>
    </xf>
    <xf numFmtId="0" fontId="14" fillId="0" borderId="0" xfId="12" applyFont="1" applyAlignment="1">
      <alignment vertical="center"/>
    </xf>
    <xf numFmtId="0" fontId="16" fillId="0" borderId="0" xfId="12" applyFont="1" applyAlignment="1">
      <alignment vertical="center"/>
    </xf>
    <xf numFmtId="0" fontId="16" fillId="0" borderId="0" xfId="12" applyFont="1" applyAlignment="1">
      <alignment horizontal="right" vertical="center"/>
    </xf>
    <xf numFmtId="0" fontId="14" fillId="0" borderId="26" xfId="12" applyNumberFormat="1" applyFont="1" applyBorder="1" applyAlignment="1">
      <alignment horizontal="left" vertical="top" wrapText="1"/>
    </xf>
    <xf numFmtId="10" fontId="14" fillId="0" borderId="11" xfId="14" applyNumberFormat="1" applyFont="1" applyBorder="1"/>
    <xf numFmtId="0" fontId="15" fillId="2" borderId="7" xfId="12" applyFont="1" applyFill="1" applyBorder="1" applyAlignment="1">
      <alignment vertical="center"/>
    </xf>
    <xf numFmtId="10" fontId="14" fillId="2" borderId="5" xfId="14" applyNumberFormat="1" applyFont="1" applyFill="1" applyBorder="1"/>
    <xf numFmtId="0" fontId="14" fillId="0" borderId="0" xfId="12" applyFont="1" applyFill="1" applyAlignment="1">
      <alignment vertical="center"/>
    </xf>
    <xf numFmtId="10" fontId="14" fillId="0" borderId="0" xfId="12" applyNumberFormat="1" applyFont="1" applyFill="1" applyAlignment="1">
      <alignment vertical="center"/>
    </xf>
    <xf numFmtId="0" fontId="14" fillId="0" borderId="0" xfId="12" applyFont="1" applyBorder="1" applyAlignment="1">
      <alignment vertical="center"/>
    </xf>
    <xf numFmtId="0" fontId="19" fillId="4" borderId="12" xfId="9" applyFont="1" applyFill="1" applyBorder="1" applyAlignment="1">
      <alignment vertical="center" wrapText="1"/>
    </xf>
    <xf numFmtId="0" fontId="14" fillId="0" borderId="26" xfId="9" applyNumberFormat="1" applyFont="1" applyBorder="1" applyAlignment="1">
      <alignment horizontal="left" vertical="top"/>
    </xf>
    <xf numFmtId="49" fontId="15" fillId="2" borderId="28" xfId="9" applyNumberFormat="1" applyFont="1" applyFill="1" applyBorder="1" applyAlignment="1">
      <alignment vertical="top" wrapText="1"/>
    </xf>
    <xf numFmtId="49" fontId="15" fillId="2" borderId="24" xfId="9" quotePrefix="1" applyNumberFormat="1" applyFont="1" applyFill="1" applyBorder="1" applyAlignment="1">
      <alignment horizontal="right" vertical="top" wrapText="1"/>
    </xf>
    <xf numFmtId="49" fontId="15" fillId="2" borderId="29" xfId="9" applyNumberFormat="1" applyFont="1" applyFill="1" applyBorder="1" applyAlignment="1">
      <alignment horizontal="right" vertical="top" wrapText="1"/>
    </xf>
    <xf numFmtId="49" fontId="15" fillId="2" borderId="28" xfId="9" applyNumberFormat="1" applyFont="1" applyFill="1" applyBorder="1" applyAlignment="1">
      <alignment horizontal="right" vertical="top" wrapText="1"/>
    </xf>
    <xf numFmtId="4" fontId="14" fillId="0" borderId="0" xfId="9" applyNumberFormat="1" applyFont="1" applyFill="1" applyAlignment="1">
      <alignment vertical="center"/>
    </xf>
    <xf numFmtId="4" fontId="16" fillId="2" borderId="5" xfId="1" applyNumberFormat="1" applyFont="1" applyFill="1" applyBorder="1" applyAlignment="1">
      <alignment vertical="center"/>
    </xf>
    <xf numFmtId="4" fontId="16" fillId="2" borderId="7" xfId="12" applyNumberFormat="1" applyFont="1" applyFill="1" applyBorder="1" applyAlignment="1">
      <alignment horizontal="right" vertical="center"/>
    </xf>
    <xf numFmtId="49" fontId="15" fillId="2" borderId="14" xfId="1" applyNumberFormat="1" applyFont="1" applyFill="1" applyBorder="1" applyAlignment="1">
      <alignment horizontal="right" vertical="top" wrapText="1"/>
    </xf>
    <xf numFmtId="49" fontId="15" fillId="2" borderId="26" xfId="9" quotePrefix="1" applyNumberFormat="1" applyFont="1" applyFill="1" applyBorder="1" applyAlignment="1">
      <alignment horizontal="right" vertical="top" wrapText="1"/>
    </xf>
    <xf numFmtId="49" fontId="15" fillId="2" borderId="14" xfId="9" quotePrefix="1" applyNumberFormat="1" applyFont="1" applyFill="1" applyBorder="1" applyAlignment="1">
      <alignment horizontal="right" vertical="top" wrapText="1"/>
    </xf>
    <xf numFmtId="165" fontId="14" fillId="5" borderId="11" xfId="11" applyNumberFormat="1" applyFont="1" applyFill="1" applyBorder="1"/>
    <xf numFmtId="0" fontId="16" fillId="5" borderId="0" xfId="9" applyFont="1" applyFill="1" applyAlignment="1">
      <alignment vertical="center"/>
    </xf>
    <xf numFmtId="0" fontId="13" fillId="5" borderId="0" xfId="13" applyFill="1" applyAlignment="1"/>
    <xf numFmtId="0" fontId="21" fillId="5" borderId="0" xfId="1" applyFont="1" applyFill="1" applyBorder="1" applyAlignment="1">
      <alignment horizontal="center" vertical="center"/>
    </xf>
    <xf numFmtId="0" fontId="16" fillId="5" borderId="0" xfId="1" applyFont="1" applyFill="1" applyAlignment="1">
      <alignment vertical="center"/>
    </xf>
    <xf numFmtId="4" fontId="16" fillId="0" borderId="0" xfId="9" applyNumberFormat="1" applyFont="1" applyAlignment="1">
      <alignment vertical="center"/>
    </xf>
    <xf numFmtId="0" fontId="16" fillId="0" borderId="0" xfId="1" applyFont="1" applyFill="1" applyBorder="1" applyAlignment="1">
      <alignment vertical="center"/>
    </xf>
    <xf numFmtId="0" fontId="14" fillId="5" borderId="0" xfId="1" applyFont="1" applyFill="1" applyAlignment="1">
      <alignment vertical="center"/>
    </xf>
    <xf numFmtId="4" fontId="14" fillId="6" borderId="4" xfId="11" applyNumberFormat="1" applyFont="1" applyFill="1" applyBorder="1"/>
    <xf numFmtId="4" fontId="14" fillId="5" borderId="0" xfId="1" applyNumberFormat="1" applyFont="1" applyFill="1" applyBorder="1" applyAlignment="1">
      <alignment vertical="center"/>
    </xf>
    <xf numFmtId="0" fontId="14" fillId="5" borderId="0" xfId="1" applyFont="1" applyFill="1" applyBorder="1" applyAlignment="1">
      <alignment horizontal="left" vertical="center"/>
    </xf>
    <xf numFmtId="2" fontId="14" fillId="5" borderId="0" xfId="1" applyNumberFormat="1" applyFont="1" applyFill="1" applyBorder="1" applyAlignment="1">
      <alignment vertical="center"/>
    </xf>
    <xf numFmtId="0" fontId="14" fillId="5" borderId="0" xfId="1" applyFont="1" applyFill="1" applyBorder="1" applyAlignment="1">
      <alignment vertical="center"/>
    </xf>
    <xf numFmtId="0" fontId="16" fillId="5" borderId="0" xfId="12" applyFont="1" applyFill="1" applyAlignment="1">
      <alignment vertical="center"/>
    </xf>
    <xf numFmtId="0" fontId="22" fillId="5" borderId="0" xfId="1" applyFont="1" applyFill="1" applyAlignment="1">
      <alignment vertical="center"/>
    </xf>
    <xf numFmtId="167" fontId="16" fillId="0" borderId="0" xfId="12" applyNumberFormat="1" applyFont="1" applyAlignment="1">
      <alignment horizontal="right" vertical="center"/>
    </xf>
    <xf numFmtId="0" fontId="16" fillId="5" borderId="0" xfId="12" applyFont="1" applyFill="1" applyAlignment="1">
      <alignment horizontal="right" vertical="center"/>
    </xf>
    <xf numFmtId="0" fontId="17" fillId="5" borderId="0" xfId="1" applyFont="1" applyFill="1" applyAlignment="1">
      <alignment vertical="center"/>
    </xf>
    <xf numFmtId="0" fontId="14" fillId="2" borderId="7" xfId="12" applyFont="1" applyFill="1" applyBorder="1" applyAlignment="1">
      <alignment vertical="center"/>
    </xf>
    <xf numFmtId="0" fontId="19" fillId="4" borderId="30" xfId="1" applyFont="1" applyFill="1" applyBorder="1" applyAlignment="1">
      <alignment horizontal="left" vertical="center"/>
    </xf>
    <xf numFmtId="0" fontId="19" fillId="4" borderId="14" xfId="1" applyFont="1" applyFill="1" applyBorder="1" applyAlignment="1">
      <alignment horizontal="left" vertical="center"/>
    </xf>
    <xf numFmtId="0" fontId="0" fillId="4" borderId="30" xfId="1" applyFont="1" applyFill="1" applyBorder="1" applyAlignment="1">
      <alignment vertical="center"/>
    </xf>
    <xf numFmtId="0" fontId="19" fillId="4" borderId="25" xfId="1" applyFont="1" applyFill="1" applyBorder="1" applyAlignment="1">
      <alignment horizontal="left" vertical="center"/>
    </xf>
    <xf numFmtId="4" fontId="14" fillId="0" borderId="0" xfId="9" applyNumberFormat="1" applyFont="1" applyAlignment="1">
      <alignment vertical="center"/>
    </xf>
    <xf numFmtId="0" fontId="16" fillId="0" borderId="0" xfId="9" applyFont="1" applyFill="1" applyAlignment="1">
      <alignment vertical="center"/>
    </xf>
    <xf numFmtId="49" fontId="14" fillId="0" borderId="0" xfId="9" applyNumberFormat="1" applyFont="1" applyFill="1" applyAlignment="1">
      <alignment vertical="top" wrapText="1"/>
    </xf>
    <xf numFmtId="4" fontId="14" fillId="0" borderId="9" xfId="1" applyNumberFormat="1" applyFont="1" applyFill="1" applyBorder="1" applyAlignment="1">
      <alignment horizontal="right" vertical="center"/>
    </xf>
    <xf numFmtId="2" fontId="14" fillId="0" borderId="0" xfId="1" applyNumberFormat="1" applyFont="1" applyAlignment="1">
      <alignment vertical="center"/>
    </xf>
    <xf numFmtId="4" fontId="14" fillId="0" borderId="6" xfId="1" applyNumberFormat="1" applyFont="1" applyFill="1" applyBorder="1" applyAlignment="1">
      <alignment horizontal="right" vertical="center"/>
    </xf>
    <xf numFmtId="3" fontId="14" fillId="0" borderId="0" xfId="12" applyNumberFormat="1" applyFont="1" applyBorder="1" applyAlignment="1">
      <alignment horizontal="right"/>
    </xf>
    <xf numFmtId="168" fontId="14" fillId="0" borderId="0" xfId="9" applyNumberFormat="1" applyFont="1" applyFill="1" applyBorder="1" applyAlignment="1">
      <alignment vertical="center"/>
    </xf>
    <xf numFmtId="3" fontId="16" fillId="0" borderId="0" xfId="12" applyNumberFormat="1" applyFont="1" applyAlignment="1">
      <alignment horizontal="right" vertical="center"/>
    </xf>
    <xf numFmtId="4" fontId="14" fillId="0" borderId="10" xfId="1" applyNumberFormat="1" applyFont="1" applyFill="1" applyBorder="1" applyAlignment="1">
      <alignment horizontal="right" vertical="center"/>
    </xf>
    <xf numFmtId="0" fontId="30" fillId="0" borderId="6" xfId="1" applyNumberFormat="1" applyFont="1" applyBorder="1" applyAlignment="1">
      <alignment horizontal="left" vertical="top" wrapText="1"/>
    </xf>
    <xf numFmtId="169" fontId="15" fillId="2" borderId="14" xfId="1" applyNumberFormat="1" applyFont="1" applyFill="1" applyBorder="1" applyAlignment="1">
      <alignment horizontal="right" vertical="top"/>
    </xf>
    <xf numFmtId="169" fontId="15" fillId="2" borderId="14" xfId="1" applyNumberFormat="1" applyFont="1" applyFill="1" applyBorder="1" applyAlignment="1">
      <alignment horizontal="right" vertical="top" wrapText="1"/>
    </xf>
    <xf numFmtId="0" fontId="19" fillId="7" borderId="12" xfId="4" applyFont="1" applyFill="1" applyBorder="1" applyAlignment="1">
      <alignment vertical="center"/>
    </xf>
    <xf numFmtId="0" fontId="31" fillId="0" borderId="0" xfId="1" applyFont="1" applyFill="1" applyAlignment="1">
      <alignment vertical="center"/>
    </xf>
    <xf numFmtId="0" fontId="14" fillId="0" borderId="9" xfId="1" applyFont="1" applyFill="1" applyBorder="1" applyAlignment="1">
      <alignment vertical="center"/>
    </xf>
    <xf numFmtId="0" fontId="24" fillId="2" borderId="16" xfId="9" applyFont="1" applyFill="1" applyBorder="1" applyAlignment="1">
      <alignment vertical="center"/>
    </xf>
    <xf numFmtId="0" fontId="24" fillId="2" borderId="19" xfId="9" applyFont="1" applyFill="1" applyBorder="1" applyAlignment="1">
      <alignment horizontal="right" vertical="center"/>
    </xf>
    <xf numFmtId="0" fontId="14" fillId="2" borderId="18" xfId="1" applyFont="1" applyFill="1" applyBorder="1" applyAlignment="1">
      <alignment horizontal="right"/>
    </xf>
    <xf numFmtId="0" fontId="24" fillId="2" borderId="17" xfId="9" applyFont="1" applyFill="1" applyBorder="1" applyAlignment="1">
      <alignment horizontal="center" vertical="center"/>
    </xf>
    <xf numFmtId="0" fontId="14" fillId="2" borderId="18" xfId="9" applyFont="1" applyFill="1" applyBorder="1" applyAlignment="1">
      <alignment horizontal="right" vertical="center"/>
    </xf>
    <xf numFmtId="4" fontId="14" fillId="2" borderId="5" xfId="9" applyNumberFormat="1" applyFont="1" applyFill="1" applyBorder="1" applyAlignment="1">
      <alignment vertical="center"/>
    </xf>
    <xf numFmtId="0" fontId="14" fillId="5" borderId="6" xfId="9" applyNumberFormat="1" applyFont="1" applyFill="1" applyBorder="1" applyAlignment="1">
      <alignment horizontal="left" vertical="top"/>
    </xf>
    <xf numFmtId="0" fontId="14" fillId="0" borderId="6" xfId="9" applyNumberFormat="1" applyFont="1" applyBorder="1" applyAlignment="1">
      <alignment horizontal="left" vertical="top"/>
    </xf>
    <xf numFmtId="4" fontId="14" fillId="5" borderId="15" xfId="9" applyNumberFormat="1" applyFont="1" applyFill="1" applyBorder="1" applyAlignment="1">
      <alignment vertical="center"/>
    </xf>
    <xf numFmtId="0" fontId="14" fillId="0" borderId="6" xfId="9" applyNumberFormat="1" applyFont="1" applyFill="1" applyBorder="1" applyAlignment="1">
      <alignment horizontal="left" vertical="top"/>
    </xf>
    <xf numFmtId="0" fontId="34" fillId="0" borderId="0" xfId="9" applyFont="1" applyAlignment="1">
      <alignment vertical="center"/>
    </xf>
    <xf numFmtId="4" fontId="35" fillId="0" borderId="0" xfId="0" applyNumberFormat="1" applyFont="1" applyAlignment="1">
      <alignment horizontal="right" vertical="center"/>
    </xf>
    <xf numFmtId="4" fontId="14" fillId="5" borderId="26" xfId="12" applyNumberFormat="1" applyFont="1" applyFill="1" applyBorder="1" applyAlignment="1">
      <alignment horizontal="right" vertical="center"/>
    </xf>
    <xf numFmtId="4" fontId="14" fillId="5" borderId="6" xfId="9" applyNumberFormat="1" applyFont="1" applyFill="1" applyBorder="1" applyAlignment="1">
      <alignment horizontal="right" vertical="center"/>
    </xf>
    <xf numFmtId="170" fontId="16" fillId="0" borderId="0" xfId="9" applyNumberFormat="1" applyFont="1" applyAlignment="1">
      <alignment vertical="center"/>
    </xf>
    <xf numFmtId="49" fontId="15" fillId="2" borderId="13" xfId="9" applyNumberFormat="1" applyFont="1" applyFill="1" applyBorder="1" applyAlignment="1">
      <alignment vertical="top" wrapText="1"/>
    </xf>
    <xf numFmtId="49" fontId="15" fillId="2" borderId="22" xfId="9" applyNumberFormat="1" applyFont="1" applyFill="1" applyBorder="1" applyAlignment="1">
      <alignment vertical="top" wrapText="1"/>
    </xf>
    <xf numFmtId="49" fontId="15" fillId="2" borderId="22" xfId="9" applyNumberFormat="1" applyFont="1" applyFill="1" applyBorder="1" applyAlignment="1">
      <alignment horizontal="right" vertical="top" wrapText="1"/>
    </xf>
    <xf numFmtId="49" fontId="15" fillId="2" borderId="14" xfId="4" applyNumberFormat="1" applyFont="1" applyFill="1" applyBorder="1" applyAlignment="1">
      <alignment vertical="top" wrapText="1"/>
    </xf>
    <xf numFmtId="49" fontId="15" fillId="2" borderId="25" xfId="4" applyNumberFormat="1" applyFont="1" applyFill="1" applyBorder="1" applyAlignment="1">
      <alignment vertical="top" wrapText="1"/>
    </xf>
    <xf numFmtId="3" fontId="14" fillId="0" borderId="0" xfId="9" applyNumberFormat="1" applyFont="1" applyAlignment="1">
      <alignment vertical="center"/>
    </xf>
    <xf numFmtId="49" fontId="15" fillId="2" borderId="1" xfId="9" quotePrefix="1" applyNumberFormat="1" applyFont="1" applyFill="1" applyBorder="1" applyAlignment="1">
      <alignment horizontal="right" vertical="top" wrapText="1"/>
    </xf>
    <xf numFmtId="49" fontId="15" fillId="2" borderId="23" xfId="9" applyNumberFormat="1" applyFont="1" applyFill="1" applyBorder="1" applyAlignment="1">
      <alignment horizontal="right" vertical="top" wrapText="1"/>
    </xf>
    <xf numFmtId="0" fontId="17" fillId="5" borderId="0" xfId="12" applyFont="1" applyFill="1" applyAlignment="1">
      <alignment vertical="center"/>
    </xf>
    <xf numFmtId="0" fontId="14" fillId="5" borderId="0" xfId="9" applyFont="1" applyFill="1" applyAlignment="1">
      <alignment vertical="center"/>
    </xf>
    <xf numFmtId="0" fontId="14" fillId="5" borderId="0" xfId="12" applyFont="1" applyFill="1" applyAlignment="1">
      <alignment vertical="center"/>
    </xf>
    <xf numFmtId="0" fontId="13" fillId="5" borderId="0" xfId="21" applyFill="1" applyAlignment="1"/>
    <xf numFmtId="4" fontId="28" fillId="5" borderId="0" xfId="13" applyNumberFormat="1" applyFont="1" applyFill="1" applyAlignment="1"/>
    <xf numFmtId="49" fontId="15" fillId="2" borderId="32" xfId="9" applyNumberFormat="1" applyFont="1" applyFill="1" applyBorder="1" applyAlignment="1">
      <alignment vertical="top" wrapText="1"/>
    </xf>
    <xf numFmtId="171" fontId="13" fillId="5" borderId="0" xfId="21" applyNumberFormat="1" applyFill="1" applyAlignment="1"/>
    <xf numFmtId="49" fontId="15" fillId="2" borderId="6" xfId="9" applyNumberFormat="1" applyFont="1" applyFill="1" applyBorder="1" applyAlignment="1">
      <alignment vertical="top" wrapText="1"/>
    </xf>
    <xf numFmtId="49" fontId="15" fillId="2" borderId="26" xfId="9" applyNumberFormat="1" applyFont="1" applyFill="1" applyBorder="1" applyAlignment="1">
      <alignment vertical="top" wrapText="1"/>
    </xf>
    <xf numFmtId="49" fontId="15" fillId="2" borderId="11" xfId="9" applyNumberFormat="1" applyFont="1" applyFill="1" applyBorder="1" applyAlignment="1">
      <alignment horizontal="right" vertical="top" wrapText="1"/>
    </xf>
    <xf numFmtId="49" fontId="15" fillId="2" borderId="6" xfId="9" applyNumberFormat="1" applyFont="1" applyFill="1" applyBorder="1" applyAlignment="1">
      <alignment horizontal="right" vertical="top" wrapText="1"/>
    </xf>
    <xf numFmtId="172" fontId="15" fillId="2" borderId="14" xfId="32" applyNumberFormat="1" applyFont="1" applyFill="1" applyBorder="1" applyAlignment="1">
      <alignment horizontal="right" vertical="top"/>
    </xf>
    <xf numFmtId="0" fontId="0" fillId="0" borderId="0" xfId="0" applyFill="1" applyAlignment="1"/>
    <xf numFmtId="4" fontId="13" fillId="0" borderId="0" xfId="9" applyNumberFormat="1" applyFont="1" applyAlignment="1">
      <alignment vertical="center"/>
    </xf>
    <xf numFmtId="49" fontId="15" fillId="2" borderId="33" xfId="9" applyNumberFormat="1" applyFont="1" applyFill="1" applyBorder="1" applyAlignment="1">
      <alignment vertical="top" wrapText="1"/>
    </xf>
    <xf numFmtId="4" fontId="16" fillId="5" borderId="0" xfId="9" applyNumberFormat="1" applyFont="1" applyFill="1" applyAlignment="1">
      <alignment vertical="center"/>
    </xf>
    <xf numFmtId="0" fontId="14" fillId="5" borderId="26" xfId="9" applyNumberFormat="1" applyFont="1" applyFill="1" applyBorder="1" applyAlignment="1">
      <alignment horizontal="left" vertical="top"/>
    </xf>
    <xf numFmtId="0" fontId="14" fillId="0" borderId="6" xfId="9" applyFont="1" applyBorder="1" applyAlignment="1">
      <alignment horizontal="left" vertical="top"/>
    </xf>
    <xf numFmtId="2" fontId="14" fillId="0" borderId="9" xfId="1" applyNumberFormat="1" applyFont="1" applyBorder="1" applyAlignment="1">
      <alignment horizontal="right" vertical="center"/>
    </xf>
    <xf numFmtId="0" fontId="14" fillId="0" borderId="10" xfId="1" applyFont="1" applyBorder="1" applyAlignment="1">
      <alignment vertical="center"/>
    </xf>
    <xf numFmtId="0" fontId="14" fillId="0" borderId="10" xfId="1" applyFont="1" applyBorder="1" applyAlignment="1">
      <alignment horizontal="left" vertical="center"/>
    </xf>
    <xf numFmtId="2" fontId="14" fillId="0" borderId="10" xfId="1" applyNumberFormat="1" applyFont="1" applyBorder="1" applyAlignment="1">
      <alignment horizontal="right" vertical="center"/>
    </xf>
    <xf numFmtId="0" fontId="14" fillId="5" borderId="6" xfId="9" applyFont="1" applyFill="1" applyBorder="1" applyAlignment="1">
      <alignment horizontal="left" vertical="top"/>
    </xf>
    <xf numFmtId="4" fontId="14" fillId="0" borderId="15" xfId="9" applyNumberFormat="1" applyFont="1" applyBorder="1" applyAlignment="1">
      <alignment vertical="center"/>
    </xf>
    <xf numFmtId="0" fontId="14" fillId="0" borderId="31" xfId="9" applyFont="1" applyBorder="1" applyAlignment="1">
      <alignment horizontal="left" vertical="top"/>
    </xf>
    <xf numFmtId="4" fontId="14" fillId="0" borderId="6" xfId="9" applyNumberFormat="1" applyFont="1" applyBorder="1" applyAlignment="1">
      <alignment horizontal="right" vertical="center"/>
    </xf>
    <xf numFmtId="2" fontId="30" fillId="0" borderId="0" xfId="0" applyNumberFormat="1" applyFont="1" applyAlignment="1"/>
    <xf numFmtId="2" fontId="30" fillId="0" borderId="34" xfId="0" applyNumberFormat="1" applyFont="1" applyBorder="1" applyAlignment="1"/>
    <xf numFmtId="2" fontId="30" fillId="0" borderId="36" xfId="0" applyNumberFormat="1" applyFont="1" applyBorder="1" applyAlignment="1"/>
    <xf numFmtId="0" fontId="30" fillId="0" borderId="37" xfId="39" applyFont="1" applyBorder="1" applyAlignment="1">
      <alignment horizontal="left"/>
    </xf>
    <xf numFmtId="2" fontId="30" fillId="0" borderId="38" xfId="0" applyNumberFormat="1" applyFont="1" applyBorder="1" applyAlignment="1"/>
    <xf numFmtId="2" fontId="30" fillId="0" borderId="35" xfId="0" applyNumberFormat="1" applyFont="1" applyBorder="1" applyAlignment="1"/>
    <xf numFmtId="4" fontId="14" fillId="5" borderId="0" xfId="9" applyNumberFormat="1" applyFont="1" applyFill="1" applyBorder="1" applyAlignment="1">
      <alignment vertical="center"/>
    </xf>
    <xf numFmtId="4" fontId="14" fillId="2" borderId="7" xfId="11" applyNumberFormat="1" applyFont="1" applyFill="1" applyBorder="1"/>
    <xf numFmtId="0" fontId="30" fillId="0" borderId="39" xfId="39" applyFont="1" applyBorder="1" applyAlignment="1">
      <alignment horizontal="left"/>
    </xf>
    <xf numFmtId="4" fontId="14" fillId="5" borderId="0" xfId="9" applyNumberFormat="1" applyFont="1" applyFill="1" applyBorder="1" applyAlignment="1">
      <alignment horizontal="right" vertical="center"/>
    </xf>
    <xf numFmtId="4" fontId="14" fillId="0" borderId="0" xfId="9" applyNumberFormat="1" applyFont="1" applyBorder="1" applyAlignment="1">
      <alignment vertical="center"/>
    </xf>
    <xf numFmtId="0" fontId="14" fillId="0" borderId="0" xfId="9" applyFont="1" applyBorder="1" applyAlignment="1">
      <alignment horizontal="left" vertical="top"/>
    </xf>
    <xf numFmtId="165" fontId="14" fillId="5" borderId="0" xfId="11" applyNumberFormat="1" applyFont="1" applyFill="1" applyBorder="1"/>
    <xf numFmtId="0" fontId="30" fillId="0" borderId="40" xfId="39" applyFont="1" applyBorder="1" applyAlignment="1">
      <alignment horizontal="left"/>
    </xf>
    <xf numFmtId="0" fontId="30" fillId="0" borderId="41" xfId="39" applyFont="1" applyBorder="1" applyAlignment="1">
      <alignment horizontal="left"/>
    </xf>
    <xf numFmtId="174" fontId="16" fillId="0" borderId="0" xfId="9" applyNumberFormat="1" applyFont="1" applyFill="1" applyAlignment="1">
      <alignment vertical="center"/>
    </xf>
    <xf numFmtId="173" fontId="0" fillId="5" borderId="0" xfId="0" applyNumberFormat="1" applyFont="1" applyFill="1" applyBorder="1" applyAlignment="1" applyProtection="1">
      <alignment horizontal="right" vertical="top"/>
      <protection locked="0"/>
    </xf>
    <xf numFmtId="175" fontId="14" fillId="0" borderId="0" xfId="9" applyNumberFormat="1" applyFont="1" applyFill="1" applyBorder="1" applyAlignment="1">
      <alignment vertical="center"/>
    </xf>
    <xf numFmtId="176" fontId="14" fillId="0" borderId="0" xfId="9" applyNumberFormat="1" applyFont="1" applyFill="1" applyBorder="1" applyAlignment="1">
      <alignment vertical="center"/>
    </xf>
    <xf numFmtId="173" fontId="0" fillId="0" borderId="0" xfId="0" applyNumberFormat="1" applyFont="1" applyBorder="1" applyAlignment="1" applyProtection="1">
      <alignment horizontal="right" vertical="top"/>
      <protection locked="0"/>
    </xf>
    <xf numFmtId="17" fontId="16" fillId="0" borderId="0" xfId="9" applyNumberFormat="1" applyFont="1" applyFill="1" applyAlignment="1">
      <alignment vertical="center"/>
    </xf>
    <xf numFmtId="0" fontId="14" fillId="0" borderId="42" xfId="13" applyFont="1" applyBorder="1" applyAlignment="1"/>
    <xf numFmtId="0" fontId="14" fillId="0" borderId="45" xfId="13" applyFont="1" applyBorder="1" applyAlignment="1"/>
    <xf numFmtId="0" fontId="14" fillId="0" borderId="44" xfId="13" applyFont="1" applyBorder="1" applyAlignment="1"/>
    <xf numFmtId="14" fontId="14" fillId="0" borderId="34" xfId="13" applyNumberFormat="1" applyFont="1" applyBorder="1" applyAlignment="1"/>
    <xf numFmtId="0" fontId="14" fillId="0" borderId="50" xfId="13" applyFont="1" applyBorder="1" applyAlignment="1"/>
    <xf numFmtId="0" fontId="14" fillId="0" borderId="51" xfId="13" applyFont="1" applyBorder="1" applyAlignment="1"/>
    <xf numFmtId="0" fontId="14" fillId="0" borderId="52" xfId="13" applyFont="1" applyBorder="1" applyAlignment="1"/>
    <xf numFmtId="14" fontId="14" fillId="0" borderId="53" xfId="13" applyNumberFormat="1" applyFont="1" applyBorder="1" applyAlignment="1"/>
    <xf numFmtId="0" fontId="14" fillId="0" borderId="46" xfId="13" applyFont="1" applyBorder="1" applyAlignment="1"/>
    <xf numFmtId="0" fontId="14" fillId="0" borderId="47" xfId="13" applyFont="1" applyBorder="1" applyAlignment="1"/>
    <xf numFmtId="0" fontId="14" fillId="0" borderId="48" xfId="13" applyFont="1" applyBorder="1" applyAlignment="1"/>
    <xf numFmtId="14" fontId="14" fillId="0" borderId="49" xfId="13" applyNumberFormat="1" applyFont="1" applyBorder="1" applyAlignment="1"/>
    <xf numFmtId="0" fontId="14" fillId="0" borderId="43" xfId="13" applyFont="1" applyBorder="1" applyAlignment="1"/>
    <xf numFmtId="0" fontId="14" fillId="0" borderId="41" xfId="13" applyFont="1" applyBorder="1" applyAlignment="1"/>
    <xf numFmtId="0" fontId="14" fillId="0" borderId="40" xfId="13" applyFont="1" applyBorder="1" applyAlignment="1"/>
    <xf numFmtId="14" fontId="14" fillId="0" borderId="35" xfId="13" applyNumberFormat="1" applyFont="1" applyBorder="1" applyAlignment="1"/>
    <xf numFmtId="0" fontId="14" fillId="0" borderId="54" xfId="4" applyFont="1" applyBorder="1" applyAlignment="1"/>
    <xf numFmtId="0" fontId="14" fillId="0" borderId="55" xfId="4" applyFont="1" applyBorder="1" applyAlignment="1"/>
    <xf numFmtId="0" fontId="14" fillId="0" borderId="56" xfId="4" applyFont="1" applyBorder="1" applyAlignment="1"/>
    <xf numFmtId="0" fontId="14" fillId="0" borderId="57" xfId="4" applyFont="1" applyBorder="1" applyAlignment="1"/>
    <xf numFmtId="0" fontId="14" fillId="0" borderId="58" xfId="4" applyFont="1" applyBorder="1" applyAlignment="1"/>
    <xf numFmtId="0" fontId="14" fillId="0" borderId="59" xfId="4" applyFont="1" applyBorder="1" applyAlignment="1"/>
    <xf numFmtId="0" fontId="14" fillId="0" borderId="60" xfId="4" applyFont="1" applyBorder="1" applyAlignment="1"/>
    <xf numFmtId="0" fontId="14" fillId="0" borderId="61" xfId="4" applyFont="1" applyBorder="1" applyAlignment="1"/>
    <xf numFmtId="0" fontId="14" fillId="0" borderId="62" xfId="4" applyFont="1" applyBorder="1" applyAlignment="1"/>
    <xf numFmtId="0" fontId="14" fillId="0" borderId="63" xfId="4" applyFont="1" applyBorder="1" applyAlignment="1"/>
    <xf numFmtId="0" fontId="14" fillId="0" borderId="64" xfId="4" applyFont="1" applyBorder="1" applyAlignment="1"/>
    <xf numFmtId="0" fontId="14" fillId="0" borderId="65" xfId="4" applyFont="1" applyBorder="1" applyAlignment="1"/>
    <xf numFmtId="0" fontId="18" fillId="5" borderId="0" xfId="9" applyFont="1" applyFill="1" applyAlignment="1">
      <alignment horizontal="left" vertical="center"/>
    </xf>
    <xf numFmtId="177" fontId="14" fillId="0" borderId="0" xfId="9" applyNumberFormat="1" applyFont="1" applyAlignment="1">
      <alignment vertical="center"/>
    </xf>
    <xf numFmtId="0" fontId="24" fillId="2" borderId="20" xfId="1" applyFont="1" applyFill="1" applyBorder="1" applyAlignment="1">
      <alignment horizontal="left" vertical="center"/>
    </xf>
    <xf numFmtId="0" fontId="24" fillId="2" borderId="21" xfId="1" applyFont="1" applyFill="1" applyBorder="1" applyAlignment="1">
      <alignment horizontal="left" vertical="center"/>
    </xf>
    <xf numFmtId="0" fontId="19" fillId="4" borderId="25" xfId="9" applyFont="1" applyFill="1" applyBorder="1" applyAlignment="1">
      <alignment horizontal="center" vertical="center"/>
    </xf>
    <xf numFmtId="0" fontId="19" fillId="4" borderId="0" xfId="9" applyFont="1" applyFill="1" applyBorder="1" applyAlignment="1">
      <alignment horizontal="center" vertical="center"/>
    </xf>
    <xf numFmtId="0" fontId="19" fillId="4" borderId="30" xfId="9" applyFont="1" applyFill="1" applyBorder="1" applyAlignment="1">
      <alignment horizontal="center" vertical="center"/>
    </xf>
    <xf numFmtId="0" fontId="17" fillId="5" borderId="0" xfId="12" applyFont="1" applyFill="1" applyAlignment="1">
      <alignment horizontal="left" vertical="center"/>
    </xf>
    <xf numFmtId="0" fontId="18" fillId="0" borderId="0" xfId="4" applyFont="1" applyFill="1" applyAlignment="1">
      <alignment horizontal="left"/>
    </xf>
    <xf numFmtId="0" fontId="17" fillId="0" borderId="0" xfId="12" applyFont="1" applyFill="1" applyAlignment="1">
      <alignment horizontal="left" vertical="center"/>
    </xf>
    <xf numFmtId="0" fontId="18" fillId="0" borderId="0" xfId="1" applyFont="1" applyFill="1" applyAlignment="1">
      <alignment horizontal="left" vertical="center"/>
    </xf>
    <xf numFmtId="0" fontId="18" fillId="5" borderId="0" xfId="9" applyFont="1" applyFill="1" applyAlignment="1">
      <alignment horizontal="left" vertical="center"/>
    </xf>
  </cellXfs>
  <cellStyles count="91">
    <cellStyle name="=C:\WINNT35\SYSTEM32\COMMAND.COM" xfId="1" xr:uid="{00000000-0005-0000-0000-000000000000}"/>
    <cellStyle name="=C:\WINNT35\SYSTEM32\COMMAND.COM 2" xfId="2" xr:uid="{00000000-0005-0000-0000-000001000000}"/>
    <cellStyle name="=C:\WINNT35\SYSTEM32\COMMAND.COM 2 2" xfId="9" xr:uid="{00000000-0005-0000-0000-000002000000}"/>
    <cellStyle name="=C:\WINNT35\SYSTEM32\COMMAND.COM 2_XTF Exchange Traded Funds" xfId="41" xr:uid="{730BC370-18F5-4D7A-AD38-253073C9FEAB}"/>
    <cellStyle name="=C:\WINNT35\SYSTEM32\COMMAND.COM 3" xfId="6" xr:uid="{00000000-0005-0000-0000-000003000000}"/>
    <cellStyle name="=C:\WINNT35\SYSTEM32\COMMAND.COM 3 2" xfId="12" xr:uid="{00000000-0005-0000-0000-000004000000}"/>
    <cellStyle name="=C:\WINNT35\SYSTEM32\COMMAND.COM 3_XTF Exchange Traded Funds" xfId="42" xr:uid="{0B75465F-B560-4D20-B2F1-CFBD17ECEA0F}"/>
    <cellStyle name="20 % - Akzent1" xfId="43" xr:uid="{267B7EFE-DDC6-45F8-8732-1517D0A81E29}"/>
    <cellStyle name="20 % - Akzent2" xfId="44" xr:uid="{38481983-E258-4E77-A960-167956E96D3C}"/>
    <cellStyle name="20 % - Akzent3" xfId="45" xr:uid="{BDD1BCAC-CAA3-48FB-B83A-0C55AA619424}"/>
    <cellStyle name="20 % - Akzent4" xfId="46" xr:uid="{5A734D70-CB2A-4EC7-BDD2-F542BACD99B2}"/>
    <cellStyle name="20 % - Akzent5" xfId="47" xr:uid="{48EE6B10-EDE7-4280-A61E-1B181C1D2E00}"/>
    <cellStyle name="20 % - Akzent6" xfId="48" xr:uid="{4459FC88-EC46-4D32-881C-7DA053809EC7}"/>
    <cellStyle name="40 % - Akzent1" xfId="49" xr:uid="{6C2D7BB1-4F3A-468C-9E06-6DF3D75CEEDD}"/>
    <cellStyle name="40 % - Akzent2" xfId="50" xr:uid="{2832EE6F-97FE-4619-8C6F-ECD3E9F4AB8E}"/>
    <cellStyle name="40 % - Akzent3" xfId="51" xr:uid="{E842016F-B53A-4B38-A1F4-EF4474F0D7ED}"/>
    <cellStyle name="40 % - Akzent4" xfId="52" xr:uid="{996224F2-5429-4882-917B-A8A79A6F2BA2}"/>
    <cellStyle name="40 % - Akzent5" xfId="53" xr:uid="{E759C9FF-88AA-4134-B67C-8D8212E1AE7C}"/>
    <cellStyle name="40 % - Akzent6" xfId="54" xr:uid="{DC6AB2F2-D5C3-492C-B9C3-E3672643A902}"/>
    <cellStyle name="60 % - Akzent1" xfId="55" xr:uid="{841C6E68-2DDF-4EC9-B69E-99D826C24160}"/>
    <cellStyle name="60 % - Akzent2" xfId="56" xr:uid="{B86C6DD6-1D5F-422A-A3E6-DD97CF6BDFA4}"/>
    <cellStyle name="60 % - Akzent3" xfId="57" xr:uid="{4FB0D4E7-9B8C-4401-9180-5C2DEDC0BB27}"/>
    <cellStyle name="60 % - Akzent4" xfId="58" xr:uid="{AFBCF559-3F6A-48ED-9BF6-EA778A43BD08}"/>
    <cellStyle name="60 % - Akzent5" xfId="59" xr:uid="{B2F0B128-F31F-422B-AA80-D6B661E1C732}"/>
    <cellStyle name="60 % - Akzent6" xfId="60" xr:uid="{7008149B-184E-4F85-BDCB-AA0A51E25D90}"/>
    <cellStyle name="Akzent1" xfId="61" xr:uid="{D5475FCB-CFFA-4A83-9835-88572110235B}"/>
    <cellStyle name="Akzent2" xfId="62" xr:uid="{A57DEF08-E28B-4CAE-8E8C-BA43B7022E0D}"/>
    <cellStyle name="Akzent3" xfId="63" xr:uid="{9C0CAC17-3C53-4C4A-B0DB-430DEA0BB1F8}"/>
    <cellStyle name="Akzent4" xfId="64" xr:uid="{236EFF07-C419-4548-AB1C-8955128F49B5}"/>
    <cellStyle name="Akzent5" xfId="65" xr:uid="{CD0C3E80-FF05-463E-A9ED-66896DBC5F2E}"/>
    <cellStyle name="Akzent6" xfId="66" xr:uid="{1AB4B2E8-474A-44AB-A107-CC3E9C56BFB8}"/>
    <cellStyle name="Ausgabe" xfId="67" xr:uid="{4511116D-1100-4162-939F-F3035AD0F4C3}"/>
    <cellStyle name="Berechnung" xfId="68" xr:uid="{12EAA329-0700-42A1-B405-544193515B03}"/>
    <cellStyle name="Currency" xfId="32" builtinId="4"/>
    <cellStyle name="Eingabe" xfId="69" xr:uid="{3E123D3D-956D-4A27-AEB9-57F29EFFC5C8}"/>
    <cellStyle name="Ergebnis" xfId="70" xr:uid="{86DBD0D5-CC6A-459E-A0CF-8A52046B3B30}"/>
    <cellStyle name="Erklärender Text" xfId="71" xr:uid="{7FAD6768-9CA8-48F8-871D-3530DCBEF7C7}"/>
    <cellStyle name="Gut" xfId="72" xr:uid="{63AD3094-DE87-49E2-B222-A9F5C89B760B}"/>
    <cellStyle name="Normal" xfId="0" builtinId="0"/>
    <cellStyle name="Normal 10" xfId="28" xr:uid="{00000000-0005-0000-0000-000006000000}"/>
    <cellStyle name="Normal 11" xfId="27" xr:uid="{00000000-0005-0000-0000-000007000000}"/>
    <cellStyle name="Normal 12" xfId="33" xr:uid="{9D45E499-B351-484C-BAB4-A939E24E4788}"/>
    <cellStyle name="Normal 13" xfId="34" xr:uid="{A9696800-C578-49BB-9A69-417A4D3927D2}"/>
    <cellStyle name="Normal 14" xfId="35" xr:uid="{C7457757-8CEA-448D-8B2E-7A9D994E9F29}"/>
    <cellStyle name="Normal 15" xfId="36" xr:uid="{4B05E24C-22F5-45AD-8C65-E1514D744669}"/>
    <cellStyle name="Normal 16" xfId="37" xr:uid="{7BEC39B8-5F60-4DB5-AB91-70F987FB9C4B}"/>
    <cellStyle name="Normal 17" xfId="38" xr:uid="{E0817321-DCD2-46EE-8179-77A1938518D4}"/>
    <cellStyle name="Normal 2" xfId="3" xr:uid="{00000000-0005-0000-0000-000008000000}"/>
    <cellStyle name="Normal 2 2" xfId="21" xr:uid="{00000000-0005-0000-0000-000009000000}"/>
    <cellStyle name="Normal 2_XTF Exchange Traded Funds" xfId="73" xr:uid="{564170F2-A4CE-4B9F-B123-37CC47B628A1}"/>
    <cellStyle name="Normal 3" xfId="7" xr:uid="{00000000-0005-0000-0000-00000A000000}"/>
    <cellStyle name="Normal 3 2" xfId="18" xr:uid="{00000000-0005-0000-0000-00000B000000}"/>
    <cellStyle name="Normal 3_XTF Exchange Traded Funds" xfId="74" xr:uid="{7F11D182-5717-4E9F-BC38-B46C4BE6E717}"/>
    <cellStyle name="Normal 4" xfId="13" xr:uid="{00000000-0005-0000-0000-00000C000000}"/>
    <cellStyle name="Normal 4 2" xfId="15" xr:uid="{00000000-0005-0000-0000-00000D000000}"/>
    <cellStyle name="Normal 5" xfId="16" xr:uid="{00000000-0005-0000-0000-00000E000000}"/>
    <cellStyle name="Normal 54" xfId="39" xr:uid="{8AD3491C-FAE4-4C81-B35B-05AF766FB55B}"/>
    <cellStyle name="Normal 54 2" xfId="40" xr:uid="{F02A41AB-0885-497A-9080-8DC144E55FF9}"/>
    <cellStyle name="Normal 54_XTF Exchange Traded Funds" xfId="75" xr:uid="{56A634A2-5A88-454F-B989-F4883593FB43}"/>
    <cellStyle name="Normal 6" xfId="20" xr:uid="{00000000-0005-0000-0000-00000F000000}"/>
    <cellStyle name="Normal 6 2" xfId="22" xr:uid="{00000000-0005-0000-0000-000010000000}"/>
    <cellStyle name="Normal 6 2 2" xfId="26" xr:uid="{00000000-0005-0000-0000-000011000000}"/>
    <cellStyle name="Normal 6 2_XTF Exchange Traded Funds" xfId="76" xr:uid="{B1933AB2-558A-4AFD-9499-3F367D0749CF}"/>
    <cellStyle name="Normal 7" xfId="19" xr:uid="{00000000-0005-0000-0000-000012000000}"/>
    <cellStyle name="Normal 7 2" xfId="25" xr:uid="{00000000-0005-0000-0000-000013000000}"/>
    <cellStyle name="Normal 7 2 2" xfId="31" xr:uid="{00000000-0005-0000-0000-000014000000}"/>
    <cellStyle name="Normal 7 2_XTF Exchange Traded Funds" xfId="78" xr:uid="{A4D69F81-FF25-4CDE-A746-0394AC44B625}"/>
    <cellStyle name="Normal 7 3" xfId="29" xr:uid="{00000000-0005-0000-0000-000015000000}"/>
    <cellStyle name="Normal 7_XTF Exchange Traded Funds" xfId="77" xr:uid="{BADCA46D-8A9A-4265-A676-0F9B206233ED}"/>
    <cellStyle name="Normal 8" xfId="24" xr:uid="{00000000-0005-0000-0000-000016000000}"/>
    <cellStyle name="Normal 9" xfId="23" xr:uid="{00000000-0005-0000-0000-000017000000}"/>
    <cellStyle name="Normal 9 2" xfId="30" xr:uid="{00000000-0005-0000-0000-000018000000}"/>
    <cellStyle name="Normal 9_XTF Exchange Traded Funds" xfId="79" xr:uid="{9DE02DA6-3E0B-4DBD-808B-3AB32F6315A9}"/>
    <cellStyle name="Normal_2010-11_ETF_Securities_XTF_Exchange_Traded_Funds_Statistics" xfId="4" xr:uid="{00000000-0005-0000-0000-000019000000}"/>
    <cellStyle name="Notiz" xfId="80" xr:uid="{B8EB166B-6D52-4897-9CD5-85B7ACFF65AE}"/>
    <cellStyle name="Percent 2" xfId="5" xr:uid="{00000000-0005-0000-0000-00001A000000}"/>
    <cellStyle name="Percent 2 2" xfId="11" xr:uid="{00000000-0005-0000-0000-00001B000000}"/>
    <cellStyle name="Percent 3" xfId="10" xr:uid="{00000000-0005-0000-0000-00001C000000}"/>
    <cellStyle name="Percent 3 2" xfId="14" xr:uid="{00000000-0005-0000-0000-00001D000000}"/>
    <cellStyle name="Schlecht" xfId="81" xr:uid="{254E96D1-6B6A-49FE-86B1-00051DDD9B4C}"/>
    <cellStyle name="Style 1" xfId="8" xr:uid="{00000000-0005-0000-0000-00001E000000}"/>
    <cellStyle name="Style 1 2" xfId="17" xr:uid="{00000000-0005-0000-0000-00001F000000}"/>
    <cellStyle name="Style 1_XTF Exchange Traded Funds" xfId="82" xr:uid="{DE13437D-1F06-4891-9675-B569460264E8}"/>
    <cellStyle name="Überschrift" xfId="83" xr:uid="{A2DF2219-BBF3-4FC8-854E-10E0DF9A84EC}"/>
    <cellStyle name="Überschrift 1" xfId="84" xr:uid="{571C5815-452D-4447-B6A7-66566A89EBDA}"/>
    <cellStyle name="Überschrift 2" xfId="85" xr:uid="{A4A4DD4F-AC6D-42DD-AC03-D28F7032DE9F}"/>
    <cellStyle name="Überschrift 3" xfId="86" xr:uid="{8641AEEC-D14A-4B97-A352-98D9C9FA7EB9}"/>
    <cellStyle name="Überschrift 4" xfId="87" xr:uid="{9D90CA08-E59E-493C-96CD-5B649C09BBD5}"/>
    <cellStyle name="Verknüpfte Zelle" xfId="88" xr:uid="{09200302-614F-4708-B4A4-1A3F085FC057}"/>
    <cellStyle name="Warnender Text" xfId="89" xr:uid="{0E4A049D-754B-4ADA-B967-A0C4AB4D59B4}"/>
    <cellStyle name="Zelle überprüfen" xfId="90" xr:uid="{26075F4F-50DF-4E4E-9126-D227F956B903}"/>
  </cellStyles>
  <dxfs count="3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3D700"/>
      <color rgb="FF000080"/>
      <color rgb="FF0000FF"/>
      <color rgb="FFE7FFCD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33CC"/>
            </a:solidFill>
          </c:spPr>
          <c:invertIfNegative val="0"/>
          <c:cat>
            <c:numLit>
              <c:formatCode>General</c:formatCode>
              <c:ptCount val="13"/>
              <c:pt idx="0">
                <c:v>43922</c:v>
              </c:pt>
              <c:pt idx="1">
                <c:v>43952</c:v>
              </c:pt>
              <c:pt idx="2">
                <c:v>43983</c:v>
              </c:pt>
              <c:pt idx="3">
                <c:v>44013</c:v>
              </c:pt>
              <c:pt idx="4">
                <c:v>44044</c:v>
              </c:pt>
              <c:pt idx="5">
                <c:v>44075</c:v>
              </c:pt>
              <c:pt idx="6">
                <c:v>44105</c:v>
              </c:pt>
              <c:pt idx="7">
                <c:v>44136</c:v>
              </c:pt>
              <c:pt idx="8">
                <c:v>44166</c:v>
              </c:pt>
              <c:pt idx="9">
                <c:v>44197</c:v>
              </c:pt>
              <c:pt idx="10">
                <c:v>44228</c:v>
              </c:pt>
              <c:pt idx="11">
                <c:v>44256</c:v>
              </c:pt>
              <c:pt idx="12">
                <c:v>44287</c:v>
              </c:pt>
            </c:numLit>
          </c:cat>
          <c:val>
            <c:numLit>
              <c:formatCode>General</c:formatCode>
              <c:ptCount val="13"/>
              <c:pt idx="0">
                <c:v>16596.643968740009</c:v>
              </c:pt>
              <c:pt idx="1">
                <c:v>14549.213829640006</c:v>
              </c:pt>
              <c:pt idx="2">
                <c:v>17087.552977620006</c:v>
              </c:pt>
              <c:pt idx="3">
                <c:v>14072.531733929995</c:v>
              </c:pt>
              <c:pt idx="4">
                <c:v>10488.403394689998</c:v>
              </c:pt>
              <c:pt idx="5">
                <c:v>13712.221442020002</c:v>
              </c:pt>
              <c:pt idx="6">
                <c:v>14265.080460440004</c:v>
              </c:pt>
              <c:pt idx="7">
                <c:v>18382.191097439987</c:v>
              </c:pt>
              <c:pt idx="8">
                <c:v>15136.882934000001</c:v>
              </c:pt>
              <c:pt idx="9">
                <c:v>17888.249407180007</c:v>
              </c:pt>
              <c:pt idx="10">
                <c:v>16828.083205769995</c:v>
              </c:pt>
              <c:pt idx="11">
                <c:v>20824.432387820001</c:v>
              </c:pt>
              <c:pt idx="12">
                <c:v>14798.034844440004</c:v>
              </c:pt>
            </c:numLit>
          </c:val>
          <c:extLst>
            <c:ext xmlns:c16="http://schemas.microsoft.com/office/drawing/2014/chart" uri="{C3380CC4-5D6E-409C-BE32-E72D297353CC}">
              <c16:uniqueId val="{00000000-3AFB-4C2B-9187-9E5146D03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78080"/>
        <c:axId val="159285632"/>
      </c:barChart>
      <c:catAx>
        <c:axId val="15647808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8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285632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478080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67CC-4F17-90C8-8412014F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78C-4E34-B527-FEBEDB2FD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1E1-4DB9-B094-FB83A6B2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122-47F3-864D-DC8BA9F8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15C-422E-9ADF-5F5D5A66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709-427F-9CF6-F1FF59D3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484-4213-A139-F4F846E25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EADA-4EC3-8EC6-1518B8833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D593-4F2F-865A-CCF0CAA98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B45-429F-921C-A15B0F5E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0299-4DA6-A681-56257D10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18720"/>
        <c:axId val="89170304"/>
        <c:axId val="0"/>
      </c:bar3DChart>
      <c:catAx>
        <c:axId val="8671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17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17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1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E8D-417D-BA31-60BC67EA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3BD2-4415-A98E-477AB805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  <c:extLst>
            <c:ext xmlns:c16="http://schemas.microsoft.com/office/drawing/2014/chart" uri="{C3380CC4-5D6E-409C-BE32-E72D297353CC}">
              <c16:uniqueId val="{00000000-127C-4EAF-9EDC-81AF90FE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901888"/>
        <c:axId val="130904064"/>
        <c:axId val="0"/>
      </c:bar3DChart>
      <c:catAx>
        <c:axId val="1309018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0904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9018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2CD-4AD9-8E3A-52F4F536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680832"/>
        <c:axId val="210686720"/>
        <c:axId val="0"/>
      </c:bar3DChart>
      <c:catAx>
        <c:axId val="2106808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686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680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2022-4DCE-B20D-5CA0E3E23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958720"/>
        <c:axId val="200960256"/>
        <c:axId val="0"/>
      </c:bar3DChart>
      <c:catAx>
        <c:axId val="2009587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09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958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FA5D-4E5B-B1EF-1E4C3993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1317376"/>
        <c:axId val="201319168"/>
        <c:axId val="0"/>
      </c:bar3DChart>
      <c:catAx>
        <c:axId val="201317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319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317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4EC-4C9C-A046-2DEA6C3D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588416"/>
        <c:axId val="210589952"/>
        <c:axId val="0"/>
      </c:bar3DChart>
      <c:catAx>
        <c:axId val="2105884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9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589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88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9EC0-4703-9422-F81D41D3B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91808"/>
        <c:axId val="210809984"/>
        <c:axId val="0"/>
      </c:bar3DChart>
      <c:catAx>
        <c:axId val="2107918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09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9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890-4FBF-9702-CD5C1DAB7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703488"/>
        <c:axId val="210705024"/>
        <c:axId val="0"/>
      </c:bar3DChart>
      <c:catAx>
        <c:axId val="2107034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705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703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2828926</xdr:colOff>
      <xdr:row>0</xdr:row>
      <xdr:rowOff>123826</xdr:rowOff>
    </xdr:from>
    <xdr:to>
      <xdr:col>5</xdr:col>
      <xdr:colOff>529115</xdr:colOff>
      <xdr:row>1</xdr:row>
      <xdr:rowOff>196216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1" y="123826"/>
          <a:ext cx="1976914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9525</xdr:rowOff>
    </xdr:from>
    <xdr:to>
      <xdr:col>7</xdr:col>
      <xdr:colOff>0</xdr:colOff>
      <xdr:row>25</xdr:row>
      <xdr:rowOff>123825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82AF872-BBBC-462F-ACBB-0E3FF8D1E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D4B5038-136D-4693-B1C2-0765275A3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1383F4F2-C1DB-4CE7-B2DB-EE1B5D210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E72981B2-8843-4B0A-BE05-27B920F2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AC13F1E8-2024-4AC7-9E79-1E1F0D00B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CFFD5296-0A4D-442C-BCA2-048EA13DC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082F8694-C131-4503-AA14-9B56B303B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12BF125-870A-492B-BEED-755D3C664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6618E929-E6B6-4590-AA13-33669460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71B0A9-E560-4139-B9E6-F1E13DE0C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EACB4FA5-EA5A-46F9-AC6D-DCE80216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0</xdr:colOff>
      <xdr:row>3</xdr:row>
      <xdr:rowOff>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E95F9A3-38D7-4577-8130-5FD1C84DC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6</xdr:col>
      <xdr:colOff>0</xdr:colOff>
      <xdr:row>3</xdr:row>
      <xdr:rowOff>0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7B2C5667-F403-4DB0-A820-F1FF77077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1262"/>
  <sheetViews>
    <sheetView showGridLines="0" tabSelected="1" zoomScaleNormal="100" workbookViewId="0"/>
  </sheetViews>
  <sheetFormatPr defaultColWidth="9.140625" defaultRowHeight="12" x14ac:dyDescent="0.2"/>
  <cols>
    <col min="1" max="1" width="64.140625" style="7" bestFit="1" customWidth="1"/>
    <col min="2" max="2" width="12.7109375" style="7" customWidth="1"/>
    <col min="3" max="3" width="16" style="7" customWidth="1"/>
    <col min="4" max="4" width="4.140625" style="7" customWidth="1"/>
    <col min="5" max="5" width="64.140625" style="5" customWidth="1"/>
    <col min="6" max="6" width="12.7109375" style="5" customWidth="1"/>
    <col min="7" max="7" width="15.85546875" style="5" customWidth="1"/>
    <col min="8" max="16384" width="9.140625" style="5"/>
  </cols>
  <sheetData>
    <row r="1" spans="1:7" ht="25.5" customHeight="1" x14ac:dyDescent="0.2">
      <c r="A1" s="104" t="s">
        <v>179</v>
      </c>
      <c r="B1" s="101"/>
      <c r="C1" s="124"/>
      <c r="D1" s="2"/>
      <c r="E1" s="3"/>
      <c r="F1" s="4"/>
      <c r="G1" s="4"/>
    </row>
    <row r="2" spans="1:7" ht="15.75" customHeight="1" x14ac:dyDescent="0.2">
      <c r="A2" s="6" t="s">
        <v>3847</v>
      </c>
      <c r="B2" s="2"/>
      <c r="C2" s="2"/>
      <c r="D2" s="2"/>
      <c r="E2" s="3"/>
      <c r="F2" s="4"/>
      <c r="G2" s="4"/>
    </row>
    <row r="3" spans="1:7" ht="12" customHeight="1" x14ac:dyDescent="0.2">
      <c r="A3" s="2"/>
      <c r="B3" s="2"/>
      <c r="C3" s="2"/>
      <c r="D3" s="2"/>
      <c r="E3" s="3"/>
      <c r="F3" s="4"/>
      <c r="G3" s="4"/>
    </row>
    <row r="4" spans="1:7" ht="18" customHeight="1" x14ac:dyDescent="0.2">
      <c r="A4" s="94"/>
      <c r="D4" s="5"/>
    </row>
    <row r="5" spans="1:7" ht="24.75" customHeight="1" x14ac:dyDescent="0.2"/>
    <row r="6" spans="1:7" ht="24.75" customHeight="1" x14ac:dyDescent="0.2">
      <c r="F6" s="8"/>
      <c r="G6" s="8"/>
    </row>
    <row r="26" spans="1:7" x14ac:dyDescent="0.2">
      <c r="A26" s="94"/>
      <c r="B26" s="94"/>
      <c r="C26" s="94"/>
      <c r="D26" s="94"/>
      <c r="E26" s="91"/>
      <c r="F26" s="91"/>
      <c r="G26" s="91"/>
    </row>
    <row r="27" spans="1:7" ht="12.75" thickBot="1" x14ac:dyDescent="0.25">
      <c r="A27" s="94"/>
      <c r="B27" s="94"/>
      <c r="C27" s="94"/>
      <c r="D27" s="94"/>
      <c r="E27" s="91"/>
      <c r="F27" s="91"/>
      <c r="G27" s="91"/>
    </row>
    <row r="28" spans="1:7" ht="12.75" customHeight="1" x14ac:dyDescent="0.2">
      <c r="A28" s="226" t="s">
        <v>347</v>
      </c>
      <c r="B28" s="23"/>
      <c r="C28" s="25" t="s">
        <v>344</v>
      </c>
      <c r="D28" s="1"/>
      <c r="E28" s="226" t="s">
        <v>350</v>
      </c>
      <c r="F28" s="126"/>
      <c r="G28" s="127" t="s">
        <v>466</v>
      </c>
    </row>
    <row r="29" spans="1:7" ht="12.75" customHeight="1" thickBot="1" x14ac:dyDescent="0.25">
      <c r="A29" s="227"/>
      <c r="B29" s="24"/>
      <c r="C29" s="128" t="s">
        <v>343</v>
      </c>
      <c r="D29" s="1"/>
      <c r="E29" s="227"/>
      <c r="F29" s="129"/>
      <c r="G29" s="130" t="s">
        <v>467</v>
      </c>
    </row>
    <row r="30" spans="1:7" ht="17.25" customHeight="1" x14ac:dyDescent="0.2">
      <c r="A30" s="26" t="s">
        <v>3160</v>
      </c>
      <c r="B30" s="12" t="s">
        <v>305</v>
      </c>
      <c r="C30" s="113">
        <v>3.12235</v>
      </c>
      <c r="D30"/>
      <c r="E30" s="26" t="s">
        <v>2512</v>
      </c>
      <c r="F30" s="12" t="s">
        <v>710</v>
      </c>
      <c r="G30" s="113">
        <v>483.48550538999996</v>
      </c>
    </row>
    <row r="31" spans="1:7" ht="17.25" customHeight="1" x14ac:dyDescent="0.2">
      <c r="A31" s="27" t="s">
        <v>1961</v>
      </c>
      <c r="B31" s="14" t="s">
        <v>723</v>
      </c>
      <c r="C31" s="113">
        <v>3.2402500000000001</v>
      </c>
      <c r="D31" s="161"/>
      <c r="E31" s="125" t="s">
        <v>3160</v>
      </c>
      <c r="F31" s="14" t="s">
        <v>305</v>
      </c>
      <c r="G31" s="113">
        <v>434.65323542000004</v>
      </c>
    </row>
    <row r="32" spans="1:7" ht="17.25" customHeight="1" x14ac:dyDescent="0.2">
      <c r="A32" s="27" t="s">
        <v>3514</v>
      </c>
      <c r="B32" s="14" t="s">
        <v>115</v>
      </c>
      <c r="C32" s="113">
        <v>3.36585</v>
      </c>
      <c r="D32" s="161"/>
      <c r="E32" s="125" t="s">
        <v>655</v>
      </c>
      <c r="F32" s="14" t="s">
        <v>319</v>
      </c>
      <c r="G32" s="113">
        <v>412.21367322000003</v>
      </c>
    </row>
    <row r="33" spans="1:7" ht="17.25" customHeight="1" x14ac:dyDescent="0.2">
      <c r="A33" s="27" t="s">
        <v>2062</v>
      </c>
      <c r="B33" s="13" t="s">
        <v>311</v>
      </c>
      <c r="C33" s="113">
        <v>3.4436</v>
      </c>
      <c r="D33"/>
      <c r="E33" s="27" t="s">
        <v>1147</v>
      </c>
      <c r="F33" s="13" t="s">
        <v>988</v>
      </c>
      <c r="G33" s="113">
        <v>348.43288416000001</v>
      </c>
    </row>
    <row r="34" spans="1:7" ht="17.25" customHeight="1" x14ac:dyDescent="0.2">
      <c r="A34" s="27" t="s">
        <v>2512</v>
      </c>
      <c r="B34" s="13" t="s">
        <v>710</v>
      </c>
      <c r="C34" s="113">
        <v>3.4615499999999999</v>
      </c>
      <c r="D34"/>
      <c r="E34" s="27" t="s">
        <v>3454</v>
      </c>
      <c r="F34" s="13" t="s">
        <v>244</v>
      </c>
      <c r="G34" s="113">
        <v>214.63191496000002</v>
      </c>
    </row>
    <row r="35" spans="1:7" ht="17.25" customHeight="1" x14ac:dyDescent="0.2">
      <c r="A35" s="27" t="s">
        <v>655</v>
      </c>
      <c r="B35" s="13" t="s">
        <v>319</v>
      </c>
      <c r="C35" s="113">
        <v>3.9070999999999998</v>
      </c>
      <c r="D35"/>
      <c r="E35" s="27" t="s">
        <v>2513</v>
      </c>
      <c r="F35" s="13" t="s">
        <v>422</v>
      </c>
      <c r="G35" s="113">
        <v>176.41135087000001</v>
      </c>
    </row>
    <row r="36" spans="1:7" ht="17.25" customHeight="1" x14ac:dyDescent="0.2">
      <c r="A36" s="27" t="s">
        <v>3455</v>
      </c>
      <c r="B36" s="13" t="s">
        <v>56</v>
      </c>
      <c r="C36" s="113">
        <v>4.1891499999999997</v>
      </c>
      <c r="D36"/>
      <c r="E36" s="27" t="s">
        <v>2508</v>
      </c>
      <c r="F36" s="13" t="s">
        <v>695</v>
      </c>
      <c r="G36" s="113">
        <v>172.84844441999999</v>
      </c>
    </row>
    <row r="37" spans="1:7" ht="17.25" customHeight="1" x14ac:dyDescent="0.2">
      <c r="A37" s="27" t="s">
        <v>2867</v>
      </c>
      <c r="B37" s="13" t="s">
        <v>221</v>
      </c>
      <c r="C37" s="113">
        <v>4.7243000000000004</v>
      </c>
      <c r="D37"/>
      <c r="E37" s="125" t="s">
        <v>1279</v>
      </c>
      <c r="F37" s="13" t="s">
        <v>312</v>
      </c>
      <c r="G37" s="113">
        <v>138.45151454000001</v>
      </c>
    </row>
    <row r="38" spans="1:7" ht="17.25" customHeight="1" x14ac:dyDescent="0.2">
      <c r="A38" s="27" t="s">
        <v>2786</v>
      </c>
      <c r="B38" s="13" t="s">
        <v>445</v>
      </c>
      <c r="C38" s="113">
        <v>5.7925000000000004</v>
      </c>
      <c r="D38"/>
      <c r="E38" s="27" t="s">
        <v>3514</v>
      </c>
      <c r="F38" s="13" t="s">
        <v>115</v>
      </c>
      <c r="G38" s="113">
        <v>115.1900191</v>
      </c>
    </row>
    <row r="39" spans="1:7" ht="17.25" customHeight="1" thickBot="1" x14ac:dyDescent="0.25">
      <c r="A39" s="16" t="s">
        <v>2859</v>
      </c>
      <c r="B39" s="15" t="s">
        <v>215</v>
      </c>
      <c r="C39" s="119">
        <v>5.8086500000000001</v>
      </c>
      <c r="D39"/>
      <c r="E39" s="16" t="s">
        <v>1280</v>
      </c>
      <c r="F39" s="15" t="s">
        <v>462</v>
      </c>
      <c r="G39" s="119">
        <v>110.22894559999999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94"/>
      <c r="B41" s="94"/>
      <c r="C41" s="94"/>
      <c r="E41" s="91"/>
      <c r="F41" s="91"/>
      <c r="G41" s="91"/>
    </row>
    <row r="42" spans="1:7" ht="12.75" x14ac:dyDescent="0.2">
      <c r="A42" s="226" t="s">
        <v>348</v>
      </c>
      <c r="B42" s="23"/>
      <c r="C42" s="25" t="s">
        <v>344</v>
      </c>
      <c r="D42" s="94"/>
      <c r="E42" s="226" t="s">
        <v>349</v>
      </c>
      <c r="F42" s="126"/>
      <c r="G42" s="127" t="s">
        <v>466</v>
      </c>
    </row>
    <row r="43" spans="1:7" ht="12.75" customHeight="1" thickBot="1" x14ac:dyDescent="0.25">
      <c r="A43" s="227"/>
      <c r="B43" s="24"/>
      <c r="C43" s="128" t="s">
        <v>343</v>
      </c>
      <c r="D43" s="90"/>
      <c r="E43" s="227"/>
      <c r="F43" s="129"/>
      <c r="G43" s="130" t="s">
        <v>467</v>
      </c>
    </row>
    <row r="44" spans="1:7" ht="17.25" customHeight="1" x14ac:dyDescent="0.2">
      <c r="A44" s="27" t="s">
        <v>2616</v>
      </c>
      <c r="B44" s="12" t="s">
        <v>303</v>
      </c>
      <c r="C44" s="167">
        <v>1.72925</v>
      </c>
      <c r="D44" s="1"/>
      <c r="E44" s="26" t="s">
        <v>3162</v>
      </c>
      <c r="F44" s="12" t="s">
        <v>958</v>
      </c>
      <c r="G44" s="113">
        <v>93.761642379999998</v>
      </c>
    </row>
    <row r="45" spans="1:7" ht="17.25" customHeight="1" x14ac:dyDescent="0.2">
      <c r="A45" s="27" t="s">
        <v>3183</v>
      </c>
      <c r="B45" s="13" t="s">
        <v>932</v>
      </c>
      <c r="C45" s="167">
        <v>2.3014999999999999</v>
      </c>
      <c r="E45" s="27" t="s">
        <v>3191</v>
      </c>
      <c r="F45" s="13" t="s">
        <v>732</v>
      </c>
      <c r="G45" s="113">
        <v>69.693475169999999</v>
      </c>
    </row>
    <row r="46" spans="1:7" ht="17.25" customHeight="1" x14ac:dyDescent="0.2">
      <c r="A46" s="27" t="s">
        <v>3187</v>
      </c>
      <c r="B46" s="13" t="s">
        <v>9</v>
      </c>
      <c r="C46" s="167">
        <v>2.6808000000000001</v>
      </c>
      <c r="E46" s="27" t="s">
        <v>3194</v>
      </c>
      <c r="F46" s="13" t="s">
        <v>836</v>
      </c>
      <c r="G46" s="113">
        <v>62.345910270000005</v>
      </c>
    </row>
    <row r="47" spans="1:7" ht="17.25" customHeight="1" x14ac:dyDescent="0.2">
      <c r="A47" s="27" t="s">
        <v>3219</v>
      </c>
      <c r="B47" s="13" t="s">
        <v>922</v>
      </c>
      <c r="C47" s="167">
        <v>2.8570000000000002</v>
      </c>
      <c r="E47" s="27" t="s">
        <v>2731</v>
      </c>
      <c r="F47" s="13" t="s">
        <v>174</v>
      </c>
      <c r="G47" s="113">
        <v>60.095793659999998</v>
      </c>
    </row>
    <row r="48" spans="1:7" ht="17.25" customHeight="1" x14ac:dyDescent="0.2">
      <c r="A48" s="27" t="s">
        <v>2737</v>
      </c>
      <c r="B48" s="13" t="s">
        <v>74</v>
      </c>
      <c r="C48" s="167">
        <v>3.0261999999999998</v>
      </c>
      <c r="E48" s="27" t="s">
        <v>2750</v>
      </c>
      <c r="F48" s="13" t="s">
        <v>86</v>
      </c>
      <c r="G48" s="113">
        <v>55.173126869999997</v>
      </c>
    </row>
    <row r="49" spans="1:7" ht="17.25" customHeight="1" x14ac:dyDescent="0.2">
      <c r="A49" s="27" t="s">
        <v>2783</v>
      </c>
      <c r="B49" s="13" t="s">
        <v>77</v>
      </c>
      <c r="C49" s="167">
        <v>3.0842000000000001</v>
      </c>
      <c r="E49" s="27" t="s">
        <v>3197</v>
      </c>
      <c r="F49" s="13" t="s">
        <v>1010</v>
      </c>
      <c r="G49" s="113">
        <v>51.837997389999998</v>
      </c>
    </row>
    <row r="50" spans="1:7" ht="17.25" customHeight="1" x14ac:dyDescent="0.2">
      <c r="A50" s="27" t="s">
        <v>2741</v>
      </c>
      <c r="B50" s="13" t="s">
        <v>80</v>
      </c>
      <c r="C50" s="167">
        <v>3.1623000000000001</v>
      </c>
      <c r="E50" s="27" t="s">
        <v>3161</v>
      </c>
      <c r="F50" s="13" t="s">
        <v>731</v>
      </c>
      <c r="G50" s="113">
        <v>47.385933100000003</v>
      </c>
    </row>
    <row r="51" spans="1:7" ht="17.25" customHeight="1" x14ac:dyDescent="0.2">
      <c r="A51" s="27" t="s">
        <v>3164</v>
      </c>
      <c r="B51" s="13" t="s">
        <v>438</v>
      </c>
      <c r="C51" s="167">
        <v>3.2197499999999999</v>
      </c>
      <c r="E51" s="27" t="s">
        <v>2745</v>
      </c>
      <c r="F51" s="13" t="s">
        <v>83</v>
      </c>
      <c r="G51" s="113">
        <v>47.376526979999994</v>
      </c>
    </row>
    <row r="52" spans="1:7" ht="17.25" customHeight="1" x14ac:dyDescent="0.2">
      <c r="A52" s="27" t="s">
        <v>3162</v>
      </c>
      <c r="B52" s="13" t="s">
        <v>958</v>
      </c>
      <c r="C52" s="167">
        <v>3.2952499999999998</v>
      </c>
      <c r="D52" s="5"/>
      <c r="E52" s="27" t="s">
        <v>1963</v>
      </c>
      <c r="F52" s="13" t="s">
        <v>1433</v>
      </c>
      <c r="G52" s="113">
        <v>43.74411113</v>
      </c>
    </row>
    <row r="53" spans="1:7" ht="17.25" customHeight="1" thickBot="1" x14ac:dyDescent="0.25">
      <c r="A53" s="168" t="s">
        <v>3186</v>
      </c>
      <c r="B53" s="169" t="s">
        <v>961</v>
      </c>
      <c r="C53" s="170">
        <v>3.3807</v>
      </c>
      <c r="D53" s="5"/>
      <c r="E53" s="16" t="s">
        <v>2741</v>
      </c>
      <c r="F53" s="15" t="s">
        <v>80</v>
      </c>
      <c r="G53" s="119">
        <v>42.620853500000003</v>
      </c>
    </row>
    <row r="54" spans="1:7" ht="17.25" customHeight="1" thickBot="1" x14ac:dyDescent="0.25">
      <c r="A54" s="96"/>
      <c r="B54" s="97"/>
      <c r="C54" s="98"/>
      <c r="D54" s="5"/>
      <c r="E54" s="96"/>
      <c r="F54" s="91"/>
      <c r="G54" s="99"/>
    </row>
    <row r="55" spans="1:7" ht="17.25" customHeight="1" x14ac:dyDescent="0.2">
      <c r="A55" s="226" t="s">
        <v>345</v>
      </c>
      <c r="B55" s="23"/>
      <c r="C55" s="25" t="s">
        <v>344</v>
      </c>
      <c r="D55" s="91"/>
      <c r="E55" s="226" t="s">
        <v>346</v>
      </c>
      <c r="F55" s="126"/>
      <c r="G55" s="127" t="s">
        <v>466</v>
      </c>
    </row>
    <row r="56" spans="1:7" ht="12.75" customHeight="1" thickBot="1" x14ac:dyDescent="0.25">
      <c r="A56" s="227"/>
      <c r="B56" s="24"/>
      <c r="C56" s="128" t="s">
        <v>343</v>
      </c>
      <c r="D56" s="22"/>
      <c r="E56" s="227"/>
      <c r="F56" s="129"/>
      <c r="G56" s="130" t="s">
        <v>467</v>
      </c>
    </row>
    <row r="57" spans="1:7" ht="18" customHeight="1" x14ac:dyDescent="0.2">
      <c r="A57" s="26" t="s">
        <v>703</v>
      </c>
      <c r="B57" s="12" t="s">
        <v>436</v>
      </c>
      <c r="C57" s="29">
        <v>16.695250000000001</v>
      </c>
      <c r="D57" s="22"/>
      <c r="E57" s="26" t="s">
        <v>3532</v>
      </c>
      <c r="F57" s="12" t="s">
        <v>14</v>
      </c>
      <c r="G57" s="29">
        <v>15.28127054</v>
      </c>
    </row>
    <row r="58" spans="1:7" ht="17.25" customHeight="1" x14ac:dyDescent="0.2">
      <c r="A58" s="27" t="s">
        <v>1434</v>
      </c>
      <c r="B58" s="13" t="s">
        <v>914</v>
      </c>
      <c r="C58" s="29">
        <v>18.132999999999999</v>
      </c>
      <c r="E58" s="27" t="s">
        <v>1434</v>
      </c>
      <c r="F58" s="13" t="s">
        <v>914</v>
      </c>
      <c r="G58" s="29">
        <v>10.25370186</v>
      </c>
    </row>
    <row r="59" spans="1:7" ht="17.25" customHeight="1" x14ac:dyDescent="0.2">
      <c r="A59" s="27" t="s">
        <v>1312</v>
      </c>
      <c r="B59" s="13" t="s">
        <v>560</v>
      </c>
      <c r="C59" s="29">
        <v>20.895150000000001</v>
      </c>
      <c r="E59" s="27" t="s">
        <v>703</v>
      </c>
      <c r="F59" s="13" t="s">
        <v>436</v>
      </c>
      <c r="G59" s="29">
        <v>9.1163147200000001</v>
      </c>
    </row>
    <row r="60" spans="1:7" ht="17.25" customHeight="1" x14ac:dyDescent="0.2">
      <c r="A60" s="7" t="s">
        <v>3737</v>
      </c>
      <c r="B60" s="7" t="s">
        <v>3690</v>
      </c>
      <c r="C60" s="114">
        <v>21.025099999999998</v>
      </c>
      <c r="E60" s="7" t="s">
        <v>2712</v>
      </c>
      <c r="F60" s="7" t="s">
        <v>54</v>
      </c>
      <c r="G60" s="114">
        <v>9.0819946099999989</v>
      </c>
    </row>
    <row r="61" spans="1:7" ht="17.25" customHeight="1" thickBot="1" x14ac:dyDescent="0.25">
      <c r="A61" s="16" t="s">
        <v>3532</v>
      </c>
      <c r="B61" s="15" t="s">
        <v>14</v>
      </c>
      <c r="C61" s="30">
        <v>30.451450000000001</v>
      </c>
      <c r="E61" s="16" t="s">
        <v>1463</v>
      </c>
      <c r="F61" s="15" t="s">
        <v>1937</v>
      </c>
      <c r="G61" s="30">
        <v>6.9724664699999996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481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36</v>
      </c>
      <c r="B65" s="5"/>
      <c r="C65" s="5"/>
      <c r="D65" s="5"/>
      <c r="E65" s="7"/>
      <c r="F65" s="7"/>
      <c r="G65" s="7"/>
    </row>
    <row r="348" spans="1:3" x14ac:dyDescent="0.2">
      <c r="A348" s="5"/>
      <c r="B348" s="5"/>
      <c r="C348" s="5"/>
    </row>
    <row r="426" spans="1:3" x14ac:dyDescent="0.2">
      <c r="A426" s="5"/>
      <c r="B426" s="5"/>
      <c r="C426" s="5"/>
    </row>
    <row r="562" spans="1:3" x14ac:dyDescent="0.2">
      <c r="A562" s="5"/>
      <c r="B562" s="5"/>
      <c r="C562" s="5"/>
    </row>
    <row r="614" spans="1:3" x14ac:dyDescent="0.2">
      <c r="A614" s="5"/>
      <c r="B614" s="5"/>
      <c r="C614" s="5"/>
    </row>
    <row r="1225" spans="1:3" x14ac:dyDescent="0.2">
      <c r="A1225" s="5"/>
      <c r="B1225" s="5"/>
      <c r="C1225" s="5"/>
    </row>
    <row r="1236" spans="1:3" x14ac:dyDescent="0.2">
      <c r="A1236" s="5"/>
      <c r="B1236" s="5"/>
      <c r="C1236" s="5"/>
    </row>
    <row r="1239" spans="1:3" x14ac:dyDescent="0.2">
      <c r="A1239" s="5"/>
      <c r="B1239" s="5"/>
      <c r="C1239" s="5"/>
    </row>
    <row r="1250" spans="1:3" x14ac:dyDescent="0.2">
      <c r="A1250" s="5"/>
      <c r="B1250" s="5"/>
      <c r="C1250" s="5"/>
    </row>
    <row r="1262" spans="1:3" x14ac:dyDescent="0.2">
      <c r="A1262" s="5"/>
      <c r="B1262" s="5"/>
      <c r="C1262" s="5"/>
    </row>
  </sheetData>
  <mergeCells count="6">
    <mergeCell ref="A28:A29"/>
    <mergeCell ref="E28:E29"/>
    <mergeCell ref="A42:A43"/>
    <mergeCell ref="E42:E43"/>
    <mergeCell ref="A55:A56"/>
    <mergeCell ref="E55:E56"/>
  </mergeCells>
  <pageMargins left="0.75" right="0.75" top="1" bottom="1" header="0.5" footer="0.5"/>
  <pageSetup paperSize="9" scale="51" orientation="portrait" verticalDpi="300" r:id="rId1"/>
  <headerFooter alignWithMargins="0">
    <oddFooter>&amp;C&amp;1#&amp;"Calibri"&amp;10&amp;K000000Internal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1706"/>
  <sheetViews>
    <sheetView showGridLines="0" zoomScaleNormal="100" workbookViewId="0"/>
  </sheetViews>
  <sheetFormatPr defaultColWidth="9.140625" defaultRowHeight="12" x14ac:dyDescent="0.2"/>
  <cols>
    <col min="1" max="1" width="84.140625" style="36" bestFit="1" customWidth="1"/>
    <col min="2" max="2" width="13.7109375" style="36" customWidth="1"/>
    <col min="3" max="3" width="17" style="36" customWidth="1"/>
    <col min="4" max="4" width="14" style="36" customWidth="1"/>
    <col min="5" max="5" width="21.7109375" style="36" bestFit="1" customWidth="1"/>
    <col min="6" max="9" width="12.7109375" style="36" customWidth="1"/>
    <col min="10" max="10" width="13.140625" style="37" customWidth="1"/>
    <col min="11" max="11" width="13.42578125" style="37" customWidth="1"/>
    <col min="12" max="16384" width="9.140625" style="111"/>
  </cols>
  <sheetData>
    <row r="1" spans="1:11" ht="26.25" customHeight="1" x14ac:dyDescent="0.2">
      <c r="A1" s="35" t="s">
        <v>179</v>
      </c>
      <c r="B1" s="124"/>
    </row>
    <row r="2" spans="1:11" ht="15.75" customHeight="1" x14ac:dyDescent="0.2">
      <c r="A2" s="6" t="s">
        <v>3847</v>
      </c>
      <c r="B2" s="124"/>
      <c r="F2" s="28"/>
      <c r="G2" s="28"/>
      <c r="H2" s="28"/>
    </row>
    <row r="5" spans="1:11" s="48" customFormat="1" ht="30" customHeight="1" x14ac:dyDescent="0.2">
      <c r="A5" s="38" t="s">
        <v>238</v>
      </c>
      <c r="B5" s="38" t="s">
        <v>52</v>
      </c>
      <c r="C5" s="38" t="s">
        <v>666</v>
      </c>
      <c r="D5" s="38" t="s">
        <v>135</v>
      </c>
      <c r="E5" s="75" t="s">
        <v>526</v>
      </c>
      <c r="F5" s="38" t="s">
        <v>333</v>
      </c>
      <c r="G5" s="38"/>
      <c r="H5" s="38"/>
      <c r="I5" s="38"/>
      <c r="J5" s="38" t="s">
        <v>177</v>
      </c>
      <c r="K5" s="38" t="s">
        <v>110</v>
      </c>
    </row>
    <row r="6" spans="1:11" customFormat="1" ht="12.75" x14ac:dyDescent="0.2">
      <c r="A6" s="156"/>
      <c r="B6" s="156"/>
      <c r="C6" s="156"/>
      <c r="D6" s="156"/>
      <c r="E6" s="157"/>
      <c r="F6" s="57" t="s">
        <v>3848</v>
      </c>
      <c r="G6" s="57" t="s">
        <v>3742</v>
      </c>
      <c r="H6" s="58" t="s">
        <v>50</v>
      </c>
      <c r="I6" s="158" t="s">
        <v>51</v>
      </c>
      <c r="J6" s="159" t="s">
        <v>178</v>
      </c>
      <c r="K6" s="160">
        <v>100000</v>
      </c>
    </row>
    <row r="7" spans="1:11" x14ac:dyDescent="0.2">
      <c r="A7" s="166" t="s">
        <v>2512</v>
      </c>
      <c r="B7" s="166" t="s">
        <v>710</v>
      </c>
      <c r="C7" s="166" t="s">
        <v>420</v>
      </c>
      <c r="D7" s="166" t="s">
        <v>405</v>
      </c>
      <c r="E7" s="166" t="s">
        <v>461</v>
      </c>
      <c r="F7" s="172">
        <v>483.48550538999996</v>
      </c>
      <c r="G7" s="172">
        <v>558.26378966999994</v>
      </c>
      <c r="H7" s="55">
        <f t="shared" ref="H7:H70" si="0">IF(ISERROR(F7/G7-1),"",IF((F7/G7-1)&gt;10000%,"",F7/G7-1))</f>
        <v>-0.13394793942161787</v>
      </c>
      <c r="I7" s="41">
        <f t="shared" ref="I7:I70" si="1">F7/$F$1642</f>
        <v>3.278309496031525E-2</v>
      </c>
      <c r="J7" s="139">
        <v>29020.065899925514</v>
      </c>
      <c r="K7" s="174">
        <v>3.4615499999999999</v>
      </c>
    </row>
    <row r="8" spans="1:11" x14ac:dyDescent="0.2">
      <c r="A8" s="166" t="s">
        <v>3925</v>
      </c>
      <c r="B8" s="166" t="s">
        <v>305</v>
      </c>
      <c r="C8" s="171" t="s">
        <v>420</v>
      </c>
      <c r="D8" s="171" t="s">
        <v>137</v>
      </c>
      <c r="E8" s="171" t="s">
        <v>461</v>
      </c>
      <c r="F8" s="134">
        <v>434.65323542000004</v>
      </c>
      <c r="G8" s="134">
        <v>746.94419296000001</v>
      </c>
      <c r="H8" s="55">
        <f t="shared" si="0"/>
        <v>-0.41809141898867885</v>
      </c>
      <c r="I8" s="87">
        <f t="shared" si="1"/>
        <v>2.9471986507823122E-2</v>
      </c>
      <c r="J8" s="139">
        <v>6920.9613938299999</v>
      </c>
      <c r="K8" s="139">
        <v>3.12235</v>
      </c>
    </row>
    <row r="9" spans="1:11" x14ac:dyDescent="0.2">
      <c r="A9" s="166" t="s">
        <v>655</v>
      </c>
      <c r="B9" s="166" t="s">
        <v>319</v>
      </c>
      <c r="C9" s="171" t="s">
        <v>420</v>
      </c>
      <c r="D9" s="171" t="s">
        <v>137</v>
      </c>
      <c r="E9" s="171" t="s">
        <v>138</v>
      </c>
      <c r="F9" s="134">
        <v>412.21367322000003</v>
      </c>
      <c r="G9" s="134">
        <v>573.07928650999997</v>
      </c>
      <c r="H9" s="55">
        <f t="shared" si="0"/>
        <v>-0.28070393936178828</v>
      </c>
      <c r="I9" s="87">
        <f t="shared" si="1"/>
        <v>2.7950455272099512E-2</v>
      </c>
      <c r="J9" s="139">
        <v>6098.4400995699998</v>
      </c>
      <c r="K9" s="139">
        <v>3.9070999999999998</v>
      </c>
    </row>
    <row r="10" spans="1:11" x14ac:dyDescent="0.2">
      <c r="A10" s="166" t="s">
        <v>1147</v>
      </c>
      <c r="B10" s="166" t="s">
        <v>988</v>
      </c>
      <c r="C10" s="166" t="s">
        <v>420</v>
      </c>
      <c r="D10" s="166" t="s">
        <v>137</v>
      </c>
      <c r="E10" s="166" t="s">
        <v>138</v>
      </c>
      <c r="F10" s="172">
        <v>348.43288416000001</v>
      </c>
      <c r="G10" s="134">
        <v>696.96919176999995</v>
      </c>
      <c r="H10" s="55">
        <f t="shared" si="0"/>
        <v>-0.50007419513747609</v>
      </c>
      <c r="I10" s="87">
        <f t="shared" si="1"/>
        <v>2.3625751343878992E-2</v>
      </c>
      <c r="J10" s="139">
        <v>4516.1691111322634</v>
      </c>
      <c r="K10" s="139">
        <v>11.882949999999999</v>
      </c>
    </row>
    <row r="11" spans="1:11" x14ac:dyDescent="0.2">
      <c r="A11" s="166" t="s">
        <v>3454</v>
      </c>
      <c r="B11" s="166" t="s">
        <v>244</v>
      </c>
      <c r="C11" s="166" t="s">
        <v>1532</v>
      </c>
      <c r="D11" s="166" t="s">
        <v>137</v>
      </c>
      <c r="E11" s="166" t="s">
        <v>461</v>
      </c>
      <c r="F11" s="172">
        <v>214.63191496000002</v>
      </c>
      <c r="G11" s="134">
        <v>421.47111633999998</v>
      </c>
      <c r="H11" s="55">
        <f t="shared" si="0"/>
        <v>-0.49075534090251427</v>
      </c>
      <c r="I11" s="87">
        <f t="shared" si="1"/>
        <v>1.4553276926000523E-2</v>
      </c>
      <c r="J11" s="139">
        <v>4301.784958745</v>
      </c>
      <c r="K11" s="139">
        <v>3.9967999999999999</v>
      </c>
    </row>
    <row r="12" spans="1:11" x14ac:dyDescent="0.2">
      <c r="A12" s="166" t="s">
        <v>2062</v>
      </c>
      <c r="B12" s="166" t="s">
        <v>311</v>
      </c>
      <c r="C12" s="166" t="s">
        <v>420</v>
      </c>
      <c r="D12" s="166" t="s">
        <v>137</v>
      </c>
      <c r="E12" s="166" t="s">
        <v>138</v>
      </c>
      <c r="F12" s="172">
        <v>199.66133396000001</v>
      </c>
      <c r="G12" s="134">
        <v>334.29536966000001</v>
      </c>
      <c r="H12" s="55">
        <f t="shared" si="0"/>
        <v>-0.40273975627281799</v>
      </c>
      <c r="I12" s="87">
        <f t="shared" si="1"/>
        <v>1.3538185526025242E-2</v>
      </c>
      <c r="J12" s="139">
        <v>5800.5867469499999</v>
      </c>
      <c r="K12" s="139">
        <v>3.4436</v>
      </c>
    </row>
    <row r="13" spans="1:11" x14ac:dyDescent="0.2">
      <c r="A13" s="166" t="s">
        <v>2513</v>
      </c>
      <c r="B13" s="166" t="s">
        <v>422</v>
      </c>
      <c r="C13" s="166" t="s">
        <v>420</v>
      </c>
      <c r="D13" s="166" t="s">
        <v>137</v>
      </c>
      <c r="E13" s="166" t="s">
        <v>461</v>
      </c>
      <c r="F13" s="172">
        <v>176.41135087000001</v>
      </c>
      <c r="G13" s="134">
        <v>218.01752715000001</v>
      </c>
      <c r="H13" s="55">
        <f t="shared" si="0"/>
        <v>-0.19083867624722761</v>
      </c>
      <c r="I13" s="87">
        <f t="shared" si="1"/>
        <v>1.1961703097973205E-2</v>
      </c>
      <c r="J13" s="139">
        <v>37606.162430922035</v>
      </c>
      <c r="K13" s="139">
        <v>3.2783000000000002</v>
      </c>
    </row>
    <row r="14" spans="1:11" x14ac:dyDescent="0.2">
      <c r="A14" s="166" t="s">
        <v>2508</v>
      </c>
      <c r="B14" s="166" t="s">
        <v>695</v>
      </c>
      <c r="C14" s="166" t="s">
        <v>420</v>
      </c>
      <c r="D14" s="166" t="s">
        <v>405</v>
      </c>
      <c r="E14" s="166" t="s">
        <v>461</v>
      </c>
      <c r="F14" s="172">
        <v>172.84844441999999</v>
      </c>
      <c r="G14" s="134">
        <v>211.02567134999998</v>
      </c>
      <c r="H14" s="55">
        <f t="shared" si="0"/>
        <v>-0.18091271401137043</v>
      </c>
      <c r="I14" s="87">
        <f t="shared" si="1"/>
        <v>1.1720117571245052E-2</v>
      </c>
      <c r="J14" s="139">
        <v>15732.946390349282</v>
      </c>
      <c r="K14" s="139">
        <v>7.1743499999999996</v>
      </c>
    </row>
    <row r="15" spans="1:11" x14ac:dyDescent="0.2">
      <c r="A15" s="166" t="s">
        <v>2710</v>
      </c>
      <c r="B15" s="166" t="s">
        <v>53</v>
      </c>
      <c r="C15" s="166" t="s">
        <v>1532</v>
      </c>
      <c r="D15" s="166" t="s">
        <v>137</v>
      </c>
      <c r="E15" s="166" t="s">
        <v>461</v>
      </c>
      <c r="F15" s="172">
        <v>139.59398218000001</v>
      </c>
      <c r="G15" s="134">
        <v>234.46793127999999</v>
      </c>
      <c r="H15" s="55">
        <f t="shared" si="0"/>
        <v>-0.40463507560316281</v>
      </c>
      <c r="I15" s="87">
        <f t="shared" si="1"/>
        <v>9.4652739796284874E-3</v>
      </c>
      <c r="J15" s="139">
        <v>3985.9260794975999</v>
      </c>
      <c r="K15" s="139">
        <v>3.1402000000000001</v>
      </c>
    </row>
    <row r="16" spans="1:11" x14ac:dyDescent="0.2">
      <c r="A16" s="166" t="s">
        <v>1279</v>
      </c>
      <c r="B16" s="166" t="s">
        <v>312</v>
      </c>
      <c r="C16" s="166" t="s">
        <v>420</v>
      </c>
      <c r="D16" s="166" t="s">
        <v>137</v>
      </c>
      <c r="E16" s="166" t="s">
        <v>138</v>
      </c>
      <c r="F16" s="172">
        <v>138.45151454000001</v>
      </c>
      <c r="G16" s="134">
        <v>116.15965208</v>
      </c>
      <c r="H16" s="55">
        <f t="shared" si="0"/>
        <v>0.19190710423828961</v>
      </c>
      <c r="I16" s="87">
        <f t="shared" si="1"/>
        <v>9.3878081099929619E-3</v>
      </c>
      <c r="J16" s="139">
        <v>1862.6181730599999</v>
      </c>
      <c r="K16" s="139">
        <v>10.46555</v>
      </c>
    </row>
    <row r="17" spans="1:11" x14ac:dyDescent="0.2">
      <c r="A17" s="166" t="s">
        <v>2845</v>
      </c>
      <c r="B17" s="166" t="s">
        <v>709</v>
      </c>
      <c r="C17" s="166" t="s">
        <v>1532</v>
      </c>
      <c r="D17" s="166" t="s">
        <v>405</v>
      </c>
      <c r="E17" s="166" t="s">
        <v>461</v>
      </c>
      <c r="F17" s="172">
        <v>138.30430459999999</v>
      </c>
      <c r="G17" s="134">
        <v>140.25183874999999</v>
      </c>
      <c r="H17" s="55">
        <f t="shared" si="0"/>
        <v>-1.3885979444957508E-2</v>
      </c>
      <c r="I17" s="87">
        <f t="shared" si="1"/>
        <v>9.3778264303183475E-3</v>
      </c>
      <c r="J17" s="139">
        <v>5761.9068565898679</v>
      </c>
      <c r="K17" s="139">
        <v>7.6147499999999999</v>
      </c>
    </row>
    <row r="18" spans="1:11" x14ac:dyDescent="0.2">
      <c r="A18" s="166" t="s">
        <v>3514</v>
      </c>
      <c r="B18" s="166" t="s">
        <v>115</v>
      </c>
      <c r="C18" s="166" t="s">
        <v>420</v>
      </c>
      <c r="D18" s="166" t="s">
        <v>137</v>
      </c>
      <c r="E18" s="166" t="s">
        <v>461</v>
      </c>
      <c r="F18" s="172">
        <v>115.1900191</v>
      </c>
      <c r="G18" s="134">
        <v>200.08482930000002</v>
      </c>
      <c r="H18" s="55">
        <f t="shared" si="0"/>
        <v>-0.42429408814754155</v>
      </c>
      <c r="I18" s="87">
        <f t="shared" si="1"/>
        <v>7.8105450784707918E-3</v>
      </c>
      <c r="J18" s="139">
        <v>5806.5071449925517</v>
      </c>
      <c r="K18" s="139">
        <v>3.36585</v>
      </c>
    </row>
    <row r="19" spans="1:11" x14ac:dyDescent="0.2">
      <c r="A19" s="166" t="s">
        <v>1280</v>
      </c>
      <c r="B19" s="166" t="s">
        <v>462</v>
      </c>
      <c r="C19" s="166" t="s">
        <v>1533</v>
      </c>
      <c r="D19" s="166" t="s">
        <v>137</v>
      </c>
      <c r="E19" s="166" t="s">
        <v>138</v>
      </c>
      <c r="F19" s="172">
        <v>110.22894559999999</v>
      </c>
      <c r="G19" s="134">
        <v>110.15616312</v>
      </c>
      <c r="H19" s="55">
        <f t="shared" si="0"/>
        <v>6.6072090692470553E-4</v>
      </c>
      <c r="I19" s="87">
        <f t="shared" si="1"/>
        <v>7.4741557930786432E-3</v>
      </c>
      <c r="J19" s="139">
        <v>2779.0085220000001</v>
      </c>
      <c r="K19" s="139">
        <v>8.8902999999999999</v>
      </c>
    </row>
    <row r="20" spans="1:11" x14ac:dyDescent="0.2">
      <c r="A20" s="166" t="s">
        <v>1378</v>
      </c>
      <c r="B20" s="166" t="s">
        <v>1379</v>
      </c>
      <c r="C20" s="166" t="s">
        <v>1365</v>
      </c>
      <c r="D20" s="166" t="s">
        <v>405</v>
      </c>
      <c r="E20" s="166" t="s">
        <v>138</v>
      </c>
      <c r="F20" s="172">
        <v>101.61785829999999</v>
      </c>
      <c r="G20" s="134">
        <v>117.53446679999999</v>
      </c>
      <c r="H20" s="55">
        <f t="shared" si="0"/>
        <v>-0.13542077429154586</v>
      </c>
      <c r="I20" s="87">
        <f t="shared" si="1"/>
        <v>6.8902746021838905E-3</v>
      </c>
      <c r="J20" s="139">
        <v>6743.9440750000003</v>
      </c>
      <c r="K20" s="139">
        <v>7.1126500000000004</v>
      </c>
    </row>
    <row r="21" spans="1:11" x14ac:dyDescent="0.2">
      <c r="A21" s="166" t="s">
        <v>3513</v>
      </c>
      <c r="B21" s="166" t="s">
        <v>279</v>
      </c>
      <c r="C21" s="166" t="s">
        <v>420</v>
      </c>
      <c r="D21" s="166" t="s">
        <v>137</v>
      </c>
      <c r="E21" s="166" t="s">
        <v>138</v>
      </c>
      <c r="F21" s="172">
        <v>100.61983137999999</v>
      </c>
      <c r="G21" s="134">
        <v>152.78244608</v>
      </c>
      <c r="H21" s="55">
        <f t="shared" si="0"/>
        <v>-0.34141759108036929</v>
      </c>
      <c r="I21" s="87">
        <f t="shared" si="1"/>
        <v>6.8226026431974073E-3</v>
      </c>
      <c r="J21" s="139">
        <v>2407.69378398444</v>
      </c>
      <c r="K21" s="139">
        <v>4.8440000000000003</v>
      </c>
    </row>
    <row r="22" spans="1:11" x14ac:dyDescent="0.2">
      <c r="A22" s="166" t="s">
        <v>2798</v>
      </c>
      <c r="B22" s="166" t="s">
        <v>531</v>
      </c>
      <c r="C22" s="166" t="s">
        <v>1532</v>
      </c>
      <c r="D22" s="166" t="s">
        <v>137</v>
      </c>
      <c r="E22" s="166" t="s">
        <v>138</v>
      </c>
      <c r="F22" s="172">
        <v>97.05114429999999</v>
      </c>
      <c r="G22" s="134">
        <v>23.607638179999999</v>
      </c>
      <c r="H22" s="55">
        <f t="shared" si="0"/>
        <v>3.1110060887929114</v>
      </c>
      <c r="I22" s="87">
        <f t="shared" si="1"/>
        <v>6.5806251565446918E-3</v>
      </c>
      <c r="J22" s="139">
        <v>1895.0135190816</v>
      </c>
      <c r="K22" s="139">
        <v>6.0663499999999999</v>
      </c>
    </row>
    <row r="23" spans="1:11" x14ac:dyDescent="0.2">
      <c r="A23" s="166" t="s">
        <v>2121</v>
      </c>
      <c r="B23" s="166" t="s">
        <v>2122</v>
      </c>
      <c r="C23" s="166" t="s">
        <v>1365</v>
      </c>
      <c r="D23" s="166" t="s">
        <v>405</v>
      </c>
      <c r="E23" s="166" t="s">
        <v>461</v>
      </c>
      <c r="F23" s="172">
        <v>95.255221129999995</v>
      </c>
      <c r="G23" s="134">
        <v>85.185898170000002</v>
      </c>
      <c r="H23" s="55">
        <f t="shared" si="0"/>
        <v>0.11820410627009292</v>
      </c>
      <c r="I23" s="87">
        <f t="shared" si="1"/>
        <v>6.458851247777668E-3</v>
      </c>
      <c r="J23" s="139">
        <v>2160.4715390000001</v>
      </c>
      <c r="K23" s="139">
        <v>8.9220500000000005</v>
      </c>
    </row>
    <row r="24" spans="1:11" x14ac:dyDescent="0.2">
      <c r="A24" s="166" t="s">
        <v>3162</v>
      </c>
      <c r="B24" s="166" t="s">
        <v>958</v>
      </c>
      <c r="C24" s="166" t="s">
        <v>420</v>
      </c>
      <c r="D24" s="166" t="s">
        <v>405</v>
      </c>
      <c r="E24" s="166" t="s">
        <v>138</v>
      </c>
      <c r="F24" s="172">
        <v>93.761642379999998</v>
      </c>
      <c r="G24" s="134">
        <v>90.149615690000005</v>
      </c>
      <c r="H24" s="55">
        <f t="shared" si="0"/>
        <v>4.0067022608513136E-2</v>
      </c>
      <c r="I24" s="87">
        <f t="shared" si="1"/>
        <v>6.3575780276995146E-3</v>
      </c>
      <c r="J24" s="139">
        <v>3991.9358089000002</v>
      </c>
      <c r="K24" s="139">
        <v>3.2952499999999998</v>
      </c>
    </row>
    <row r="25" spans="1:11" x14ac:dyDescent="0.2">
      <c r="A25" s="166" t="s">
        <v>2526</v>
      </c>
      <c r="B25" s="166" t="s">
        <v>1074</v>
      </c>
      <c r="C25" s="166" t="s">
        <v>420</v>
      </c>
      <c r="D25" s="166" t="s">
        <v>405</v>
      </c>
      <c r="E25" s="166" t="s">
        <v>461</v>
      </c>
      <c r="F25" s="172">
        <v>87.635287480000002</v>
      </c>
      <c r="G25" s="134">
        <v>46.570671359999999</v>
      </c>
      <c r="H25" s="55">
        <f t="shared" si="0"/>
        <v>0.88176989768008363</v>
      </c>
      <c r="I25" s="87">
        <f t="shared" si="1"/>
        <v>5.9421759686754576E-3</v>
      </c>
      <c r="J25" s="139">
        <v>4524.2332217596422</v>
      </c>
      <c r="K25" s="139">
        <v>12.40785</v>
      </c>
    </row>
    <row r="26" spans="1:11" x14ac:dyDescent="0.2">
      <c r="A26" s="166" t="s">
        <v>2588</v>
      </c>
      <c r="B26" s="166" t="s">
        <v>1655</v>
      </c>
      <c r="C26" s="166" t="s">
        <v>420</v>
      </c>
      <c r="D26" s="166" t="s">
        <v>405</v>
      </c>
      <c r="E26" s="166" t="s">
        <v>461</v>
      </c>
      <c r="F26" s="172">
        <v>86.314526299999997</v>
      </c>
      <c r="G26" s="134">
        <v>85.255427879999999</v>
      </c>
      <c r="H26" s="55">
        <f t="shared" si="0"/>
        <v>1.2422650924826861E-2</v>
      </c>
      <c r="I26" s="87">
        <f t="shared" si="1"/>
        <v>5.8526207727054944E-3</v>
      </c>
      <c r="J26" s="139">
        <v>3343.4349596838274</v>
      </c>
      <c r="K26" s="139">
        <v>19.177150000000001</v>
      </c>
    </row>
    <row r="27" spans="1:11" x14ac:dyDescent="0.2">
      <c r="A27" s="166" t="s">
        <v>1947</v>
      </c>
      <c r="B27" s="166" t="s">
        <v>1948</v>
      </c>
      <c r="C27" s="166" t="s">
        <v>420</v>
      </c>
      <c r="D27" s="166" t="s">
        <v>405</v>
      </c>
      <c r="E27" s="166" t="s">
        <v>461</v>
      </c>
      <c r="F27" s="172">
        <v>85.692770890000006</v>
      </c>
      <c r="G27" s="134">
        <v>78.570074319999989</v>
      </c>
      <c r="H27" s="55">
        <f t="shared" si="0"/>
        <v>9.0654064306859627E-2</v>
      </c>
      <c r="I27" s="87">
        <f t="shared" si="1"/>
        <v>5.8104621838318167E-3</v>
      </c>
      <c r="J27" s="139">
        <v>2659.62155712</v>
      </c>
      <c r="K27" s="139">
        <v>10.5289</v>
      </c>
    </row>
    <row r="28" spans="1:11" x14ac:dyDescent="0.2">
      <c r="A28" s="166" t="s">
        <v>638</v>
      </c>
      <c r="B28" s="166" t="s">
        <v>246</v>
      </c>
      <c r="C28" s="166" t="s">
        <v>420</v>
      </c>
      <c r="D28" s="166" t="s">
        <v>137</v>
      </c>
      <c r="E28" s="166" t="s">
        <v>138</v>
      </c>
      <c r="F28" s="172">
        <v>84.122978560000007</v>
      </c>
      <c r="G28" s="134">
        <v>99.429774109999997</v>
      </c>
      <c r="H28" s="55">
        <f t="shared" si="0"/>
        <v>-0.15394579427552513</v>
      </c>
      <c r="I28" s="87">
        <f t="shared" si="1"/>
        <v>5.7040212451715099E-3</v>
      </c>
      <c r="J28" s="139">
        <v>1464.69433179</v>
      </c>
      <c r="K28" s="139">
        <v>10.8773</v>
      </c>
    </row>
    <row r="29" spans="1:11" x14ac:dyDescent="0.2">
      <c r="A29" s="166" t="s">
        <v>2796</v>
      </c>
      <c r="B29" s="166" t="s">
        <v>1266</v>
      </c>
      <c r="C29" s="166" t="s">
        <v>1532</v>
      </c>
      <c r="D29" s="166" t="s">
        <v>405</v>
      </c>
      <c r="E29" s="166" t="s">
        <v>461</v>
      </c>
      <c r="F29" s="172">
        <v>80.78288895</v>
      </c>
      <c r="G29" s="134">
        <v>129.40399185999999</v>
      </c>
      <c r="H29" s="55">
        <f t="shared" si="0"/>
        <v>-0.37573108998524829</v>
      </c>
      <c r="I29" s="87">
        <f t="shared" si="1"/>
        <v>5.4775439803106604E-3</v>
      </c>
      <c r="J29" s="139">
        <v>4568.8450793263009</v>
      </c>
      <c r="K29" s="139">
        <v>8.5370500000000007</v>
      </c>
    </row>
    <row r="30" spans="1:11" x14ac:dyDescent="0.2">
      <c r="A30" s="166" t="s">
        <v>2503</v>
      </c>
      <c r="B30" s="166" t="s">
        <v>1055</v>
      </c>
      <c r="C30" s="166" t="s">
        <v>420</v>
      </c>
      <c r="D30" s="166" t="s">
        <v>405</v>
      </c>
      <c r="E30" s="166" t="s">
        <v>461</v>
      </c>
      <c r="F30" s="172">
        <v>78.060124620000011</v>
      </c>
      <c r="G30" s="134">
        <v>122.96552383</v>
      </c>
      <c r="H30" s="55">
        <f t="shared" si="0"/>
        <v>-0.36518690614518712</v>
      </c>
      <c r="I30" s="87">
        <f t="shared" si="1"/>
        <v>5.2929249160577471E-3</v>
      </c>
      <c r="J30" s="139">
        <v>2901.6725219169016</v>
      </c>
      <c r="K30" s="139">
        <v>16.479150000000001</v>
      </c>
    </row>
    <row r="31" spans="1:11" x14ac:dyDescent="0.2">
      <c r="A31" s="166" t="s">
        <v>1961</v>
      </c>
      <c r="B31" s="166" t="s">
        <v>723</v>
      </c>
      <c r="C31" s="166" t="s">
        <v>420</v>
      </c>
      <c r="D31" s="166" t="s">
        <v>405</v>
      </c>
      <c r="E31" s="166" t="s">
        <v>138</v>
      </c>
      <c r="F31" s="172">
        <v>72.74139104999999</v>
      </c>
      <c r="G31" s="134">
        <v>113.36490966</v>
      </c>
      <c r="H31" s="55">
        <f t="shared" si="0"/>
        <v>-0.35834297166412976</v>
      </c>
      <c r="I31" s="87">
        <f t="shared" si="1"/>
        <v>4.9322842231102355E-3</v>
      </c>
      <c r="J31" s="139">
        <v>10457.608391210066</v>
      </c>
      <c r="K31" s="139">
        <v>3.2402500000000001</v>
      </c>
    </row>
    <row r="32" spans="1:11" x14ac:dyDescent="0.2">
      <c r="A32" s="166" t="s">
        <v>2527</v>
      </c>
      <c r="B32" s="166" t="s">
        <v>840</v>
      </c>
      <c r="C32" s="166" t="s">
        <v>420</v>
      </c>
      <c r="D32" s="166" t="s">
        <v>405</v>
      </c>
      <c r="E32" s="166" t="s">
        <v>461</v>
      </c>
      <c r="F32" s="172">
        <v>71.681548090000007</v>
      </c>
      <c r="G32" s="134">
        <v>98.016413129999989</v>
      </c>
      <c r="H32" s="55">
        <f t="shared" si="0"/>
        <v>-0.26867811419575038</v>
      </c>
      <c r="I32" s="87">
        <f t="shared" si="1"/>
        <v>4.8604207814695721E-3</v>
      </c>
      <c r="J32" s="139">
        <v>2118.1166927081613</v>
      </c>
      <c r="K32" s="139">
        <v>11.478300000000001</v>
      </c>
    </row>
    <row r="33" spans="1:11" x14ac:dyDescent="0.2">
      <c r="A33" s="166" t="s">
        <v>1960</v>
      </c>
      <c r="B33" s="166" t="s">
        <v>310</v>
      </c>
      <c r="C33" s="166" t="s">
        <v>420</v>
      </c>
      <c r="D33" s="166" t="s">
        <v>137</v>
      </c>
      <c r="E33" s="166" t="s">
        <v>138</v>
      </c>
      <c r="F33" s="172">
        <v>71.416380430000004</v>
      </c>
      <c r="G33" s="134">
        <v>112.27955702</v>
      </c>
      <c r="H33" s="55">
        <f t="shared" si="0"/>
        <v>-0.36394137699279638</v>
      </c>
      <c r="I33" s="87">
        <f t="shared" si="1"/>
        <v>4.8424408906946196E-3</v>
      </c>
      <c r="J33" s="139">
        <v>4120.0297127800004</v>
      </c>
      <c r="K33" s="139">
        <v>3.7334999999999998</v>
      </c>
    </row>
    <row r="34" spans="1:11" x14ac:dyDescent="0.2">
      <c r="A34" s="166" t="s">
        <v>3191</v>
      </c>
      <c r="B34" s="166" t="s">
        <v>732</v>
      </c>
      <c r="C34" s="166" t="s">
        <v>420</v>
      </c>
      <c r="D34" s="166" t="s">
        <v>405</v>
      </c>
      <c r="E34" s="166" t="s">
        <v>138</v>
      </c>
      <c r="F34" s="172">
        <v>69.693475169999999</v>
      </c>
      <c r="G34" s="134">
        <v>112.59128873</v>
      </c>
      <c r="H34" s="55">
        <f t="shared" si="0"/>
        <v>-0.38100472997401491</v>
      </c>
      <c r="I34" s="87">
        <f t="shared" si="1"/>
        <v>4.7256180157241572E-3</v>
      </c>
      <c r="J34" s="139">
        <v>5022.8081104499997</v>
      </c>
      <c r="K34" s="139">
        <v>7.5187999999999997</v>
      </c>
    </row>
    <row r="35" spans="1:11" x14ac:dyDescent="0.2">
      <c r="A35" s="166" t="s">
        <v>1694</v>
      </c>
      <c r="B35" s="166" t="s">
        <v>152</v>
      </c>
      <c r="C35" s="166" t="s">
        <v>1738</v>
      </c>
      <c r="D35" s="166" t="s">
        <v>136</v>
      </c>
      <c r="E35" s="166" t="s">
        <v>461</v>
      </c>
      <c r="F35" s="172">
        <v>63.734845249999999</v>
      </c>
      <c r="G35" s="134">
        <v>27.12359185</v>
      </c>
      <c r="H35" s="55">
        <f t="shared" si="0"/>
        <v>1.3497936999815163</v>
      </c>
      <c r="I35" s="87">
        <f t="shared" si="1"/>
        <v>4.3215886739486177E-3</v>
      </c>
      <c r="J35" s="139">
        <v>7.5697119737999996</v>
      </c>
      <c r="K35" s="139">
        <v>10.88815</v>
      </c>
    </row>
    <row r="36" spans="1:11" x14ac:dyDescent="0.2">
      <c r="A36" s="166" t="s">
        <v>604</v>
      </c>
      <c r="B36" s="166" t="s">
        <v>2929</v>
      </c>
      <c r="C36" s="166" t="s">
        <v>1535</v>
      </c>
      <c r="D36" s="166" t="s">
        <v>405</v>
      </c>
      <c r="E36" s="166" t="s">
        <v>138</v>
      </c>
      <c r="F36" s="172">
        <v>62.637844719999997</v>
      </c>
      <c r="G36" s="134">
        <v>62.114679899999999</v>
      </c>
      <c r="H36" s="55">
        <f t="shared" si="0"/>
        <v>8.4225632465988465E-3</v>
      </c>
      <c r="I36" s="87">
        <f t="shared" si="1"/>
        <v>4.2472057355862841E-3</v>
      </c>
      <c r="J36" s="139">
        <v>2531.7717299999999</v>
      </c>
      <c r="K36" s="139">
        <v>7.0058499999999997</v>
      </c>
    </row>
    <row r="37" spans="1:11" x14ac:dyDescent="0.2">
      <c r="A37" s="166" t="s">
        <v>3194</v>
      </c>
      <c r="B37" s="166" t="s">
        <v>836</v>
      </c>
      <c r="C37" s="166" t="s">
        <v>420</v>
      </c>
      <c r="D37" s="166" t="s">
        <v>405</v>
      </c>
      <c r="E37" s="166" t="s">
        <v>138</v>
      </c>
      <c r="F37" s="172">
        <v>62.345910270000005</v>
      </c>
      <c r="G37" s="134">
        <v>98.275372060000009</v>
      </c>
      <c r="H37" s="55">
        <f t="shared" si="0"/>
        <v>-0.36559985515052551</v>
      </c>
      <c r="I37" s="87">
        <f t="shared" si="1"/>
        <v>4.2274109026702129E-3</v>
      </c>
      <c r="J37" s="139">
        <v>3126.9131702</v>
      </c>
      <c r="K37" s="139">
        <v>3.98265</v>
      </c>
    </row>
    <row r="38" spans="1:11" x14ac:dyDescent="0.2">
      <c r="A38" s="166" t="s">
        <v>2016</v>
      </c>
      <c r="B38" s="166" t="s">
        <v>2017</v>
      </c>
      <c r="C38" s="166" t="s">
        <v>1738</v>
      </c>
      <c r="D38" s="166" t="s">
        <v>405</v>
      </c>
      <c r="E38" s="166" t="s">
        <v>461</v>
      </c>
      <c r="F38" s="172">
        <v>62.271374590000001</v>
      </c>
      <c r="G38" s="134">
        <v>87.91562884999999</v>
      </c>
      <c r="H38" s="55">
        <f t="shared" si="0"/>
        <v>-0.29169164340226394</v>
      </c>
      <c r="I38" s="87">
        <f t="shared" si="1"/>
        <v>4.2223569553478408E-3</v>
      </c>
      <c r="J38" s="139">
        <v>1016.5856645622233</v>
      </c>
      <c r="K38" s="139">
        <v>46.134</v>
      </c>
    </row>
    <row r="39" spans="1:11" x14ac:dyDescent="0.2">
      <c r="A39" s="166" t="s">
        <v>2583</v>
      </c>
      <c r="B39" s="166" t="s">
        <v>995</v>
      </c>
      <c r="C39" s="166" t="s">
        <v>420</v>
      </c>
      <c r="D39" s="166" t="s">
        <v>137</v>
      </c>
      <c r="E39" s="166" t="s">
        <v>461</v>
      </c>
      <c r="F39" s="172">
        <v>62.096425409999995</v>
      </c>
      <c r="G39" s="134">
        <v>81.052741890000007</v>
      </c>
      <c r="H39" s="55">
        <f t="shared" si="0"/>
        <v>-0.23387631359499728</v>
      </c>
      <c r="I39" s="87">
        <f t="shared" si="1"/>
        <v>4.2104943958352382E-3</v>
      </c>
      <c r="J39" s="139">
        <v>5548.3176423025998</v>
      </c>
      <c r="K39" s="139">
        <v>10.00095</v>
      </c>
    </row>
    <row r="40" spans="1:11" x14ac:dyDescent="0.2">
      <c r="A40" s="166" t="s">
        <v>2731</v>
      </c>
      <c r="B40" s="166" t="s">
        <v>174</v>
      </c>
      <c r="C40" s="166" t="s">
        <v>1532</v>
      </c>
      <c r="D40" s="166" t="s">
        <v>405</v>
      </c>
      <c r="E40" s="166" t="s">
        <v>138</v>
      </c>
      <c r="F40" s="172">
        <v>60.095793659999998</v>
      </c>
      <c r="G40" s="134">
        <v>38.291131369999995</v>
      </c>
      <c r="H40" s="55">
        <f t="shared" si="0"/>
        <v>0.56944419007382296</v>
      </c>
      <c r="I40" s="87">
        <f t="shared" si="1"/>
        <v>4.0748400692635113E-3</v>
      </c>
      <c r="J40" s="139">
        <v>1363.6805571738998</v>
      </c>
      <c r="K40" s="139">
        <v>7.9371</v>
      </c>
    </row>
    <row r="41" spans="1:11" x14ac:dyDescent="0.2">
      <c r="A41" s="166" t="s">
        <v>2850</v>
      </c>
      <c r="B41" s="166" t="s">
        <v>553</v>
      </c>
      <c r="C41" s="166" t="s">
        <v>1532</v>
      </c>
      <c r="D41" s="166" t="s">
        <v>137</v>
      </c>
      <c r="E41" s="166" t="s">
        <v>138</v>
      </c>
      <c r="F41" s="172">
        <v>60.05301575</v>
      </c>
      <c r="G41" s="134">
        <v>60.423285139999997</v>
      </c>
      <c r="H41" s="55">
        <f t="shared" si="0"/>
        <v>-6.1279255032573587E-3</v>
      </c>
      <c r="I41" s="87">
        <f t="shared" si="1"/>
        <v>4.0719394812001675E-3</v>
      </c>
      <c r="J41" s="139">
        <v>1684.6152260918659</v>
      </c>
      <c r="K41" s="139">
        <v>10.754049999999999</v>
      </c>
    </row>
    <row r="42" spans="1:11" x14ac:dyDescent="0.2">
      <c r="A42" s="166" t="s">
        <v>3453</v>
      </c>
      <c r="B42" s="166" t="s">
        <v>55</v>
      </c>
      <c r="C42" s="166" t="s">
        <v>1532</v>
      </c>
      <c r="D42" s="166" t="s">
        <v>137</v>
      </c>
      <c r="E42" s="166" t="s">
        <v>138</v>
      </c>
      <c r="F42" s="172">
        <v>59.814911359999996</v>
      </c>
      <c r="G42" s="134">
        <v>86.631561739999995</v>
      </c>
      <c r="H42" s="55">
        <f t="shared" si="0"/>
        <v>-0.30954827364745596</v>
      </c>
      <c r="I42" s="87">
        <f t="shared" si="1"/>
        <v>4.055794635613656E-3</v>
      </c>
      <c r="J42" s="139">
        <v>2748.7508814808002</v>
      </c>
      <c r="K42" s="139">
        <v>4.0003500000000001</v>
      </c>
    </row>
    <row r="43" spans="1:11" x14ac:dyDescent="0.2">
      <c r="A43" s="166" t="s">
        <v>668</v>
      </c>
      <c r="B43" s="166" t="s">
        <v>226</v>
      </c>
      <c r="C43" s="166" t="s">
        <v>1534</v>
      </c>
      <c r="D43" s="166" t="s">
        <v>137</v>
      </c>
      <c r="E43" s="166" t="s">
        <v>138</v>
      </c>
      <c r="F43" s="172">
        <v>58.33418313</v>
      </c>
      <c r="G43" s="134">
        <v>40.564512149999999</v>
      </c>
      <c r="H43" s="55">
        <f t="shared" si="0"/>
        <v>0.43805952637347323</v>
      </c>
      <c r="I43" s="87">
        <f t="shared" si="1"/>
        <v>3.9553927546196179E-3</v>
      </c>
      <c r="J43" s="139">
        <v>1040.88924628</v>
      </c>
      <c r="K43" s="139">
        <v>5.2504</v>
      </c>
    </row>
    <row r="44" spans="1:11" x14ac:dyDescent="0.2">
      <c r="A44" s="166" t="s">
        <v>2531</v>
      </c>
      <c r="B44" s="166" t="s">
        <v>842</v>
      </c>
      <c r="C44" s="166" t="s">
        <v>420</v>
      </c>
      <c r="D44" s="166" t="s">
        <v>405</v>
      </c>
      <c r="E44" s="166" t="s">
        <v>461</v>
      </c>
      <c r="F44" s="172">
        <v>58.000803189999999</v>
      </c>
      <c r="G44" s="134">
        <v>102.79751075</v>
      </c>
      <c r="H44" s="55">
        <f t="shared" si="0"/>
        <v>-0.43577618984319622</v>
      </c>
      <c r="I44" s="87">
        <f t="shared" si="1"/>
        <v>3.9327876793711506E-3</v>
      </c>
      <c r="J44" s="139">
        <v>4481.8091191441827</v>
      </c>
      <c r="K44" s="139">
        <v>10.616149999999999</v>
      </c>
    </row>
    <row r="45" spans="1:11" x14ac:dyDescent="0.2">
      <c r="A45" s="166" t="s">
        <v>1390</v>
      </c>
      <c r="B45" s="166" t="s">
        <v>1391</v>
      </c>
      <c r="C45" s="166" t="s">
        <v>1365</v>
      </c>
      <c r="D45" s="166" t="s">
        <v>137</v>
      </c>
      <c r="E45" s="166" t="s">
        <v>138</v>
      </c>
      <c r="F45" s="172">
        <v>57.06527208</v>
      </c>
      <c r="G45" s="134">
        <v>83.447815090000006</v>
      </c>
      <c r="H45" s="55">
        <f t="shared" si="0"/>
        <v>-0.31615618673234225</v>
      </c>
      <c r="I45" s="87">
        <f t="shared" si="1"/>
        <v>3.8693532953502276E-3</v>
      </c>
      <c r="J45" s="139">
        <v>24294.215070999999</v>
      </c>
      <c r="K45" s="139">
        <v>3.9123999999999999</v>
      </c>
    </row>
    <row r="46" spans="1:11" x14ac:dyDescent="0.2">
      <c r="A46" s="166" t="s">
        <v>2554</v>
      </c>
      <c r="B46" s="166" t="s">
        <v>996</v>
      </c>
      <c r="C46" s="166" t="s">
        <v>420</v>
      </c>
      <c r="D46" s="166" t="s">
        <v>137</v>
      </c>
      <c r="E46" s="166" t="s">
        <v>461</v>
      </c>
      <c r="F46" s="172">
        <v>55.868116289999996</v>
      </c>
      <c r="G46" s="134">
        <v>72.331433719999993</v>
      </c>
      <c r="H46" s="55">
        <f t="shared" si="0"/>
        <v>-0.22760944423873364</v>
      </c>
      <c r="I46" s="87">
        <f t="shared" si="1"/>
        <v>3.7881792549532907E-3</v>
      </c>
      <c r="J46" s="139">
        <v>1696.7719906720743</v>
      </c>
      <c r="K46" s="139">
        <v>21.1188</v>
      </c>
    </row>
    <row r="47" spans="1:11" x14ac:dyDescent="0.2">
      <c r="A47" s="166" t="s">
        <v>2543</v>
      </c>
      <c r="B47" s="166" t="s">
        <v>1053</v>
      </c>
      <c r="C47" s="166" t="s">
        <v>420</v>
      </c>
      <c r="D47" s="166" t="s">
        <v>405</v>
      </c>
      <c r="E47" s="166" t="s">
        <v>461</v>
      </c>
      <c r="F47" s="172">
        <v>55.819551750000002</v>
      </c>
      <c r="G47" s="134">
        <v>72.216443380000001</v>
      </c>
      <c r="H47" s="55">
        <f t="shared" si="0"/>
        <v>-0.22705205161821973</v>
      </c>
      <c r="I47" s="87">
        <f t="shared" si="1"/>
        <v>3.7848863001309126E-3</v>
      </c>
      <c r="J47" s="139">
        <v>1988.0462359874195</v>
      </c>
      <c r="K47" s="139">
        <v>16.786899999999999</v>
      </c>
    </row>
    <row r="48" spans="1:11" x14ac:dyDescent="0.2">
      <c r="A48" s="166" t="s">
        <v>2750</v>
      </c>
      <c r="B48" s="166" t="s">
        <v>86</v>
      </c>
      <c r="C48" s="166" t="s">
        <v>1532</v>
      </c>
      <c r="D48" s="166" t="s">
        <v>405</v>
      </c>
      <c r="E48" s="166" t="s">
        <v>461</v>
      </c>
      <c r="F48" s="172">
        <v>55.173126869999997</v>
      </c>
      <c r="G48" s="134">
        <v>65.520385279999999</v>
      </c>
      <c r="H48" s="55">
        <f t="shared" si="0"/>
        <v>-0.15792426075916999</v>
      </c>
      <c r="I48" s="87">
        <f t="shared" si="1"/>
        <v>3.7410549794615242E-3</v>
      </c>
      <c r="J48" s="139">
        <v>2710.9936551162</v>
      </c>
      <c r="K48" s="139">
        <v>4.1531000000000002</v>
      </c>
    </row>
    <row r="49" spans="1:11" x14ac:dyDescent="0.2">
      <c r="A49" s="166" t="s">
        <v>2848</v>
      </c>
      <c r="B49" s="166" t="s">
        <v>715</v>
      </c>
      <c r="C49" s="166" t="s">
        <v>1532</v>
      </c>
      <c r="D49" s="166" t="s">
        <v>405</v>
      </c>
      <c r="E49" s="166" t="s">
        <v>461</v>
      </c>
      <c r="F49" s="172">
        <v>54.073938119999994</v>
      </c>
      <c r="G49" s="134">
        <v>78.735850020000001</v>
      </c>
      <c r="H49" s="55">
        <f t="shared" si="0"/>
        <v>-0.31322341593741021</v>
      </c>
      <c r="I49" s="87">
        <f t="shared" si="1"/>
        <v>3.6665236672115465E-3</v>
      </c>
      <c r="J49" s="139">
        <v>784.474880625315</v>
      </c>
      <c r="K49" s="139">
        <v>13.149150000000001</v>
      </c>
    </row>
    <row r="50" spans="1:11" x14ac:dyDescent="0.2">
      <c r="A50" s="166" t="s">
        <v>1159</v>
      </c>
      <c r="B50" s="166" t="s">
        <v>1009</v>
      </c>
      <c r="C50" s="166" t="s">
        <v>420</v>
      </c>
      <c r="D50" s="166" t="s">
        <v>405</v>
      </c>
      <c r="E50" s="166" t="s">
        <v>461</v>
      </c>
      <c r="F50" s="172">
        <v>53.894731299999997</v>
      </c>
      <c r="G50" s="134">
        <v>65.934997799999991</v>
      </c>
      <c r="H50" s="55">
        <f t="shared" si="0"/>
        <v>-0.18260812772788171</v>
      </c>
      <c r="I50" s="87">
        <f t="shared" si="1"/>
        <v>3.6543724152461807E-3</v>
      </c>
      <c r="J50" s="139">
        <v>1965.8797798377755</v>
      </c>
      <c r="K50" s="139">
        <v>10.424049999999999</v>
      </c>
    </row>
    <row r="51" spans="1:11" x14ac:dyDescent="0.2">
      <c r="A51" s="166" t="s">
        <v>654</v>
      </c>
      <c r="B51" s="166" t="s">
        <v>262</v>
      </c>
      <c r="C51" s="166" t="s">
        <v>420</v>
      </c>
      <c r="D51" s="166" t="s">
        <v>137</v>
      </c>
      <c r="E51" s="166" t="s">
        <v>138</v>
      </c>
      <c r="F51" s="172">
        <v>52.055340489999999</v>
      </c>
      <c r="G51" s="134">
        <v>80.355371390000002</v>
      </c>
      <c r="H51" s="55">
        <f t="shared" si="0"/>
        <v>-0.35218592622324518</v>
      </c>
      <c r="I51" s="87">
        <f t="shared" si="1"/>
        <v>3.5296511507592137E-3</v>
      </c>
      <c r="J51" s="139">
        <v>341.00314068</v>
      </c>
      <c r="K51" s="139">
        <v>15.28335</v>
      </c>
    </row>
    <row r="52" spans="1:11" x14ac:dyDescent="0.2">
      <c r="A52" s="166" t="s">
        <v>2800</v>
      </c>
      <c r="B52" s="166" t="s">
        <v>192</v>
      </c>
      <c r="C52" s="166" t="s">
        <v>1532</v>
      </c>
      <c r="D52" s="166" t="s">
        <v>405</v>
      </c>
      <c r="E52" s="166" t="s">
        <v>461</v>
      </c>
      <c r="F52" s="172">
        <v>51.975806950000006</v>
      </c>
      <c r="G52" s="134">
        <v>37.213345609999998</v>
      </c>
      <c r="H52" s="55">
        <f t="shared" si="0"/>
        <v>0.39669804200654912</v>
      </c>
      <c r="I52" s="87">
        <f t="shared" si="1"/>
        <v>3.5242583198154057E-3</v>
      </c>
      <c r="J52" s="139">
        <v>1167.4672913649081</v>
      </c>
      <c r="K52" s="139">
        <v>14.914300000000001</v>
      </c>
    </row>
    <row r="53" spans="1:11" x14ac:dyDescent="0.2">
      <c r="A53" s="166" t="s">
        <v>3197</v>
      </c>
      <c r="B53" s="166" t="s">
        <v>1010</v>
      </c>
      <c r="C53" s="166" t="s">
        <v>420</v>
      </c>
      <c r="D53" s="166" t="s">
        <v>405</v>
      </c>
      <c r="E53" s="166" t="s">
        <v>138</v>
      </c>
      <c r="F53" s="172">
        <v>51.837997389999998</v>
      </c>
      <c r="G53" s="134">
        <v>78.96931773</v>
      </c>
      <c r="H53" s="55">
        <f t="shared" si="0"/>
        <v>-0.34356787066039152</v>
      </c>
      <c r="I53" s="87">
        <f t="shared" si="1"/>
        <v>3.5149140399113469E-3</v>
      </c>
      <c r="J53" s="139">
        <v>3345.70830105</v>
      </c>
      <c r="K53" s="139">
        <v>11.84765</v>
      </c>
    </row>
    <row r="54" spans="1:11" x14ac:dyDescent="0.2">
      <c r="A54" s="166" t="s">
        <v>2838</v>
      </c>
      <c r="B54" s="166" t="s">
        <v>910</v>
      </c>
      <c r="C54" s="166" t="s">
        <v>1532</v>
      </c>
      <c r="D54" s="166" t="s">
        <v>405</v>
      </c>
      <c r="E54" s="166" t="s">
        <v>461</v>
      </c>
      <c r="F54" s="172">
        <v>51.814359630000006</v>
      </c>
      <c r="G54" s="134">
        <v>64.70105556</v>
      </c>
      <c r="H54" s="55">
        <f t="shared" si="0"/>
        <v>-0.19917288548792877</v>
      </c>
      <c r="I54" s="87">
        <f t="shared" si="1"/>
        <v>3.5133112639809624E-3</v>
      </c>
      <c r="J54" s="139">
        <v>1397.421658052293</v>
      </c>
      <c r="K54" s="139">
        <v>12.9247</v>
      </c>
    </row>
    <row r="55" spans="1:11" x14ac:dyDescent="0.2">
      <c r="A55" s="166" t="s">
        <v>2789</v>
      </c>
      <c r="B55" s="166" t="s">
        <v>665</v>
      </c>
      <c r="C55" s="166" t="s">
        <v>1532</v>
      </c>
      <c r="D55" s="166" t="s">
        <v>405</v>
      </c>
      <c r="E55" s="166" t="s">
        <v>461</v>
      </c>
      <c r="F55" s="172">
        <v>50.622604420000002</v>
      </c>
      <c r="G55" s="134">
        <v>44.529872810000001</v>
      </c>
      <c r="H55" s="55">
        <f t="shared" si="0"/>
        <v>0.13682346760783393</v>
      </c>
      <c r="I55" s="87">
        <f t="shared" si="1"/>
        <v>3.4325034139351465E-3</v>
      </c>
      <c r="J55" s="139">
        <v>843.58012499999995</v>
      </c>
      <c r="K55" s="139">
        <v>8.5869499999999999</v>
      </c>
    </row>
    <row r="56" spans="1:11" x14ac:dyDescent="0.2">
      <c r="A56" s="166" t="s">
        <v>648</v>
      </c>
      <c r="B56" s="166" t="s">
        <v>256</v>
      </c>
      <c r="C56" s="166" t="s">
        <v>420</v>
      </c>
      <c r="D56" s="166" t="s">
        <v>137</v>
      </c>
      <c r="E56" s="166" t="s">
        <v>138</v>
      </c>
      <c r="F56" s="172">
        <v>49.486561999999999</v>
      </c>
      <c r="G56" s="134">
        <v>106.37751541</v>
      </c>
      <c r="H56" s="55">
        <f t="shared" si="0"/>
        <v>-0.53480242691071522</v>
      </c>
      <c r="I56" s="87">
        <f t="shared" si="1"/>
        <v>3.3554732111294502E-3</v>
      </c>
      <c r="J56" s="139">
        <v>1259.0564273</v>
      </c>
      <c r="K56" s="139">
        <v>9.0493500000000004</v>
      </c>
    </row>
    <row r="57" spans="1:11" x14ac:dyDescent="0.2">
      <c r="A57" s="166" t="s">
        <v>2843</v>
      </c>
      <c r="B57" s="166" t="s">
        <v>214</v>
      </c>
      <c r="C57" s="166" t="s">
        <v>1532</v>
      </c>
      <c r="D57" s="166" t="s">
        <v>136</v>
      </c>
      <c r="E57" s="166" t="s">
        <v>461</v>
      </c>
      <c r="F57" s="172">
        <v>49.034492239999999</v>
      </c>
      <c r="G57" s="134">
        <v>54.442857310000001</v>
      </c>
      <c r="H57" s="55">
        <f t="shared" si="0"/>
        <v>-9.9340213523411047E-2</v>
      </c>
      <c r="I57" s="87">
        <f t="shared" si="1"/>
        <v>3.3248202841946245E-3</v>
      </c>
      <c r="J57" s="139">
        <v>3205.8851310323803</v>
      </c>
      <c r="K57" s="139">
        <v>6.9110500000000004</v>
      </c>
    </row>
    <row r="58" spans="1:11" x14ac:dyDescent="0.2">
      <c r="A58" s="166" t="s">
        <v>3566</v>
      </c>
      <c r="B58" s="166" t="s">
        <v>285</v>
      </c>
      <c r="C58" s="166" t="s">
        <v>1336</v>
      </c>
      <c r="D58" s="166" t="s">
        <v>136</v>
      </c>
      <c r="E58" s="166" t="s">
        <v>138</v>
      </c>
      <c r="F58" s="172">
        <v>48.997311700000004</v>
      </c>
      <c r="G58" s="134">
        <v>51.414581640000002</v>
      </c>
      <c r="H58" s="55">
        <f t="shared" si="0"/>
        <v>-4.7015260319056784E-2</v>
      </c>
      <c r="I58" s="87">
        <f t="shared" si="1"/>
        <v>3.3222992299749899E-3</v>
      </c>
      <c r="J58" s="139">
        <v>2605.5561679440493</v>
      </c>
      <c r="K58" s="139">
        <v>7.9725000000000001</v>
      </c>
    </row>
    <row r="59" spans="1:11" x14ac:dyDescent="0.2">
      <c r="A59" s="166" t="s">
        <v>2547</v>
      </c>
      <c r="B59" s="166" t="s">
        <v>779</v>
      </c>
      <c r="C59" s="166" t="s">
        <v>420</v>
      </c>
      <c r="D59" s="166" t="s">
        <v>405</v>
      </c>
      <c r="E59" s="166" t="s">
        <v>461</v>
      </c>
      <c r="F59" s="172">
        <v>48.910349429999997</v>
      </c>
      <c r="G59" s="134">
        <v>89.446669639999996</v>
      </c>
      <c r="H59" s="55">
        <f t="shared" si="0"/>
        <v>-0.45318982107604833</v>
      </c>
      <c r="I59" s="87">
        <f t="shared" si="1"/>
        <v>3.3164026884580414E-3</v>
      </c>
      <c r="J59" s="139">
        <v>1791.8255616123158</v>
      </c>
      <c r="K59" s="139">
        <v>23.776700000000002</v>
      </c>
    </row>
    <row r="60" spans="1:11" x14ac:dyDescent="0.2">
      <c r="A60" s="166" t="s">
        <v>1138</v>
      </c>
      <c r="B60" s="166" t="s">
        <v>1003</v>
      </c>
      <c r="C60" s="166" t="s">
        <v>420</v>
      </c>
      <c r="D60" s="166" t="s">
        <v>405</v>
      </c>
      <c r="E60" s="166" t="s">
        <v>461</v>
      </c>
      <c r="F60" s="172">
        <v>48.583919649999999</v>
      </c>
      <c r="G60" s="134">
        <v>69.669585439999992</v>
      </c>
      <c r="H60" s="55">
        <f t="shared" si="0"/>
        <v>-0.30265237918143117</v>
      </c>
      <c r="I60" s="87">
        <f t="shared" si="1"/>
        <v>3.2942688739872592E-3</v>
      </c>
      <c r="J60" s="139">
        <v>2884.703125658004</v>
      </c>
      <c r="K60" s="139">
        <v>8.4742499999999996</v>
      </c>
    </row>
    <row r="61" spans="1:11" x14ac:dyDescent="0.2">
      <c r="A61" s="166" t="s">
        <v>1668</v>
      </c>
      <c r="B61" s="166" t="s">
        <v>42</v>
      </c>
      <c r="C61" s="166" t="s">
        <v>1738</v>
      </c>
      <c r="D61" s="166" t="s">
        <v>137</v>
      </c>
      <c r="E61" s="166" t="s">
        <v>138</v>
      </c>
      <c r="F61" s="172">
        <v>48.469199700000004</v>
      </c>
      <c r="G61" s="134">
        <v>95.997122050000002</v>
      </c>
      <c r="H61" s="55">
        <f t="shared" si="0"/>
        <v>-0.49509736682777983</v>
      </c>
      <c r="I61" s="87">
        <f t="shared" si="1"/>
        <v>3.2864902022943844E-3</v>
      </c>
      <c r="J61" s="139">
        <v>3540.8316420785309</v>
      </c>
      <c r="K61" s="139">
        <v>4.8410500000000001</v>
      </c>
    </row>
    <row r="62" spans="1:11" x14ac:dyDescent="0.2">
      <c r="A62" s="166" t="s">
        <v>3161</v>
      </c>
      <c r="B62" s="166" t="s">
        <v>731</v>
      </c>
      <c r="C62" s="166" t="s">
        <v>420</v>
      </c>
      <c r="D62" s="166" t="s">
        <v>405</v>
      </c>
      <c r="E62" s="166" t="s">
        <v>138</v>
      </c>
      <c r="F62" s="172">
        <v>47.385933100000003</v>
      </c>
      <c r="G62" s="134">
        <v>75.891220279999999</v>
      </c>
      <c r="H62" s="55">
        <f t="shared" si="0"/>
        <v>-0.37560717926039389</v>
      </c>
      <c r="I62" s="87">
        <f t="shared" si="1"/>
        <v>3.2130385032894853E-3</v>
      </c>
      <c r="J62" s="139">
        <v>8958.1072277500007</v>
      </c>
      <c r="K62" s="139">
        <v>5.5761500000000002</v>
      </c>
    </row>
    <row r="63" spans="1:11" x14ac:dyDescent="0.2">
      <c r="A63" s="166" t="s">
        <v>2745</v>
      </c>
      <c r="B63" s="166" t="s">
        <v>83</v>
      </c>
      <c r="C63" s="166" t="s">
        <v>1532</v>
      </c>
      <c r="D63" s="166" t="s">
        <v>405</v>
      </c>
      <c r="E63" s="166" t="s">
        <v>461</v>
      </c>
      <c r="F63" s="172">
        <v>47.376526979999994</v>
      </c>
      <c r="G63" s="134">
        <v>7.9131254100000001</v>
      </c>
      <c r="H63" s="55">
        <f t="shared" si="0"/>
        <v>4.9870815291426034</v>
      </c>
      <c r="I63" s="87">
        <f t="shared" si="1"/>
        <v>3.2124007143139507E-3</v>
      </c>
      <c r="J63" s="139">
        <v>388.87580195099997</v>
      </c>
      <c r="K63" s="139">
        <v>4.6234500000000001</v>
      </c>
    </row>
    <row r="64" spans="1:11" x14ac:dyDescent="0.2">
      <c r="A64" s="166" t="s">
        <v>667</v>
      </c>
      <c r="B64" s="166" t="s">
        <v>225</v>
      </c>
      <c r="C64" s="166" t="s">
        <v>1534</v>
      </c>
      <c r="D64" s="166" t="s">
        <v>137</v>
      </c>
      <c r="E64" s="166" t="s">
        <v>461</v>
      </c>
      <c r="F64" s="172">
        <v>47.107876220000001</v>
      </c>
      <c r="G64" s="134">
        <v>90.271771999999999</v>
      </c>
      <c r="H64" s="55">
        <f t="shared" si="0"/>
        <v>-0.47815496277175107</v>
      </c>
      <c r="I64" s="87">
        <f t="shared" si="1"/>
        <v>3.194184649348081E-3</v>
      </c>
      <c r="J64" s="139">
        <v>1075.2895360999999</v>
      </c>
      <c r="K64" s="139">
        <v>4.1707000000000001</v>
      </c>
    </row>
    <row r="65" spans="1:11" x14ac:dyDescent="0.2">
      <c r="A65" s="166" t="s">
        <v>2732</v>
      </c>
      <c r="B65" s="166" t="s">
        <v>111</v>
      </c>
      <c r="C65" s="166" t="s">
        <v>1532</v>
      </c>
      <c r="D65" s="166" t="s">
        <v>405</v>
      </c>
      <c r="E65" s="166" t="s">
        <v>461</v>
      </c>
      <c r="F65" s="172">
        <v>46.44281651</v>
      </c>
      <c r="G65" s="134">
        <v>24.02554748</v>
      </c>
      <c r="H65" s="55">
        <f t="shared" si="0"/>
        <v>0.93305965446411543</v>
      </c>
      <c r="I65" s="87">
        <f t="shared" si="1"/>
        <v>3.1490897801448713E-3</v>
      </c>
      <c r="J65" s="139">
        <v>2149.5166342513999</v>
      </c>
      <c r="K65" s="139">
        <v>7.0926499999999999</v>
      </c>
    </row>
    <row r="66" spans="1:11" x14ac:dyDescent="0.2">
      <c r="A66" s="166" t="s">
        <v>1154</v>
      </c>
      <c r="B66" s="166" t="s">
        <v>972</v>
      </c>
      <c r="C66" s="166" t="s">
        <v>420</v>
      </c>
      <c r="D66" s="166" t="s">
        <v>137</v>
      </c>
      <c r="E66" s="166" t="s">
        <v>138</v>
      </c>
      <c r="F66" s="172">
        <v>45.673896280000001</v>
      </c>
      <c r="G66" s="134">
        <v>36.344219600000002</v>
      </c>
      <c r="H66" s="55">
        <f t="shared" si="0"/>
        <v>0.25670317818572719</v>
      </c>
      <c r="I66" s="87">
        <f t="shared" si="1"/>
        <v>3.0969525709917986E-3</v>
      </c>
      <c r="J66" s="139">
        <v>1719.3494071428572</v>
      </c>
      <c r="K66" s="139">
        <v>13.958449999999999</v>
      </c>
    </row>
    <row r="67" spans="1:11" x14ac:dyDescent="0.2">
      <c r="A67" s="166" t="s">
        <v>1472</v>
      </c>
      <c r="B67" s="166" t="s">
        <v>164</v>
      </c>
      <c r="C67" s="166" t="s">
        <v>1336</v>
      </c>
      <c r="D67" s="166" t="s">
        <v>136</v>
      </c>
      <c r="E67" s="166" t="s">
        <v>138</v>
      </c>
      <c r="F67" s="172">
        <v>45.117367680000001</v>
      </c>
      <c r="G67" s="134">
        <v>53.844404170000004</v>
      </c>
      <c r="H67" s="55">
        <f t="shared" si="0"/>
        <v>-0.16207880140054309</v>
      </c>
      <c r="I67" s="87">
        <f t="shared" si="1"/>
        <v>3.059216734573674E-3</v>
      </c>
      <c r="J67" s="139">
        <v>3286.1028296129998</v>
      </c>
      <c r="K67" s="139">
        <v>9.5951000000000004</v>
      </c>
    </row>
    <row r="68" spans="1:11" x14ac:dyDescent="0.2">
      <c r="A68" s="166" t="s">
        <v>539</v>
      </c>
      <c r="B68" s="166" t="s">
        <v>414</v>
      </c>
      <c r="C68" s="166" t="s">
        <v>1337</v>
      </c>
      <c r="D68" s="166" t="s">
        <v>405</v>
      </c>
      <c r="E68" s="166" t="s">
        <v>461</v>
      </c>
      <c r="F68" s="172">
        <v>44.754335020000006</v>
      </c>
      <c r="G68" s="134">
        <v>37.08514976</v>
      </c>
      <c r="H68" s="55">
        <f t="shared" si="0"/>
        <v>0.20679936065060689</v>
      </c>
      <c r="I68" s="87">
        <f t="shared" si="1"/>
        <v>3.0346010345499979E-3</v>
      </c>
      <c r="J68" s="139">
        <v>2281.0441552557527</v>
      </c>
      <c r="K68" s="139">
        <v>9.8393499999999996</v>
      </c>
    </row>
    <row r="69" spans="1:11" x14ac:dyDescent="0.2">
      <c r="A69" s="166" t="s">
        <v>1664</v>
      </c>
      <c r="B69" s="166" t="s">
        <v>1361</v>
      </c>
      <c r="C69" s="166" t="s">
        <v>1336</v>
      </c>
      <c r="D69" s="166" t="s">
        <v>137</v>
      </c>
      <c r="E69" s="166" t="s">
        <v>461</v>
      </c>
      <c r="F69" s="172">
        <v>44.481219960000004</v>
      </c>
      <c r="G69" s="134">
        <v>32.092726559999996</v>
      </c>
      <c r="H69" s="55">
        <f t="shared" si="0"/>
        <v>0.38602184133026829</v>
      </c>
      <c r="I69" s="87">
        <f t="shared" si="1"/>
        <v>3.0160822643960717E-3</v>
      </c>
      <c r="J69" s="139">
        <v>2482.4867335212998</v>
      </c>
      <c r="K69" s="139">
        <v>12.6191</v>
      </c>
    </row>
    <row r="70" spans="1:11" x14ac:dyDescent="0.2">
      <c r="A70" s="166" t="s">
        <v>1181</v>
      </c>
      <c r="B70" s="166" t="s">
        <v>724</v>
      </c>
      <c r="C70" s="166" t="s">
        <v>420</v>
      </c>
      <c r="D70" s="166" t="s">
        <v>405</v>
      </c>
      <c r="E70" s="166" t="s">
        <v>138</v>
      </c>
      <c r="F70" s="172">
        <v>44.234241840000003</v>
      </c>
      <c r="G70" s="134">
        <v>71.035040930000008</v>
      </c>
      <c r="H70" s="55">
        <f t="shared" si="0"/>
        <v>-0.37728983807316008</v>
      </c>
      <c r="I70" s="87">
        <f t="shared" si="1"/>
        <v>2.9993357289346849E-3</v>
      </c>
      <c r="J70" s="139">
        <v>4830.1185159493461</v>
      </c>
      <c r="K70" s="139">
        <v>6.3532000000000002</v>
      </c>
    </row>
    <row r="71" spans="1:11" x14ac:dyDescent="0.2">
      <c r="A71" s="166" t="s">
        <v>1963</v>
      </c>
      <c r="B71" s="166" t="s">
        <v>1433</v>
      </c>
      <c r="C71" s="166" t="s">
        <v>420</v>
      </c>
      <c r="D71" s="166" t="s">
        <v>405</v>
      </c>
      <c r="E71" s="166" t="s">
        <v>461</v>
      </c>
      <c r="F71" s="172">
        <v>43.74411113</v>
      </c>
      <c r="G71" s="134">
        <v>52.772483170000001</v>
      </c>
      <c r="H71" s="55">
        <f t="shared" ref="H71:H134" si="2">IF(ISERROR(F71/G71-1),"",IF((F71/G71-1)&gt;10000%,"",F71/G71-1))</f>
        <v>-0.17108105394465178</v>
      </c>
      <c r="I71" s="87">
        <f t="shared" ref="I71:I134" si="3">F71/$F$1642</f>
        <v>2.9661020509241403E-3</v>
      </c>
      <c r="J71" s="139">
        <v>1241.7397219899999</v>
      </c>
      <c r="K71" s="139">
        <v>9.3409499999999994</v>
      </c>
    </row>
    <row r="72" spans="1:11" x14ac:dyDescent="0.2">
      <c r="A72" s="166" t="s">
        <v>3929</v>
      </c>
      <c r="B72" s="166" t="s">
        <v>443</v>
      </c>
      <c r="C72" s="166" t="s">
        <v>420</v>
      </c>
      <c r="D72" s="166" t="s">
        <v>137</v>
      </c>
      <c r="E72" s="166" t="s">
        <v>461</v>
      </c>
      <c r="F72" s="172">
        <v>43.647612850000002</v>
      </c>
      <c r="G72" s="134">
        <v>65.764649750000004</v>
      </c>
      <c r="H72" s="55">
        <f t="shared" si="2"/>
        <v>-0.33630585708395722</v>
      </c>
      <c r="I72" s="87">
        <f t="shared" si="3"/>
        <v>2.9595589131434217E-3</v>
      </c>
      <c r="J72" s="139">
        <v>1708.70898655</v>
      </c>
      <c r="K72" s="139">
        <v>7.6913499999999999</v>
      </c>
    </row>
    <row r="73" spans="1:11" x14ac:dyDescent="0.2">
      <c r="A73" s="166" t="s">
        <v>1808</v>
      </c>
      <c r="B73" s="166" t="s">
        <v>1809</v>
      </c>
      <c r="C73" s="166" t="s">
        <v>1534</v>
      </c>
      <c r="D73" s="166" t="s">
        <v>137</v>
      </c>
      <c r="E73" s="166" t="s">
        <v>138</v>
      </c>
      <c r="F73" s="172">
        <v>43.646487790000002</v>
      </c>
      <c r="G73" s="134">
        <v>52.394985679999998</v>
      </c>
      <c r="H73" s="55">
        <f t="shared" si="2"/>
        <v>-0.16697204468059312</v>
      </c>
      <c r="I73" s="87">
        <f t="shared" si="3"/>
        <v>2.9594826276117875E-3</v>
      </c>
      <c r="J73" s="139">
        <v>615.40109974000006</v>
      </c>
      <c r="K73" s="139">
        <v>15.929650000000001</v>
      </c>
    </row>
    <row r="74" spans="1:11" x14ac:dyDescent="0.2">
      <c r="A74" s="166" t="s">
        <v>3602</v>
      </c>
      <c r="B74" s="166" t="s">
        <v>3603</v>
      </c>
      <c r="C74" s="166" t="s">
        <v>1442</v>
      </c>
      <c r="D74" s="166" t="s">
        <v>137</v>
      </c>
      <c r="E74" s="166" t="s">
        <v>461</v>
      </c>
      <c r="F74" s="172">
        <v>43.444290439999996</v>
      </c>
      <c r="G74" s="172">
        <v>31.417814170000003</v>
      </c>
      <c r="H74" s="55">
        <f t="shared" si="2"/>
        <v>0.38279162913515918</v>
      </c>
      <c r="I74" s="41">
        <f t="shared" si="3"/>
        <v>2.9457724856284673E-3</v>
      </c>
      <c r="J74" s="139">
        <v>298.29069111902004</v>
      </c>
      <c r="K74" s="174">
        <v>27.410049999999998</v>
      </c>
    </row>
    <row r="75" spans="1:11" x14ac:dyDescent="0.2">
      <c r="A75" s="166" t="s">
        <v>2858</v>
      </c>
      <c r="B75" s="166" t="s">
        <v>708</v>
      </c>
      <c r="C75" s="166" t="s">
        <v>1532</v>
      </c>
      <c r="D75" s="166" t="s">
        <v>137</v>
      </c>
      <c r="E75" s="166" t="s">
        <v>461</v>
      </c>
      <c r="F75" s="172">
        <v>43.251962649999996</v>
      </c>
      <c r="G75" s="134">
        <v>67.990814659999998</v>
      </c>
      <c r="H75" s="55">
        <f t="shared" si="2"/>
        <v>-0.36385579631176612</v>
      </c>
      <c r="I75" s="87">
        <f t="shared" si="3"/>
        <v>2.9327315565152116E-3</v>
      </c>
      <c r="J75" s="139">
        <v>4871.7085006380485</v>
      </c>
      <c r="K75" s="139">
        <v>11.1999</v>
      </c>
    </row>
    <row r="76" spans="1:11" x14ac:dyDescent="0.2">
      <c r="A76" s="166" t="s">
        <v>2741</v>
      </c>
      <c r="B76" s="166" t="s">
        <v>80</v>
      </c>
      <c r="C76" s="166" t="s">
        <v>1532</v>
      </c>
      <c r="D76" s="166" t="s">
        <v>405</v>
      </c>
      <c r="E76" s="166" t="s">
        <v>461</v>
      </c>
      <c r="F76" s="172">
        <v>42.620853500000003</v>
      </c>
      <c r="G76" s="134">
        <v>14.942443839999999</v>
      </c>
      <c r="H76" s="55">
        <f t="shared" si="2"/>
        <v>1.8523348627823926</v>
      </c>
      <c r="I76" s="87">
        <f t="shared" si="3"/>
        <v>2.8899387303309306E-3</v>
      </c>
      <c r="J76" s="139">
        <v>572.71589948940004</v>
      </c>
      <c r="K76" s="139">
        <v>3.1623000000000001</v>
      </c>
    </row>
    <row r="77" spans="1:11" x14ac:dyDescent="0.2">
      <c r="A77" s="166" t="s">
        <v>1685</v>
      </c>
      <c r="B77" s="166" t="s">
        <v>146</v>
      </c>
      <c r="C77" s="166" t="s">
        <v>1738</v>
      </c>
      <c r="D77" s="166" t="s">
        <v>136</v>
      </c>
      <c r="E77" s="166" t="s">
        <v>461</v>
      </c>
      <c r="F77" s="172">
        <v>42.531714100000002</v>
      </c>
      <c r="G77" s="134">
        <v>28.096070449999999</v>
      </c>
      <c r="H77" s="55">
        <f t="shared" si="2"/>
        <v>0.51379582335863638</v>
      </c>
      <c r="I77" s="87">
        <f t="shared" si="3"/>
        <v>2.883894566892053E-3</v>
      </c>
      <c r="J77" s="139">
        <v>24.894490077300002</v>
      </c>
      <c r="K77" s="139">
        <v>11.659050000000001</v>
      </c>
    </row>
    <row r="78" spans="1:11" x14ac:dyDescent="0.2">
      <c r="A78" s="166" t="s">
        <v>2599</v>
      </c>
      <c r="B78" s="166" t="s">
        <v>870</v>
      </c>
      <c r="C78" s="166" t="s">
        <v>420</v>
      </c>
      <c r="D78" s="166" t="s">
        <v>137</v>
      </c>
      <c r="E78" s="166" t="s">
        <v>461</v>
      </c>
      <c r="F78" s="172">
        <v>42.413682219999998</v>
      </c>
      <c r="G78" s="134">
        <v>60.567295770000001</v>
      </c>
      <c r="H78" s="55">
        <f t="shared" si="2"/>
        <v>-0.2997263344716109</v>
      </c>
      <c r="I78" s="87">
        <f t="shared" si="3"/>
        <v>2.8758913273176554E-3</v>
      </c>
      <c r="J78" s="139">
        <v>2097.375194586989</v>
      </c>
      <c r="K78" s="139">
        <v>8.9655000000000005</v>
      </c>
    </row>
    <row r="79" spans="1:11" x14ac:dyDescent="0.2">
      <c r="A79" s="166" t="s">
        <v>2518</v>
      </c>
      <c r="B79" s="166" t="s">
        <v>838</v>
      </c>
      <c r="C79" s="166" t="s">
        <v>420</v>
      </c>
      <c r="D79" s="166" t="s">
        <v>405</v>
      </c>
      <c r="E79" s="166" t="s">
        <v>461</v>
      </c>
      <c r="F79" s="172">
        <v>41.507303909999997</v>
      </c>
      <c r="G79" s="134">
        <v>23.451097570000002</v>
      </c>
      <c r="H79" s="55">
        <f t="shared" si="2"/>
        <v>0.76995143984640357</v>
      </c>
      <c r="I79" s="87">
        <f t="shared" si="3"/>
        <v>2.8144336706238285E-3</v>
      </c>
      <c r="J79" s="139">
        <v>401.95047723000005</v>
      </c>
      <c r="K79" s="139">
        <v>8.6448</v>
      </c>
    </row>
    <row r="80" spans="1:11" x14ac:dyDescent="0.2">
      <c r="A80" s="166" t="s">
        <v>2505</v>
      </c>
      <c r="B80" s="166" t="s">
        <v>113</v>
      </c>
      <c r="C80" s="166" t="s">
        <v>420</v>
      </c>
      <c r="D80" s="166" t="s">
        <v>137</v>
      </c>
      <c r="E80" s="166" t="s">
        <v>461</v>
      </c>
      <c r="F80" s="172">
        <v>40.943515359999999</v>
      </c>
      <c r="G80" s="134">
        <v>70.815618939999993</v>
      </c>
      <c r="H80" s="55">
        <f t="shared" si="2"/>
        <v>-0.42182930866296253</v>
      </c>
      <c r="I80" s="87">
        <f t="shared" si="3"/>
        <v>2.7762055678862306E-3</v>
      </c>
      <c r="J80" s="139">
        <v>3846.00049175</v>
      </c>
      <c r="K80" s="139">
        <v>4.2337499999999997</v>
      </c>
    </row>
    <row r="81" spans="1:11" x14ac:dyDescent="0.2">
      <c r="A81" s="166" t="s">
        <v>1148</v>
      </c>
      <c r="B81" s="166" t="s">
        <v>1014</v>
      </c>
      <c r="C81" s="166" t="s">
        <v>420</v>
      </c>
      <c r="D81" s="166" t="s">
        <v>405</v>
      </c>
      <c r="E81" s="166" t="s">
        <v>138</v>
      </c>
      <c r="F81" s="172">
        <v>40.260027869999995</v>
      </c>
      <c r="G81" s="134">
        <v>64.132793000000007</v>
      </c>
      <c r="H81" s="55">
        <f t="shared" si="2"/>
        <v>-0.37223959870264822</v>
      </c>
      <c r="I81" s="87">
        <f t="shared" si="3"/>
        <v>2.729861189328732E-3</v>
      </c>
      <c r="J81" s="139">
        <v>1577.7986952599999</v>
      </c>
      <c r="K81" s="139">
        <v>13.005850000000001</v>
      </c>
    </row>
    <row r="82" spans="1:11" x14ac:dyDescent="0.2">
      <c r="A82" s="166" t="s">
        <v>3170</v>
      </c>
      <c r="B82" s="166" t="s">
        <v>877</v>
      </c>
      <c r="C82" s="166" t="s">
        <v>420</v>
      </c>
      <c r="D82" s="166" t="s">
        <v>405</v>
      </c>
      <c r="E82" s="166" t="s">
        <v>138</v>
      </c>
      <c r="F82" s="172">
        <v>39.538685460000004</v>
      </c>
      <c r="G82" s="134">
        <v>42.132070880000001</v>
      </c>
      <c r="H82" s="55">
        <f t="shared" si="2"/>
        <v>-6.1553713497407792E-2</v>
      </c>
      <c r="I82" s="87">
        <f t="shared" si="3"/>
        <v>2.6809500297131877E-3</v>
      </c>
      <c r="J82" s="139">
        <v>1797.5328731300001</v>
      </c>
      <c r="K82" s="139">
        <v>6.1369999999999996</v>
      </c>
    </row>
    <row r="83" spans="1:11" x14ac:dyDescent="0.2">
      <c r="A83" s="166" t="s">
        <v>661</v>
      </c>
      <c r="B83" s="166" t="s">
        <v>12</v>
      </c>
      <c r="C83" s="166" t="s">
        <v>420</v>
      </c>
      <c r="D83" s="166" t="s">
        <v>137</v>
      </c>
      <c r="E83" s="166" t="s">
        <v>138</v>
      </c>
      <c r="F83" s="172">
        <v>39.083129340000006</v>
      </c>
      <c r="G83" s="134">
        <v>56.123176749999999</v>
      </c>
      <c r="H83" s="55">
        <f t="shared" si="2"/>
        <v>-0.30361872575219107</v>
      </c>
      <c r="I83" s="87">
        <f t="shared" si="3"/>
        <v>2.6500607075407149E-3</v>
      </c>
      <c r="J83" s="139">
        <v>1771.9396153</v>
      </c>
      <c r="K83" s="139">
        <v>17.555250000000001</v>
      </c>
    </row>
    <row r="84" spans="1:11" x14ac:dyDescent="0.2">
      <c r="A84" s="166" t="s">
        <v>2867</v>
      </c>
      <c r="B84" s="166" t="s">
        <v>221</v>
      </c>
      <c r="C84" s="166" t="s">
        <v>1532</v>
      </c>
      <c r="D84" s="166" t="s">
        <v>136</v>
      </c>
      <c r="E84" s="166" t="s">
        <v>461</v>
      </c>
      <c r="F84" s="172">
        <v>38.953267770000004</v>
      </c>
      <c r="G84" s="134">
        <v>81.539993170000002</v>
      </c>
      <c r="H84" s="55">
        <f t="shared" si="2"/>
        <v>-0.52228021789519108</v>
      </c>
      <c r="I84" s="87">
        <f t="shared" si="3"/>
        <v>2.6412553470210199E-3</v>
      </c>
      <c r="J84" s="139">
        <v>304.58573025089999</v>
      </c>
      <c r="K84" s="139">
        <v>4.7243000000000004</v>
      </c>
    </row>
    <row r="85" spans="1:11" x14ac:dyDescent="0.2">
      <c r="A85" s="166" t="s">
        <v>1587</v>
      </c>
      <c r="B85" s="166" t="s">
        <v>1588</v>
      </c>
      <c r="C85" s="166" t="s">
        <v>1336</v>
      </c>
      <c r="D85" s="166" t="s">
        <v>405</v>
      </c>
      <c r="E85" s="166" t="s">
        <v>461</v>
      </c>
      <c r="F85" s="172">
        <v>38.894027210000004</v>
      </c>
      <c r="G85" s="134">
        <v>28.21850753</v>
      </c>
      <c r="H85" s="55">
        <f t="shared" si="2"/>
        <v>0.37831624045497514</v>
      </c>
      <c r="I85" s="87">
        <f t="shared" si="3"/>
        <v>2.6372384967073468E-3</v>
      </c>
      <c r="J85" s="139">
        <v>879.56750955939526</v>
      </c>
      <c r="K85" s="139">
        <v>8.0882500000000004</v>
      </c>
    </row>
    <row r="86" spans="1:11" x14ac:dyDescent="0.2">
      <c r="A86" s="166" t="s">
        <v>2793</v>
      </c>
      <c r="B86" s="166" t="s">
        <v>460</v>
      </c>
      <c r="C86" s="166" t="s">
        <v>1532</v>
      </c>
      <c r="D86" s="166" t="s">
        <v>137</v>
      </c>
      <c r="E86" s="166" t="s">
        <v>461</v>
      </c>
      <c r="F86" s="172">
        <v>38.660273090000004</v>
      </c>
      <c r="G86" s="134">
        <v>92.816989579999998</v>
      </c>
      <c r="H86" s="55">
        <f t="shared" si="2"/>
        <v>-0.58347848529736801</v>
      </c>
      <c r="I86" s="87">
        <f t="shared" si="3"/>
        <v>2.6213886244197725E-3</v>
      </c>
      <c r="J86" s="139">
        <v>1769.235203047858</v>
      </c>
      <c r="K86" s="139">
        <v>21.65485</v>
      </c>
    </row>
    <row r="87" spans="1:11" x14ac:dyDescent="0.2">
      <c r="A87" s="166" t="s">
        <v>3171</v>
      </c>
      <c r="B87" s="166" t="s">
        <v>960</v>
      </c>
      <c r="C87" s="166" t="s">
        <v>420</v>
      </c>
      <c r="D87" s="166" t="s">
        <v>405</v>
      </c>
      <c r="E87" s="166" t="s">
        <v>138</v>
      </c>
      <c r="F87" s="172">
        <v>38.555958250000003</v>
      </c>
      <c r="G87" s="134">
        <v>49.951488349999998</v>
      </c>
      <c r="H87" s="55">
        <f t="shared" si="2"/>
        <v>-0.22813194313958807</v>
      </c>
      <c r="I87" s="87">
        <f t="shared" si="3"/>
        <v>2.6143154789637743E-3</v>
      </c>
      <c r="J87" s="139">
        <v>4057.3531895100004</v>
      </c>
      <c r="K87" s="139">
        <v>5.81595</v>
      </c>
    </row>
    <row r="88" spans="1:11" x14ac:dyDescent="0.2">
      <c r="A88" s="166" t="s">
        <v>3173</v>
      </c>
      <c r="B88" s="166" t="s">
        <v>1782</v>
      </c>
      <c r="C88" s="166" t="s">
        <v>420</v>
      </c>
      <c r="D88" s="166" t="s">
        <v>405</v>
      </c>
      <c r="E88" s="166" t="s">
        <v>138</v>
      </c>
      <c r="F88" s="172">
        <v>38.479188389999997</v>
      </c>
      <c r="G88" s="134">
        <v>49.096649469999996</v>
      </c>
      <c r="H88" s="55">
        <f t="shared" si="2"/>
        <v>-0.216256326951347</v>
      </c>
      <c r="I88" s="87">
        <f t="shared" si="3"/>
        <v>2.609110041401711E-3</v>
      </c>
      <c r="J88" s="139">
        <v>2009.7231840899999</v>
      </c>
      <c r="K88" s="139">
        <v>6.4750500000000004</v>
      </c>
    </row>
    <row r="89" spans="1:11" x14ac:dyDescent="0.2">
      <c r="A89" s="166" t="s">
        <v>1180</v>
      </c>
      <c r="B89" s="166" t="s">
        <v>1004</v>
      </c>
      <c r="C89" s="166" t="s">
        <v>420</v>
      </c>
      <c r="D89" s="166" t="s">
        <v>405</v>
      </c>
      <c r="E89" s="166" t="s">
        <v>461</v>
      </c>
      <c r="F89" s="172">
        <v>38.463876810000002</v>
      </c>
      <c r="G89" s="134">
        <v>51.476314710000004</v>
      </c>
      <c r="H89" s="55">
        <f t="shared" si="2"/>
        <v>-0.25278495504792131</v>
      </c>
      <c r="I89" s="87">
        <f t="shared" si="3"/>
        <v>2.6080718283104471E-3</v>
      </c>
      <c r="J89" s="139">
        <v>3174.8318161100001</v>
      </c>
      <c r="K89" s="139">
        <v>7.7192499999999997</v>
      </c>
    </row>
    <row r="90" spans="1:11" x14ac:dyDescent="0.2">
      <c r="A90" s="166" t="s">
        <v>3846</v>
      </c>
      <c r="B90" s="166" t="s">
        <v>2104</v>
      </c>
      <c r="C90" s="166" t="s">
        <v>1442</v>
      </c>
      <c r="D90" s="166" t="s">
        <v>137</v>
      </c>
      <c r="E90" s="166" t="s">
        <v>461</v>
      </c>
      <c r="F90" s="172">
        <v>38.329798619999998</v>
      </c>
      <c r="G90" s="134">
        <v>67.341256120000011</v>
      </c>
      <c r="H90" s="55">
        <f t="shared" si="2"/>
        <v>-0.43081253857668622</v>
      </c>
      <c r="I90" s="87">
        <f t="shared" si="3"/>
        <v>2.5989805567296544E-3</v>
      </c>
      <c r="J90" s="139">
        <v>856.11677906803527</v>
      </c>
      <c r="K90" s="139">
        <v>17.087150000000001</v>
      </c>
    </row>
    <row r="91" spans="1:11" x14ac:dyDescent="0.2">
      <c r="A91" s="166" t="s">
        <v>3242</v>
      </c>
      <c r="B91" s="166" t="s">
        <v>1745</v>
      </c>
      <c r="C91" s="166" t="s">
        <v>1532</v>
      </c>
      <c r="D91" s="166" t="s">
        <v>137</v>
      </c>
      <c r="E91" s="166" t="s">
        <v>461</v>
      </c>
      <c r="F91" s="172">
        <v>38.234962299999999</v>
      </c>
      <c r="G91" s="134">
        <v>43.241817810000001</v>
      </c>
      <c r="H91" s="55">
        <f t="shared" si="2"/>
        <v>-0.11578735038382515</v>
      </c>
      <c r="I91" s="87">
        <f t="shared" si="3"/>
        <v>2.5925501093851389E-3</v>
      </c>
      <c r="J91" s="139">
        <v>1803.3289560457079</v>
      </c>
      <c r="K91" s="139">
        <v>10.6722</v>
      </c>
    </row>
    <row r="92" spans="1:11" x14ac:dyDescent="0.2">
      <c r="A92" s="166" t="s">
        <v>2555</v>
      </c>
      <c r="B92" s="166" t="s">
        <v>725</v>
      </c>
      <c r="C92" s="166" t="s">
        <v>420</v>
      </c>
      <c r="D92" s="166" t="s">
        <v>405</v>
      </c>
      <c r="E92" s="166" t="s">
        <v>138</v>
      </c>
      <c r="F92" s="172">
        <v>37.423846109999999</v>
      </c>
      <c r="G92" s="134">
        <v>79.859947510000012</v>
      </c>
      <c r="H92" s="55">
        <f t="shared" si="2"/>
        <v>-0.53138153383692366</v>
      </c>
      <c r="I92" s="87">
        <f t="shared" si="3"/>
        <v>2.5375517717221106E-3</v>
      </c>
      <c r="J92" s="139">
        <v>3479.6023630524751</v>
      </c>
      <c r="K92" s="139">
        <v>6.141</v>
      </c>
    </row>
    <row r="93" spans="1:11" x14ac:dyDescent="0.2">
      <c r="A93" s="166" t="s">
        <v>3486</v>
      </c>
      <c r="B93" s="166" t="s">
        <v>165</v>
      </c>
      <c r="C93" s="166" t="s">
        <v>1336</v>
      </c>
      <c r="D93" s="166" t="s">
        <v>137</v>
      </c>
      <c r="E93" s="166" t="s">
        <v>138</v>
      </c>
      <c r="F93" s="172">
        <v>37.118831219999997</v>
      </c>
      <c r="G93" s="134">
        <v>45.93681282</v>
      </c>
      <c r="H93" s="55">
        <f t="shared" si="2"/>
        <v>-0.19195893355842097</v>
      </c>
      <c r="I93" s="87">
        <f t="shared" si="3"/>
        <v>2.5168700098250002E-3</v>
      </c>
      <c r="J93" s="139">
        <v>1066.2475038554001</v>
      </c>
      <c r="K93" s="139">
        <v>25.196650000000002</v>
      </c>
    </row>
    <row r="94" spans="1:11" x14ac:dyDescent="0.2">
      <c r="A94" s="166" t="s">
        <v>639</v>
      </c>
      <c r="B94" s="166" t="s">
        <v>247</v>
      </c>
      <c r="C94" s="166" t="s">
        <v>420</v>
      </c>
      <c r="D94" s="166" t="s">
        <v>137</v>
      </c>
      <c r="E94" s="166" t="s">
        <v>138</v>
      </c>
      <c r="F94" s="172">
        <v>37.012898469999996</v>
      </c>
      <c r="G94" s="134">
        <v>65.827103309999998</v>
      </c>
      <c r="H94" s="55">
        <f t="shared" si="2"/>
        <v>-0.43772554754999748</v>
      </c>
      <c r="I94" s="87">
        <f t="shared" si="3"/>
        <v>2.5096871607758727E-3</v>
      </c>
      <c r="J94" s="139">
        <v>721.11192353000001</v>
      </c>
      <c r="K94" s="139">
        <v>11.587949999999999</v>
      </c>
    </row>
    <row r="95" spans="1:11" x14ac:dyDescent="0.2">
      <c r="A95" s="166" t="s">
        <v>2523</v>
      </c>
      <c r="B95" s="166" t="s">
        <v>1073</v>
      </c>
      <c r="C95" s="166" t="s">
        <v>420</v>
      </c>
      <c r="D95" s="166" t="s">
        <v>405</v>
      </c>
      <c r="E95" s="166" t="s">
        <v>461</v>
      </c>
      <c r="F95" s="172">
        <v>37.011801479999995</v>
      </c>
      <c r="G95" s="134">
        <v>26.596044589999998</v>
      </c>
      <c r="H95" s="55">
        <f t="shared" si="2"/>
        <v>0.3916280428374781</v>
      </c>
      <c r="I95" s="87">
        <f t="shared" si="3"/>
        <v>2.509612778551505E-3</v>
      </c>
      <c r="J95" s="139">
        <v>1707.3471928157589</v>
      </c>
      <c r="K95" s="139">
        <v>17.887550000000001</v>
      </c>
    </row>
    <row r="96" spans="1:11" x14ac:dyDescent="0.2">
      <c r="A96" s="166" t="s">
        <v>2786</v>
      </c>
      <c r="B96" s="166" t="s">
        <v>445</v>
      </c>
      <c r="C96" s="166" t="s">
        <v>1532</v>
      </c>
      <c r="D96" s="166" t="s">
        <v>136</v>
      </c>
      <c r="E96" s="166" t="s">
        <v>461</v>
      </c>
      <c r="F96" s="172">
        <v>36.298281119999999</v>
      </c>
      <c r="G96" s="134">
        <v>108.92545800000001</v>
      </c>
      <c r="H96" s="55">
        <f t="shared" si="2"/>
        <v>-0.66676035348871343</v>
      </c>
      <c r="I96" s="87">
        <f t="shared" si="3"/>
        <v>2.4612319988647803E-3</v>
      </c>
      <c r="J96" s="139">
        <v>43.118943594999998</v>
      </c>
      <c r="K96" s="139">
        <v>5.7925000000000004</v>
      </c>
    </row>
    <row r="97" spans="1:11" x14ac:dyDescent="0.2">
      <c r="A97" s="166" t="s">
        <v>545</v>
      </c>
      <c r="B97" s="166" t="s">
        <v>496</v>
      </c>
      <c r="C97" s="166" t="s">
        <v>1337</v>
      </c>
      <c r="D97" s="166" t="s">
        <v>137</v>
      </c>
      <c r="E97" s="166" t="s">
        <v>138</v>
      </c>
      <c r="F97" s="172">
        <v>36.139155549999998</v>
      </c>
      <c r="G97" s="134">
        <v>49.454668829999996</v>
      </c>
      <c r="H97" s="55">
        <f t="shared" si="2"/>
        <v>-0.26924683947984696</v>
      </c>
      <c r="I97" s="87">
        <f t="shared" si="3"/>
        <v>2.4504423710191301E-3</v>
      </c>
      <c r="J97" s="139">
        <v>4474.5205438917401</v>
      </c>
      <c r="K97" s="139">
        <v>3.99065</v>
      </c>
    </row>
    <row r="98" spans="1:11" x14ac:dyDescent="0.2">
      <c r="A98" s="166" t="s">
        <v>637</v>
      </c>
      <c r="B98" s="166" t="s">
        <v>245</v>
      </c>
      <c r="C98" s="166" t="s">
        <v>420</v>
      </c>
      <c r="D98" s="166" t="s">
        <v>137</v>
      </c>
      <c r="E98" s="166" t="s">
        <v>138</v>
      </c>
      <c r="F98" s="172">
        <v>35.048282289999996</v>
      </c>
      <c r="G98" s="134">
        <v>88.238834519999997</v>
      </c>
      <c r="H98" s="55">
        <f t="shared" si="2"/>
        <v>-0.60280207143878317</v>
      </c>
      <c r="I98" s="87">
        <f t="shared" si="3"/>
        <v>2.3764748967648576E-3</v>
      </c>
      <c r="J98" s="139">
        <v>515.99146516999997</v>
      </c>
      <c r="K98" s="139">
        <v>8.2750000000000004</v>
      </c>
    </row>
    <row r="99" spans="1:11" x14ac:dyDescent="0.2">
      <c r="A99" s="166" t="s">
        <v>629</v>
      </c>
      <c r="B99" s="166" t="s">
        <v>315</v>
      </c>
      <c r="C99" s="166" t="s">
        <v>420</v>
      </c>
      <c r="D99" s="166" t="s">
        <v>137</v>
      </c>
      <c r="E99" s="166" t="s">
        <v>138</v>
      </c>
      <c r="F99" s="172">
        <v>33.947636989999999</v>
      </c>
      <c r="G99" s="134">
        <v>32.068546140000002</v>
      </c>
      <c r="H99" s="55">
        <f t="shared" si="2"/>
        <v>5.8596072356899009E-2</v>
      </c>
      <c r="I99" s="87">
        <f t="shared" si="3"/>
        <v>2.301844822056788E-3</v>
      </c>
      <c r="J99" s="139">
        <v>816.14989639999999</v>
      </c>
      <c r="K99" s="139">
        <v>19.469149999999999</v>
      </c>
    </row>
    <row r="100" spans="1:11" x14ac:dyDescent="0.2">
      <c r="A100" s="166" t="s">
        <v>1167</v>
      </c>
      <c r="B100" s="166" t="s">
        <v>989</v>
      </c>
      <c r="C100" s="166" t="s">
        <v>420</v>
      </c>
      <c r="D100" s="166" t="s">
        <v>405</v>
      </c>
      <c r="E100" s="166" t="s">
        <v>461</v>
      </c>
      <c r="F100" s="172">
        <v>33.942037259999999</v>
      </c>
      <c r="G100" s="134">
        <v>34.894884909999995</v>
      </c>
      <c r="H100" s="55">
        <f t="shared" si="2"/>
        <v>-2.7306227043234488E-2</v>
      </c>
      <c r="I100" s="87">
        <f t="shared" si="3"/>
        <v>2.3014651281915207E-3</v>
      </c>
      <c r="J100" s="139">
        <v>3060.7104994599999</v>
      </c>
      <c r="K100" s="139">
        <v>8.6515000000000004</v>
      </c>
    </row>
    <row r="101" spans="1:11" x14ac:dyDescent="0.2">
      <c r="A101" s="166" t="s">
        <v>2515</v>
      </c>
      <c r="B101" s="166" t="s">
        <v>1052</v>
      </c>
      <c r="C101" s="166" t="s">
        <v>420</v>
      </c>
      <c r="D101" s="166" t="s">
        <v>405</v>
      </c>
      <c r="E101" s="166" t="s">
        <v>461</v>
      </c>
      <c r="F101" s="172">
        <v>32.950771670000002</v>
      </c>
      <c r="G101" s="134">
        <v>50.563518119999998</v>
      </c>
      <c r="H101" s="55">
        <f t="shared" si="2"/>
        <v>-0.34832913343174621</v>
      </c>
      <c r="I101" s="87">
        <f t="shared" si="3"/>
        <v>2.2342516262238671E-3</v>
      </c>
      <c r="J101" s="139">
        <v>1364.9195540804503</v>
      </c>
      <c r="K101" s="139">
        <v>14.55545</v>
      </c>
    </row>
    <row r="102" spans="1:11" x14ac:dyDescent="0.2">
      <c r="A102" s="166" t="s">
        <v>1964</v>
      </c>
      <c r="B102" s="166" t="s">
        <v>711</v>
      </c>
      <c r="C102" s="166" t="s">
        <v>420</v>
      </c>
      <c r="D102" s="166" t="s">
        <v>405</v>
      </c>
      <c r="E102" s="166" t="s">
        <v>461</v>
      </c>
      <c r="F102" s="172">
        <v>32.776640219999997</v>
      </c>
      <c r="G102" s="134">
        <v>61.854666649999999</v>
      </c>
      <c r="H102" s="55">
        <f t="shared" si="2"/>
        <v>-0.47010238685038652</v>
      </c>
      <c r="I102" s="87">
        <f t="shared" si="3"/>
        <v>2.222444513503243E-3</v>
      </c>
      <c r="J102" s="139">
        <v>4805.9897441499998</v>
      </c>
      <c r="K102" s="139">
        <v>6.0993500000000003</v>
      </c>
    </row>
    <row r="103" spans="1:11" x14ac:dyDescent="0.2">
      <c r="A103" s="166" t="s">
        <v>2860</v>
      </c>
      <c r="B103" s="166" t="s">
        <v>427</v>
      </c>
      <c r="C103" s="166" t="s">
        <v>1532</v>
      </c>
      <c r="D103" s="166" t="s">
        <v>136</v>
      </c>
      <c r="E103" s="166" t="s">
        <v>461</v>
      </c>
      <c r="F103" s="172">
        <v>32.48330035</v>
      </c>
      <c r="G103" s="134">
        <v>67.256370669999995</v>
      </c>
      <c r="H103" s="55">
        <f t="shared" si="2"/>
        <v>-0.51702269946467205</v>
      </c>
      <c r="I103" s="87">
        <f t="shared" si="3"/>
        <v>2.2025543850368286E-3</v>
      </c>
      <c r="J103" s="139">
        <v>6734.088200811304</v>
      </c>
      <c r="K103" s="139">
        <v>3.8847999999999998</v>
      </c>
    </row>
    <row r="104" spans="1:11" x14ac:dyDescent="0.2">
      <c r="A104" s="166" t="s">
        <v>2423</v>
      </c>
      <c r="B104" s="166" t="s">
        <v>1848</v>
      </c>
      <c r="C104" s="166" t="s">
        <v>1335</v>
      </c>
      <c r="D104" s="166" t="s">
        <v>137</v>
      </c>
      <c r="E104" s="166" t="s">
        <v>461</v>
      </c>
      <c r="F104" s="172">
        <v>32.261571140000001</v>
      </c>
      <c r="G104" s="134">
        <v>34.468029950000002</v>
      </c>
      <c r="H104" s="55">
        <f t="shared" si="2"/>
        <v>-6.4014648159489651E-2</v>
      </c>
      <c r="I104" s="87">
        <f t="shared" si="3"/>
        <v>2.187519870732119E-3</v>
      </c>
      <c r="J104" s="139">
        <v>1124.5762594478629</v>
      </c>
      <c r="K104" s="139">
        <v>13.72725</v>
      </c>
    </row>
    <row r="105" spans="1:11" x14ac:dyDescent="0.2">
      <c r="A105" s="166" t="s">
        <v>2549</v>
      </c>
      <c r="B105" s="166" t="s">
        <v>197</v>
      </c>
      <c r="C105" s="166" t="s">
        <v>420</v>
      </c>
      <c r="D105" s="166" t="s">
        <v>137</v>
      </c>
      <c r="E105" s="166" t="s">
        <v>461</v>
      </c>
      <c r="F105" s="172">
        <v>31.988001480000001</v>
      </c>
      <c r="G105" s="134">
        <v>51.914989939999998</v>
      </c>
      <c r="H105" s="55">
        <f t="shared" si="2"/>
        <v>-0.38383881963630018</v>
      </c>
      <c r="I105" s="87">
        <f t="shared" si="3"/>
        <v>2.1689702760864498E-3</v>
      </c>
      <c r="J105" s="139">
        <v>1348.9707938503561</v>
      </c>
      <c r="K105" s="139">
        <v>17.077449999999999</v>
      </c>
    </row>
    <row r="106" spans="1:11" x14ac:dyDescent="0.2">
      <c r="A106" s="166" t="s">
        <v>3099</v>
      </c>
      <c r="B106" s="166" t="s">
        <v>3100</v>
      </c>
      <c r="C106" s="166" t="s">
        <v>1335</v>
      </c>
      <c r="D106" s="166" t="s">
        <v>137</v>
      </c>
      <c r="E106" s="166" t="s">
        <v>461</v>
      </c>
      <c r="F106" s="172">
        <v>31.719931379999998</v>
      </c>
      <c r="G106" s="172">
        <v>27.971357739999998</v>
      </c>
      <c r="H106" s="55">
        <f t="shared" si="2"/>
        <v>0.13401471872920245</v>
      </c>
      <c r="I106" s="41">
        <f t="shared" si="3"/>
        <v>2.1507935832045556E-3</v>
      </c>
      <c r="J106" s="139">
        <v>1042.6478395652132</v>
      </c>
      <c r="K106" s="174">
        <v>17.945550000000001</v>
      </c>
    </row>
    <row r="107" spans="1:11" x14ac:dyDescent="0.2">
      <c r="A107" s="166" t="s">
        <v>2854</v>
      </c>
      <c r="B107" s="166" t="s">
        <v>777</v>
      </c>
      <c r="C107" s="166" t="s">
        <v>1532</v>
      </c>
      <c r="D107" s="166" t="s">
        <v>137</v>
      </c>
      <c r="E107" s="166" t="s">
        <v>461</v>
      </c>
      <c r="F107" s="172">
        <v>31.080662649999997</v>
      </c>
      <c r="G107" s="134">
        <v>65.310871349999999</v>
      </c>
      <c r="H107" s="55">
        <f t="shared" si="2"/>
        <v>-0.52411195858283399</v>
      </c>
      <c r="I107" s="87">
        <f t="shared" si="3"/>
        <v>2.1074474906182944E-3</v>
      </c>
      <c r="J107" s="139">
        <v>1479.4705145200478</v>
      </c>
      <c r="K107" s="139">
        <v>9.5818999999999992</v>
      </c>
    </row>
    <row r="108" spans="1:11" x14ac:dyDescent="0.2">
      <c r="A108" s="166" t="s">
        <v>1670</v>
      </c>
      <c r="B108" s="166" t="s">
        <v>76</v>
      </c>
      <c r="C108" s="166" t="s">
        <v>1738</v>
      </c>
      <c r="D108" s="166" t="s">
        <v>136</v>
      </c>
      <c r="E108" s="166" t="s">
        <v>461</v>
      </c>
      <c r="F108" s="172">
        <v>31.064007409999999</v>
      </c>
      <c r="G108" s="134">
        <v>7.68863232</v>
      </c>
      <c r="H108" s="55">
        <f t="shared" si="2"/>
        <v>3.0402513889492377</v>
      </c>
      <c r="I108" s="87">
        <f t="shared" si="3"/>
        <v>2.1063181696595072E-3</v>
      </c>
      <c r="J108" s="139">
        <v>238.36291219400002</v>
      </c>
      <c r="K108" s="139">
        <v>10.6319</v>
      </c>
    </row>
    <row r="109" spans="1:11" x14ac:dyDescent="0.2">
      <c r="A109" s="166" t="s">
        <v>2595</v>
      </c>
      <c r="B109" s="166" t="s">
        <v>1005</v>
      </c>
      <c r="C109" s="166" t="s">
        <v>420</v>
      </c>
      <c r="D109" s="166" t="s">
        <v>405</v>
      </c>
      <c r="E109" s="166" t="s">
        <v>461</v>
      </c>
      <c r="F109" s="172">
        <v>30.955176050000002</v>
      </c>
      <c r="G109" s="134">
        <v>45.452122000000003</v>
      </c>
      <c r="H109" s="55">
        <f t="shared" si="2"/>
        <v>-0.31894981602839134</v>
      </c>
      <c r="I109" s="87">
        <f t="shared" si="3"/>
        <v>2.0989387781994422E-3</v>
      </c>
      <c r="J109" s="139">
        <v>4480.5488430900004</v>
      </c>
      <c r="K109" s="139">
        <v>6.6444000000000001</v>
      </c>
    </row>
    <row r="110" spans="1:11" x14ac:dyDescent="0.2">
      <c r="A110" s="166" t="s">
        <v>2532</v>
      </c>
      <c r="B110" s="166" t="s">
        <v>1942</v>
      </c>
      <c r="C110" s="166" t="s">
        <v>420</v>
      </c>
      <c r="D110" s="166" t="s">
        <v>405</v>
      </c>
      <c r="E110" s="166" t="s">
        <v>461</v>
      </c>
      <c r="F110" s="172">
        <v>30.83592926</v>
      </c>
      <c r="G110" s="134">
        <v>35.983721229999993</v>
      </c>
      <c r="H110" s="55">
        <f t="shared" si="2"/>
        <v>-0.1430589109196474</v>
      </c>
      <c r="I110" s="87">
        <f t="shared" si="3"/>
        <v>2.09085316074721E-3</v>
      </c>
      <c r="J110" s="139">
        <v>511.27976853997689</v>
      </c>
      <c r="K110" s="139">
        <v>18.544799999999999</v>
      </c>
    </row>
    <row r="111" spans="1:11" x14ac:dyDescent="0.2">
      <c r="A111" s="166" t="s">
        <v>1155</v>
      </c>
      <c r="B111" s="166" t="s">
        <v>1006</v>
      </c>
      <c r="C111" s="166" t="s">
        <v>420</v>
      </c>
      <c r="D111" s="166" t="s">
        <v>137</v>
      </c>
      <c r="E111" s="166" t="s">
        <v>461</v>
      </c>
      <c r="F111" s="172">
        <v>30.4822162</v>
      </c>
      <c r="G111" s="134">
        <v>37.407494010000001</v>
      </c>
      <c r="H111" s="55">
        <f t="shared" si="2"/>
        <v>-0.18513076038049203</v>
      </c>
      <c r="I111" s="87">
        <f t="shared" si="3"/>
        <v>2.066869383145997E-3</v>
      </c>
      <c r="J111" s="139">
        <v>1653.6981958698893</v>
      </c>
      <c r="K111" s="139">
        <v>25.14385</v>
      </c>
    </row>
    <row r="112" spans="1:11" x14ac:dyDescent="0.2">
      <c r="A112" s="166" t="s">
        <v>3517</v>
      </c>
      <c r="B112" s="166" t="s">
        <v>290</v>
      </c>
      <c r="C112" s="166" t="s">
        <v>1532</v>
      </c>
      <c r="D112" s="166" t="s">
        <v>137</v>
      </c>
      <c r="E112" s="166" t="s">
        <v>461</v>
      </c>
      <c r="F112" s="172">
        <v>30.379284250000001</v>
      </c>
      <c r="G112" s="134">
        <v>50.63214996</v>
      </c>
      <c r="H112" s="55">
        <f t="shared" si="2"/>
        <v>-0.40000011309020067</v>
      </c>
      <c r="I112" s="87">
        <f t="shared" si="3"/>
        <v>2.0598900055769044E-3</v>
      </c>
      <c r="J112" s="139">
        <v>1545.6907669632001</v>
      </c>
      <c r="K112" s="139">
        <v>7.1755500000000003</v>
      </c>
    </row>
    <row r="113" spans="1:11" x14ac:dyDescent="0.2">
      <c r="A113" s="166" t="s">
        <v>548</v>
      </c>
      <c r="B113" s="166" t="s">
        <v>475</v>
      </c>
      <c r="C113" s="166" t="s">
        <v>1337</v>
      </c>
      <c r="D113" s="166" t="s">
        <v>137</v>
      </c>
      <c r="E113" s="166" t="s">
        <v>138</v>
      </c>
      <c r="F113" s="172">
        <v>30.22197349</v>
      </c>
      <c r="G113" s="134">
        <v>40.137840400000002</v>
      </c>
      <c r="H113" s="55">
        <f t="shared" si="2"/>
        <v>-0.2470453519965663</v>
      </c>
      <c r="I113" s="87">
        <f t="shared" si="3"/>
        <v>2.0492234322756027E-3</v>
      </c>
      <c r="J113" s="139">
        <v>2458.3277061993049</v>
      </c>
      <c r="K113" s="139">
        <v>10.274800000000001</v>
      </c>
    </row>
    <row r="114" spans="1:11" x14ac:dyDescent="0.2">
      <c r="A114" s="166" t="s">
        <v>2846</v>
      </c>
      <c r="B114" s="166" t="s">
        <v>782</v>
      </c>
      <c r="C114" s="166" t="s">
        <v>1532</v>
      </c>
      <c r="D114" s="166" t="s">
        <v>405</v>
      </c>
      <c r="E114" s="166" t="s">
        <v>138</v>
      </c>
      <c r="F114" s="172">
        <v>30.203372250000001</v>
      </c>
      <c r="G114" s="134">
        <v>50.903371049999997</v>
      </c>
      <c r="H114" s="55">
        <f t="shared" si="2"/>
        <v>-0.40665280850785612</v>
      </c>
      <c r="I114" s="87">
        <f t="shared" si="3"/>
        <v>2.0479621613367612E-3</v>
      </c>
      <c r="J114" s="139">
        <v>694.33747373837105</v>
      </c>
      <c r="K114" s="139">
        <v>6.9066000000000001</v>
      </c>
    </row>
    <row r="115" spans="1:11" x14ac:dyDescent="0.2">
      <c r="A115" s="166" t="s">
        <v>2698</v>
      </c>
      <c r="B115" s="166" t="s">
        <v>1567</v>
      </c>
      <c r="C115" s="166" t="s">
        <v>1533</v>
      </c>
      <c r="D115" s="166" t="s">
        <v>137</v>
      </c>
      <c r="E115" s="166" t="s">
        <v>461</v>
      </c>
      <c r="F115" s="172">
        <v>30.109839879999999</v>
      </c>
      <c r="G115" s="134">
        <v>27.128116760000001</v>
      </c>
      <c r="H115" s="55">
        <f t="shared" si="2"/>
        <v>0.10991264695515102</v>
      </c>
      <c r="I115" s="87">
        <f t="shared" si="3"/>
        <v>2.0416201292936288E-3</v>
      </c>
      <c r="J115" s="139">
        <v>637.46645388000002</v>
      </c>
      <c r="K115" s="139">
        <v>9.71495</v>
      </c>
    </row>
    <row r="116" spans="1:11" x14ac:dyDescent="0.2">
      <c r="A116" s="166" t="s">
        <v>2868</v>
      </c>
      <c r="B116" s="166" t="s">
        <v>444</v>
      </c>
      <c r="C116" s="166" t="s">
        <v>1532</v>
      </c>
      <c r="D116" s="166" t="s">
        <v>136</v>
      </c>
      <c r="E116" s="166" t="s">
        <v>461</v>
      </c>
      <c r="F116" s="172">
        <v>29.922175719999998</v>
      </c>
      <c r="G116" s="134">
        <v>108.35029023999999</v>
      </c>
      <c r="H116" s="55">
        <f t="shared" si="2"/>
        <v>-0.72383852730139209</v>
      </c>
      <c r="I116" s="87">
        <f t="shared" si="3"/>
        <v>2.028895421087609E-3</v>
      </c>
      <c r="J116" s="139">
        <v>134.5981281995</v>
      </c>
      <c r="K116" s="139">
        <v>6.0792000000000002</v>
      </c>
    </row>
    <row r="117" spans="1:11" x14ac:dyDescent="0.2">
      <c r="A117" s="166" t="s">
        <v>2522</v>
      </c>
      <c r="B117" s="166" t="s">
        <v>843</v>
      </c>
      <c r="C117" s="166" t="s">
        <v>420</v>
      </c>
      <c r="D117" s="166" t="s">
        <v>405</v>
      </c>
      <c r="E117" s="166" t="s">
        <v>461</v>
      </c>
      <c r="F117" s="172">
        <v>29.696212859999999</v>
      </c>
      <c r="G117" s="134">
        <v>34.626350810000005</v>
      </c>
      <c r="H117" s="55">
        <f t="shared" si="2"/>
        <v>-0.14238110094397227</v>
      </c>
      <c r="I117" s="87">
        <f t="shared" si="3"/>
        <v>2.0135738409899615E-3</v>
      </c>
      <c r="J117" s="139">
        <v>2514.1584336000001</v>
      </c>
      <c r="K117" s="139">
        <v>7.1053499999999996</v>
      </c>
    </row>
    <row r="118" spans="1:11" x14ac:dyDescent="0.2">
      <c r="A118" s="166" t="s">
        <v>3511</v>
      </c>
      <c r="B118" s="166" t="s">
        <v>1653</v>
      </c>
      <c r="C118" s="166" t="s">
        <v>1335</v>
      </c>
      <c r="D118" s="166" t="s">
        <v>136</v>
      </c>
      <c r="E118" s="166" t="s">
        <v>461</v>
      </c>
      <c r="F118" s="172">
        <v>29.477530550000001</v>
      </c>
      <c r="G118" s="134">
        <v>31.521730850000001</v>
      </c>
      <c r="H118" s="55">
        <f t="shared" si="2"/>
        <v>-6.4850509311420002E-2</v>
      </c>
      <c r="I118" s="87">
        <f t="shared" si="3"/>
        <v>1.9987459240101376E-3</v>
      </c>
      <c r="J118" s="139">
        <v>377.74744202999676</v>
      </c>
      <c r="K118" s="139">
        <v>6.9667500000000002</v>
      </c>
    </row>
    <row r="119" spans="1:11" x14ac:dyDescent="0.2">
      <c r="A119" s="166" t="s">
        <v>1158</v>
      </c>
      <c r="B119" s="166" t="s">
        <v>925</v>
      </c>
      <c r="C119" s="166" t="s">
        <v>420</v>
      </c>
      <c r="D119" s="166" t="s">
        <v>137</v>
      </c>
      <c r="E119" s="166" t="s">
        <v>138</v>
      </c>
      <c r="F119" s="172">
        <v>29.3320586</v>
      </c>
      <c r="G119" s="134">
        <v>36.377632399999996</v>
      </c>
      <c r="H119" s="55">
        <f t="shared" si="2"/>
        <v>-0.19367873429827709</v>
      </c>
      <c r="I119" s="87">
        <f t="shared" si="3"/>
        <v>1.988882090042529E-3</v>
      </c>
      <c r="J119" s="139">
        <v>2034.0072346879656</v>
      </c>
      <c r="K119" s="139">
        <v>14.4597</v>
      </c>
    </row>
    <row r="120" spans="1:11" x14ac:dyDescent="0.2">
      <c r="A120" s="166" t="s">
        <v>2828</v>
      </c>
      <c r="B120" s="166" t="s">
        <v>693</v>
      </c>
      <c r="C120" s="166" t="s">
        <v>1532</v>
      </c>
      <c r="D120" s="166" t="s">
        <v>137</v>
      </c>
      <c r="E120" s="166" t="s">
        <v>461</v>
      </c>
      <c r="F120" s="172">
        <v>28.994257300000001</v>
      </c>
      <c r="G120" s="134">
        <v>93.432721489999992</v>
      </c>
      <c r="H120" s="55">
        <f t="shared" si="2"/>
        <v>-0.68967769708920201</v>
      </c>
      <c r="I120" s="87">
        <f t="shared" si="3"/>
        <v>1.9659772211847028E-3</v>
      </c>
      <c r="J120" s="139">
        <v>4973.6201830131022</v>
      </c>
      <c r="K120" s="139">
        <v>6.5519999999999996</v>
      </c>
    </row>
    <row r="121" spans="1:11" x14ac:dyDescent="0.2">
      <c r="A121" s="166" t="s">
        <v>2841</v>
      </c>
      <c r="B121" s="166" t="s">
        <v>717</v>
      </c>
      <c r="C121" s="166" t="s">
        <v>1532</v>
      </c>
      <c r="D121" s="166" t="s">
        <v>405</v>
      </c>
      <c r="E121" s="166" t="s">
        <v>461</v>
      </c>
      <c r="F121" s="172">
        <v>28.863789760000003</v>
      </c>
      <c r="G121" s="134">
        <v>39.08573165</v>
      </c>
      <c r="H121" s="55">
        <f t="shared" si="2"/>
        <v>-0.26152617485925955</v>
      </c>
      <c r="I121" s="87">
        <f t="shared" si="3"/>
        <v>1.9571307724176221E-3</v>
      </c>
      <c r="J121" s="139">
        <v>484.51765101957</v>
      </c>
      <c r="K121" s="139">
        <v>14.028549999999999</v>
      </c>
    </row>
    <row r="122" spans="1:11" x14ac:dyDescent="0.2">
      <c r="A122" s="166" t="s">
        <v>2514</v>
      </c>
      <c r="B122" s="166" t="s">
        <v>1805</v>
      </c>
      <c r="C122" s="166" t="s">
        <v>420</v>
      </c>
      <c r="D122" s="166" t="s">
        <v>405</v>
      </c>
      <c r="E122" s="166" t="s">
        <v>461</v>
      </c>
      <c r="F122" s="172">
        <v>28.718468980000001</v>
      </c>
      <c r="G122" s="134">
        <v>70.256190529999998</v>
      </c>
      <c r="H122" s="55">
        <f t="shared" si="2"/>
        <v>-0.59123219230429291</v>
      </c>
      <c r="I122" s="87">
        <f t="shared" si="3"/>
        <v>1.9472771886445072E-3</v>
      </c>
      <c r="J122" s="139">
        <v>1049.3590734232744</v>
      </c>
      <c r="K122" s="139">
        <v>16.785699999999999</v>
      </c>
    </row>
    <row r="123" spans="1:11" x14ac:dyDescent="0.2">
      <c r="A123" s="166" t="s">
        <v>2510</v>
      </c>
      <c r="B123" s="166" t="s">
        <v>735</v>
      </c>
      <c r="C123" s="166" t="s">
        <v>420</v>
      </c>
      <c r="D123" s="166" t="s">
        <v>405</v>
      </c>
      <c r="E123" s="166" t="s">
        <v>138</v>
      </c>
      <c r="F123" s="172">
        <v>28.56122641</v>
      </c>
      <c r="G123" s="134">
        <v>31.772885600000002</v>
      </c>
      <c r="H123" s="55">
        <f t="shared" si="2"/>
        <v>-0.10108175978828948</v>
      </c>
      <c r="I123" s="87">
        <f t="shared" si="3"/>
        <v>1.9366152390169671E-3</v>
      </c>
      <c r="J123" s="139">
        <v>6258.6257855100002</v>
      </c>
      <c r="K123" s="139">
        <v>6.1828500000000002</v>
      </c>
    </row>
    <row r="124" spans="1:11" x14ac:dyDescent="0.2">
      <c r="A124" s="166" t="s">
        <v>2779</v>
      </c>
      <c r="B124" s="166" t="s">
        <v>1110</v>
      </c>
      <c r="C124" s="166" t="s">
        <v>1532</v>
      </c>
      <c r="D124" s="166" t="s">
        <v>137</v>
      </c>
      <c r="E124" s="166" t="s">
        <v>138</v>
      </c>
      <c r="F124" s="172">
        <v>28.198543579999999</v>
      </c>
      <c r="G124" s="134">
        <v>42.664284070000001</v>
      </c>
      <c r="H124" s="55">
        <f t="shared" si="2"/>
        <v>-0.33905972654470939</v>
      </c>
      <c r="I124" s="87">
        <f t="shared" si="3"/>
        <v>1.912023259477115E-3</v>
      </c>
      <c r="J124" s="139">
        <v>755.46320465589997</v>
      </c>
      <c r="K124" s="139">
        <v>4.1692499999999999</v>
      </c>
    </row>
    <row r="125" spans="1:11" x14ac:dyDescent="0.2">
      <c r="A125" s="166" t="s">
        <v>3175</v>
      </c>
      <c r="B125" s="166" t="s">
        <v>952</v>
      </c>
      <c r="C125" s="166" t="s">
        <v>420</v>
      </c>
      <c r="D125" s="166" t="s">
        <v>405</v>
      </c>
      <c r="E125" s="166" t="s">
        <v>138</v>
      </c>
      <c r="F125" s="172">
        <v>28.086367129999999</v>
      </c>
      <c r="G125" s="134">
        <v>45.85646569</v>
      </c>
      <c r="H125" s="55">
        <f t="shared" si="2"/>
        <v>-0.38751565984456493</v>
      </c>
      <c r="I125" s="87">
        <f t="shared" si="3"/>
        <v>1.9044170516970189E-3</v>
      </c>
      <c r="J125" s="139">
        <v>1495.2662454000001</v>
      </c>
      <c r="K125" s="139">
        <v>7.6883499999999998</v>
      </c>
    </row>
    <row r="126" spans="1:11" x14ac:dyDescent="0.2">
      <c r="A126" s="166" t="s">
        <v>1402</v>
      </c>
      <c r="B126" s="166" t="s">
        <v>1403</v>
      </c>
      <c r="C126" s="166" t="s">
        <v>1365</v>
      </c>
      <c r="D126" s="166" t="s">
        <v>405</v>
      </c>
      <c r="E126" s="166" t="s">
        <v>138</v>
      </c>
      <c r="F126" s="172">
        <v>27.969835030000002</v>
      </c>
      <c r="G126" s="134">
        <v>34.960464309999999</v>
      </c>
      <c r="H126" s="55">
        <f t="shared" si="2"/>
        <v>-0.19995813608231783</v>
      </c>
      <c r="I126" s="87">
        <f t="shared" si="3"/>
        <v>1.8965155058230775E-3</v>
      </c>
      <c r="J126" s="139">
        <v>1452.841124</v>
      </c>
      <c r="K126" s="139">
        <v>24.330950000000001</v>
      </c>
    </row>
    <row r="127" spans="1:11" x14ac:dyDescent="0.2">
      <c r="A127" s="166" t="s">
        <v>1987</v>
      </c>
      <c r="B127" s="166" t="s">
        <v>1988</v>
      </c>
      <c r="C127" s="166" t="s">
        <v>1337</v>
      </c>
      <c r="D127" s="166" t="s">
        <v>405</v>
      </c>
      <c r="E127" s="166" t="s">
        <v>461</v>
      </c>
      <c r="F127" s="172">
        <v>27.52074545</v>
      </c>
      <c r="G127" s="134">
        <v>14.147321269999999</v>
      </c>
      <c r="H127" s="55">
        <f t="shared" si="2"/>
        <v>0.94529727039979794</v>
      </c>
      <c r="I127" s="87">
        <f t="shared" si="3"/>
        <v>1.8660646522138213E-3</v>
      </c>
      <c r="J127" s="139">
        <v>662.38010589306418</v>
      </c>
      <c r="K127" s="139">
        <v>15.450100000000001</v>
      </c>
    </row>
    <row r="128" spans="1:11" x14ac:dyDescent="0.2">
      <c r="A128" s="166" t="s">
        <v>2429</v>
      </c>
      <c r="B128" s="166" t="s">
        <v>1598</v>
      </c>
      <c r="C128" s="166" t="s">
        <v>1335</v>
      </c>
      <c r="D128" s="166" t="s">
        <v>136</v>
      </c>
      <c r="E128" s="166" t="s">
        <v>461</v>
      </c>
      <c r="F128" s="172">
        <v>27.432637760000002</v>
      </c>
      <c r="G128" s="134">
        <v>50.472126539999998</v>
      </c>
      <c r="H128" s="55">
        <f t="shared" si="2"/>
        <v>-0.45647945429326853</v>
      </c>
      <c r="I128" s="87">
        <f t="shared" si="3"/>
        <v>1.8600904446402684E-3</v>
      </c>
      <c r="J128" s="139">
        <v>1673.3024845765224</v>
      </c>
      <c r="K128" s="139">
        <v>13.0572</v>
      </c>
    </row>
    <row r="129" spans="1:11" x14ac:dyDescent="0.2">
      <c r="A129" s="166" t="s">
        <v>3568</v>
      </c>
      <c r="B129" s="166" t="s">
        <v>421</v>
      </c>
      <c r="C129" s="166" t="s">
        <v>1336</v>
      </c>
      <c r="D129" s="166" t="s">
        <v>137</v>
      </c>
      <c r="E129" s="166" t="s">
        <v>138</v>
      </c>
      <c r="F129" s="172">
        <v>27.251605920000003</v>
      </c>
      <c r="G129" s="134">
        <v>32.596621929999998</v>
      </c>
      <c r="H129" s="55">
        <f t="shared" si="2"/>
        <v>-0.1639745376523436</v>
      </c>
      <c r="I129" s="87">
        <f t="shared" si="3"/>
        <v>1.8478154458338961E-3</v>
      </c>
      <c r="J129" s="139">
        <v>358.63029359377595</v>
      </c>
      <c r="K129" s="139">
        <v>29.736550000000001</v>
      </c>
    </row>
    <row r="130" spans="1:11" x14ac:dyDescent="0.2">
      <c r="A130" s="166" t="s">
        <v>885</v>
      </c>
      <c r="B130" s="166" t="s">
        <v>232</v>
      </c>
      <c r="C130" s="166" t="s">
        <v>1534</v>
      </c>
      <c r="D130" s="166" t="s">
        <v>137</v>
      </c>
      <c r="E130" s="166" t="s">
        <v>138</v>
      </c>
      <c r="F130" s="172">
        <v>27.2001849</v>
      </c>
      <c r="G130" s="134">
        <v>75.794475860000006</v>
      </c>
      <c r="H130" s="55">
        <f t="shared" si="2"/>
        <v>-0.6411323570567139</v>
      </c>
      <c r="I130" s="87">
        <f t="shared" si="3"/>
        <v>1.8443288052566226E-3</v>
      </c>
      <c r="J130" s="139">
        <v>953.20581445000005</v>
      </c>
      <c r="K130" s="139">
        <v>4.1871499999999999</v>
      </c>
    </row>
    <row r="131" spans="1:11" x14ac:dyDescent="0.2">
      <c r="A131" s="166" t="s">
        <v>540</v>
      </c>
      <c r="B131" s="166" t="s">
        <v>406</v>
      </c>
      <c r="C131" s="166" t="s">
        <v>1337</v>
      </c>
      <c r="D131" s="166" t="s">
        <v>405</v>
      </c>
      <c r="E131" s="166" t="s">
        <v>461</v>
      </c>
      <c r="F131" s="172">
        <v>26.64986876</v>
      </c>
      <c r="G131" s="134">
        <v>52.483038549999996</v>
      </c>
      <c r="H131" s="55">
        <f t="shared" si="2"/>
        <v>-0.49221940085250648</v>
      </c>
      <c r="I131" s="87">
        <f t="shared" si="3"/>
        <v>1.8070142093179885E-3</v>
      </c>
      <c r="J131" s="139">
        <v>1275.1692872785964</v>
      </c>
      <c r="K131" s="139">
        <v>17.877099999999999</v>
      </c>
    </row>
    <row r="132" spans="1:11" x14ac:dyDescent="0.2">
      <c r="A132" s="166" t="s">
        <v>2807</v>
      </c>
      <c r="B132" s="166" t="s">
        <v>194</v>
      </c>
      <c r="C132" s="166" t="s">
        <v>1532</v>
      </c>
      <c r="D132" s="166" t="s">
        <v>137</v>
      </c>
      <c r="E132" s="166" t="s">
        <v>461</v>
      </c>
      <c r="F132" s="172">
        <v>26.636593129999998</v>
      </c>
      <c r="G132" s="134">
        <v>36.658175630000002</v>
      </c>
      <c r="H132" s="55">
        <f t="shared" si="2"/>
        <v>-0.27337919380250408</v>
      </c>
      <c r="I132" s="87">
        <f t="shared" si="3"/>
        <v>1.8061140453335543E-3</v>
      </c>
      <c r="J132" s="139">
        <v>1958.6116791144991</v>
      </c>
      <c r="K132" s="139">
        <v>7.8002000000000002</v>
      </c>
    </row>
    <row r="133" spans="1:11" x14ac:dyDescent="0.2">
      <c r="A133" s="166" t="s">
        <v>2529</v>
      </c>
      <c r="B133" s="166" t="s">
        <v>841</v>
      </c>
      <c r="C133" s="166" t="s">
        <v>420</v>
      </c>
      <c r="D133" s="166" t="s">
        <v>405</v>
      </c>
      <c r="E133" s="166" t="s">
        <v>461</v>
      </c>
      <c r="F133" s="172">
        <v>26.321705859999998</v>
      </c>
      <c r="G133" s="134">
        <v>29.21136091</v>
      </c>
      <c r="H133" s="55">
        <f t="shared" si="2"/>
        <v>-9.8922301460141138E-2</v>
      </c>
      <c r="I133" s="87">
        <f t="shared" si="3"/>
        <v>1.7847628793541781E-3</v>
      </c>
      <c r="J133" s="139">
        <v>1467.6619613888431</v>
      </c>
      <c r="K133" s="139">
        <v>12.33695</v>
      </c>
    </row>
    <row r="134" spans="1:11" x14ac:dyDescent="0.2">
      <c r="A134" s="166" t="s">
        <v>2441</v>
      </c>
      <c r="B134" s="166" t="s">
        <v>1648</v>
      </c>
      <c r="C134" s="166" t="s">
        <v>1335</v>
      </c>
      <c r="D134" s="166" t="s">
        <v>136</v>
      </c>
      <c r="E134" s="166" t="s">
        <v>461</v>
      </c>
      <c r="F134" s="172">
        <v>26.107080760000002</v>
      </c>
      <c r="G134" s="134">
        <v>24.533844160000001</v>
      </c>
      <c r="H134" s="55">
        <f t="shared" si="2"/>
        <v>6.4125156650542747E-2</v>
      </c>
      <c r="I134" s="87">
        <f t="shared" si="3"/>
        <v>1.7702100645216189E-3</v>
      </c>
      <c r="J134" s="139">
        <v>1539.3863159897508</v>
      </c>
      <c r="K134" s="139">
        <v>17.13485</v>
      </c>
    </row>
    <row r="135" spans="1:11" x14ac:dyDescent="0.2">
      <c r="A135" s="166" t="s">
        <v>3537</v>
      </c>
      <c r="B135" s="166" t="s">
        <v>264</v>
      </c>
      <c r="C135" s="166" t="s">
        <v>1336</v>
      </c>
      <c r="D135" s="166" t="s">
        <v>137</v>
      </c>
      <c r="E135" s="166" t="s">
        <v>138</v>
      </c>
      <c r="F135" s="172">
        <v>25.905608920000002</v>
      </c>
      <c r="G135" s="134">
        <v>32.69628848</v>
      </c>
      <c r="H135" s="55">
        <f t="shared" ref="H135:H198" si="4">IF(ISERROR(F135/G135-1),"",IF((F135/G135-1)&gt;10000%,"",F135/G135-1))</f>
        <v>-0.20768961480608994</v>
      </c>
      <c r="I135" s="87">
        <f t="shared" ref="I135:I198" si="5">F135/$F$1642</f>
        <v>1.75654911628446E-3</v>
      </c>
      <c r="J135" s="139">
        <v>950.69882453999992</v>
      </c>
      <c r="K135" s="139">
        <v>8.9718499999999999</v>
      </c>
    </row>
    <row r="136" spans="1:11" x14ac:dyDescent="0.2">
      <c r="A136" s="166" t="s">
        <v>3174</v>
      </c>
      <c r="B136" s="166" t="s">
        <v>953</v>
      </c>
      <c r="C136" s="166" t="s">
        <v>420</v>
      </c>
      <c r="D136" s="166" t="s">
        <v>405</v>
      </c>
      <c r="E136" s="166" t="s">
        <v>138</v>
      </c>
      <c r="F136" s="172">
        <v>25.730696170000002</v>
      </c>
      <c r="G136" s="134">
        <v>104.5252771</v>
      </c>
      <c r="H136" s="55">
        <f t="shared" si="4"/>
        <v>-0.75383278682549404</v>
      </c>
      <c r="I136" s="87">
        <f t="shared" si="5"/>
        <v>1.7446890269351535E-3</v>
      </c>
      <c r="J136" s="139">
        <v>1453.7200726400001</v>
      </c>
      <c r="K136" s="139">
        <v>7.6278499999999996</v>
      </c>
    </row>
    <row r="137" spans="1:11" x14ac:dyDescent="0.2">
      <c r="A137" s="166" t="s">
        <v>1695</v>
      </c>
      <c r="B137" s="166" t="s">
        <v>186</v>
      </c>
      <c r="C137" s="166" t="s">
        <v>1738</v>
      </c>
      <c r="D137" s="166" t="s">
        <v>136</v>
      </c>
      <c r="E137" s="166" t="s">
        <v>461</v>
      </c>
      <c r="F137" s="172">
        <v>25.541560929999999</v>
      </c>
      <c r="G137" s="134">
        <v>39.393998969999998</v>
      </c>
      <c r="H137" s="55">
        <f t="shared" si="4"/>
        <v>-0.35163827999663477</v>
      </c>
      <c r="I137" s="87">
        <f t="shared" si="5"/>
        <v>1.7318645710535641E-3</v>
      </c>
      <c r="J137" s="139">
        <v>2364.6094167095948</v>
      </c>
      <c r="K137" s="139">
        <v>8.4731000000000005</v>
      </c>
    </row>
    <row r="138" spans="1:11" x14ac:dyDescent="0.2">
      <c r="A138" s="166" t="s">
        <v>2709</v>
      </c>
      <c r="B138" s="166" t="s">
        <v>530</v>
      </c>
      <c r="C138" s="166" t="s">
        <v>1532</v>
      </c>
      <c r="D138" s="166" t="s">
        <v>137</v>
      </c>
      <c r="E138" s="166" t="s">
        <v>138</v>
      </c>
      <c r="F138" s="172">
        <v>25.539363719999997</v>
      </c>
      <c r="G138" s="134">
        <v>41.7053631</v>
      </c>
      <c r="H138" s="55">
        <f t="shared" si="4"/>
        <v>-0.38762399313578932</v>
      </c>
      <c r="I138" s="87">
        <f t="shared" si="5"/>
        <v>1.7317155875922715E-3</v>
      </c>
      <c r="J138" s="139">
        <v>560.73155535440003</v>
      </c>
      <c r="K138" s="139">
        <v>4.2197500000000003</v>
      </c>
    </row>
    <row r="139" spans="1:11" x14ac:dyDescent="0.2">
      <c r="A139" s="166" t="s">
        <v>2041</v>
      </c>
      <c r="B139" s="166" t="s">
        <v>2042</v>
      </c>
      <c r="C139" s="166" t="s">
        <v>420</v>
      </c>
      <c r="D139" s="166" t="s">
        <v>405</v>
      </c>
      <c r="E139" s="166" t="s">
        <v>461</v>
      </c>
      <c r="F139" s="172">
        <v>25.535626449999999</v>
      </c>
      <c r="G139" s="134">
        <v>24.98144546</v>
      </c>
      <c r="H139" s="55">
        <f t="shared" si="4"/>
        <v>2.2183703936881738E-2</v>
      </c>
      <c r="I139" s="87">
        <f t="shared" si="5"/>
        <v>1.7314621792151094E-3</v>
      </c>
      <c r="J139" s="139">
        <v>1898.9169317497106</v>
      </c>
      <c r="K139" s="139">
        <v>11.8268</v>
      </c>
    </row>
    <row r="140" spans="1:11" x14ac:dyDescent="0.2">
      <c r="A140" s="166" t="s">
        <v>1133</v>
      </c>
      <c r="B140" s="166" t="s">
        <v>963</v>
      </c>
      <c r="C140" s="166" t="s">
        <v>420</v>
      </c>
      <c r="D140" s="166" t="s">
        <v>405</v>
      </c>
      <c r="E140" s="166" t="s">
        <v>461</v>
      </c>
      <c r="F140" s="172">
        <v>25.17214397</v>
      </c>
      <c r="G140" s="134">
        <v>38.503485349999998</v>
      </c>
      <c r="H140" s="55">
        <f t="shared" si="4"/>
        <v>-0.34623726290794088</v>
      </c>
      <c r="I140" s="87">
        <f t="shared" si="5"/>
        <v>1.7068159788111513E-3</v>
      </c>
      <c r="J140" s="139">
        <v>3592.659389761629</v>
      </c>
      <c r="K140" s="139">
        <v>7.4865500000000003</v>
      </c>
    </row>
    <row r="141" spans="1:11" x14ac:dyDescent="0.2">
      <c r="A141" s="166" t="s">
        <v>2594</v>
      </c>
      <c r="B141" s="166" t="s">
        <v>867</v>
      </c>
      <c r="C141" s="166" t="s">
        <v>420</v>
      </c>
      <c r="D141" s="166" t="s">
        <v>137</v>
      </c>
      <c r="E141" s="166" t="s">
        <v>461</v>
      </c>
      <c r="F141" s="172">
        <v>25.021060239999997</v>
      </c>
      <c r="G141" s="134">
        <v>28.3702735</v>
      </c>
      <c r="H141" s="55">
        <f t="shared" si="4"/>
        <v>-0.11805361199637365</v>
      </c>
      <c r="I141" s="87">
        <f t="shared" si="5"/>
        <v>1.6965716339190466E-3</v>
      </c>
      <c r="J141" s="139">
        <v>772.5197696738951</v>
      </c>
      <c r="K141" s="139">
        <v>14.64405</v>
      </c>
    </row>
    <row r="142" spans="1:11" x14ac:dyDescent="0.2">
      <c r="A142" s="166" t="s">
        <v>705</v>
      </c>
      <c r="B142" s="166" t="s">
        <v>706</v>
      </c>
      <c r="C142" s="166" t="s">
        <v>1337</v>
      </c>
      <c r="D142" s="166" t="s">
        <v>405</v>
      </c>
      <c r="E142" s="166" t="s">
        <v>461</v>
      </c>
      <c r="F142" s="172">
        <v>25.002705649999999</v>
      </c>
      <c r="G142" s="134">
        <v>29.832114969999999</v>
      </c>
      <c r="H142" s="55">
        <f t="shared" si="4"/>
        <v>-0.16188625328296657</v>
      </c>
      <c r="I142" s="87">
        <f t="shared" si="5"/>
        <v>1.6953270872672452E-3</v>
      </c>
      <c r="J142" s="139">
        <v>1714.1011650637315</v>
      </c>
      <c r="K142" s="139">
        <v>10.0771</v>
      </c>
    </row>
    <row r="143" spans="1:11" x14ac:dyDescent="0.2">
      <c r="A143" s="166" t="s">
        <v>2564</v>
      </c>
      <c r="B143" s="166" t="s">
        <v>1833</v>
      </c>
      <c r="C143" s="166" t="s">
        <v>420</v>
      </c>
      <c r="D143" s="166" t="s">
        <v>405</v>
      </c>
      <c r="E143" s="166" t="s">
        <v>461</v>
      </c>
      <c r="F143" s="172">
        <v>24.844687690000001</v>
      </c>
      <c r="G143" s="134">
        <v>24.56938272</v>
      </c>
      <c r="H143" s="55">
        <f t="shared" si="4"/>
        <v>1.1205204995886842E-2</v>
      </c>
      <c r="I143" s="87">
        <f t="shared" si="5"/>
        <v>1.6846125617429762E-3</v>
      </c>
      <c r="J143" s="139">
        <v>782.94094072999997</v>
      </c>
      <c r="K143" s="139">
        <v>12.983750000000001</v>
      </c>
    </row>
    <row r="144" spans="1:11" x14ac:dyDescent="0.2">
      <c r="A144" s="166" t="s">
        <v>2322</v>
      </c>
      <c r="B144" s="166" t="s">
        <v>3331</v>
      </c>
      <c r="C144" s="166" t="s">
        <v>1611</v>
      </c>
      <c r="D144" s="166" t="s">
        <v>137</v>
      </c>
      <c r="E144" s="166" t="s">
        <v>461</v>
      </c>
      <c r="F144" s="172">
        <v>24.804997329999999</v>
      </c>
      <c r="G144" s="134">
        <v>48.457309270000003</v>
      </c>
      <c r="H144" s="55">
        <f t="shared" si="4"/>
        <v>-0.48810617626767794</v>
      </c>
      <c r="I144" s="87">
        <f t="shared" si="5"/>
        <v>1.6819213273080585E-3</v>
      </c>
      <c r="J144" s="139">
        <v>554.64433040887275</v>
      </c>
      <c r="K144" s="139">
        <v>27.4711</v>
      </c>
    </row>
    <row r="145" spans="1:11" x14ac:dyDescent="0.2">
      <c r="A145" s="166" t="s">
        <v>2431</v>
      </c>
      <c r="B145" s="166" t="s">
        <v>1650</v>
      </c>
      <c r="C145" s="166" t="s">
        <v>1335</v>
      </c>
      <c r="D145" s="166" t="s">
        <v>136</v>
      </c>
      <c r="E145" s="166" t="s">
        <v>461</v>
      </c>
      <c r="F145" s="172">
        <v>24.777597879999998</v>
      </c>
      <c r="G145" s="134">
        <v>62.154128369999995</v>
      </c>
      <c r="H145" s="55">
        <f t="shared" si="4"/>
        <v>-0.60135233926054976</v>
      </c>
      <c r="I145" s="87">
        <f t="shared" si="5"/>
        <v>1.6800634871842147E-3</v>
      </c>
      <c r="J145" s="139">
        <v>2841.4789735192367</v>
      </c>
      <c r="K145" s="139">
        <v>9.1237999999999992</v>
      </c>
    </row>
    <row r="146" spans="1:11" x14ac:dyDescent="0.2">
      <c r="A146" s="166" t="s">
        <v>3238</v>
      </c>
      <c r="B146" s="166" t="s">
        <v>2325</v>
      </c>
      <c r="C146" s="166" t="s">
        <v>1532</v>
      </c>
      <c r="D146" s="166" t="s">
        <v>405</v>
      </c>
      <c r="E146" s="166" t="s">
        <v>461</v>
      </c>
      <c r="F146" s="172">
        <v>24.695736019999998</v>
      </c>
      <c r="G146" s="134">
        <v>36.434879559999999</v>
      </c>
      <c r="H146" s="55">
        <f t="shared" si="4"/>
        <v>-0.32219520640018273</v>
      </c>
      <c r="I146" s="87">
        <f t="shared" si="5"/>
        <v>1.6745127827678678E-3</v>
      </c>
      <c r="J146" s="139">
        <v>1205.7149492611859</v>
      </c>
      <c r="K146" s="139">
        <v>22.4207</v>
      </c>
    </row>
    <row r="147" spans="1:11" x14ac:dyDescent="0.2">
      <c r="A147" s="166" t="s">
        <v>2768</v>
      </c>
      <c r="B147" s="166" t="s">
        <v>169</v>
      </c>
      <c r="C147" s="166" t="s">
        <v>1532</v>
      </c>
      <c r="D147" s="166" t="s">
        <v>405</v>
      </c>
      <c r="E147" s="166" t="s">
        <v>461</v>
      </c>
      <c r="F147" s="172">
        <v>24.61426054</v>
      </c>
      <c r="G147" s="134">
        <v>33.620123469999996</v>
      </c>
      <c r="H147" s="55">
        <f t="shared" si="4"/>
        <v>-0.26787120332964076</v>
      </c>
      <c r="I147" s="87">
        <f t="shared" si="5"/>
        <v>1.6689882771353305E-3</v>
      </c>
      <c r="J147" s="139">
        <v>1030.7467350805</v>
      </c>
      <c r="K147" s="139">
        <v>4.9287000000000001</v>
      </c>
    </row>
    <row r="148" spans="1:11" x14ac:dyDescent="0.2">
      <c r="A148" s="166" t="s">
        <v>3178</v>
      </c>
      <c r="B148" s="166" t="s">
        <v>921</v>
      </c>
      <c r="C148" s="166" t="s">
        <v>420</v>
      </c>
      <c r="D148" s="166" t="s">
        <v>405</v>
      </c>
      <c r="E148" s="166" t="s">
        <v>138</v>
      </c>
      <c r="F148" s="172">
        <v>24.510287469999998</v>
      </c>
      <c r="G148" s="134">
        <v>56.171143860000001</v>
      </c>
      <c r="H148" s="55">
        <f t="shared" si="4"/>
        <v>-0.56364984250473837</v>
      </c>
      <c r="I148" s="87">
        <f t="shared" si="5"/>
        <v>1.661938305648851E-3</v>
      </c>
      <c r="J148" s="139">
        <v>3133.2344324599999</v>
      </c>
      <c r="K148" s="139">
        <v>6.9659500000000003</v>
      </c>
    </row>
    <row r="149" spans="1:11" x14ac:dyDescent="0.2">
      <c r="A149" s="166" t="s">
        <v>3199</v>
      </c>
      <c r="B149" s="166" t="s">
        <v>954</v>
      </c>
      <c r="C149" s="166" t="s">
        <v>420</v>
      </c>
      <c r="D149" s="166" t="s">
        <v>405</v>
      </c>
      <c r="E149" s="166" t="s">
        <v>138</v>
      </c>
      <c r="F149" s="172">
        <v>24.509358969999997</v>
      </c>
      <c r="G149" s="134">
        <v>43.319602959999997</v>
      </c>
      <c r="H149" s="55">
        <f t="shared" si="4"/>
        <v>-0.43422013833711282</v>
      </c>
      <c r="I149" s="87">
        <f t="shared" si="5"/>
        <v>1.6618753480144828E-3</v>
      </c>
      <c r="J149" s="139">
        <v>6618.6482142939922</v>
      </c>
      <c r="K149" s="139">
        <v>10.365550000000001</v>
      </c>
    </row>
    <row r="150" spans="1:11" x14ac:dyDescent="0.2">
      <c r="A150" s="166" t="s">
        <v>2657</v>
      </c>
      <c r="B150" s="166" t="s">
        <v>1902</v>
      </c>
      <c r="C150" s="166" t="s">
        <v>1336</v>
      </c>
      <c r="D150" s="166" t="s">
        <v>136</v>
      </c>
      <c r="E150" s="166" t="s">
        <v>461</v>
      </c>
      <c r="F150" s="172">
        <v>24.233630260000002</v>
      </c>
      <c r="G150" s="134">
        <v>37.670193869999999</v>
      </c>
      <c r="H150" s="55">
        <f t="shared" si="4"/>
        <v>-0.35668952637646723</v>
      </c>
      <c r="I150" s="87">
        <f t="shared" si="5"/>
        <v>1.6431793573747559E-3</v>
      </c>
      <c r="J150" s="139">
        <v>991.56943340580005</v>
      </c>
      <c r="K150" s="139">
        <v>3.9097499999999998</v>
      </c>
    </row>
    <row r="151" spans="1:11" x14ac:dyDescent="0.2">
      <c r="A151" s="166" t="s">
        <v>2602</v>
      </c>
      <c r="B151" s="166" t="s">
        <v>983</v>
      </c>
      <c r="C151" s="166" t="s">
        <v>420</v>
      </c>
      <c r="D151" s="166" t="s">
        <v>405</v>
      </c>
      <c r="E151" s="166" t="s">
        <v>138</v>
      </c>
      <c r="F151" s="172">
        <v>24.123677129999997</v>
      </c>
      <c r="G151" s="134">
        <v>55.464210560000005</v>
      </c>
      <c r="H151" s="55">
        <f t="shared" si="4"/>
        <v>-0.56505867682181266</v>
      </c>
      <c r="I151" s="87">
        <f t="shared" si="5"/>
        <v>1.6357239034639579E-3</v>
      </c>
      <c r="J151" s="139">
        <v>1194.4049991474922</v>
      </c>
      <c r="K151" s="139">
        <v>15.46245</v>
      </c>
    </row>
    <row r="152" spans="1:11" x14ac:dyDescent="0.2">
      <c r="A152" s="166" t="s">
        <v>2127</v>
      </c>
      <c r="B152" s="166" t="s">
        <v>2128</v>
      </c>
      <c r="C152" s="166" t="s">
        <v>420</v>
      </c>
      <c r="D152" s="166" t="s">
        <v>137</v>
      </c>
      <c r="E152" s="166" t="s">
        <v>138</v>
      </c>
      <c r="F152" s="172">
        <v>23.521036219999999</v>
      </c>
      <c r="G152" s="134">
        <v>34.190396880000002</v>
      </c>
      <c r="H152" s="55">
        <f t="shared" si="4"/>
        <v>-0.31205723342279035</v>
      </c>
      <c r="I152" s="87">
        <f t="shared" si="5"/>
        <v>1.5948613875058748E-3</v>
      </c>
      <c r="J152" s="139">
        <v>4924.8042153699726</v>
      </c>
      <c r="K152" s="139">
        <v>15.1233</v>
      </c>
    </row>
    <row r="153" spans="1:11" x14ac:dyDescent="0.2">
      <c r="A153" s="166" t="s">
        <v>1398</v>
      </c>
      <c r="B153" s="166" t="s">
        <v>1399</v>
      </c>
      <c r="C153" s="166" t="s">
        <v>1365</v>
      </c>
      <c r="D153" s="166" t="s">
        <v>405</v>
      </c>
      <c r="E153" s="166" t="s">
        <v>138</v>
      </c>
      <c r="F153" s="172">
        <v>23.3006879</v>
      </c>
      <c r="G153" s="134">
        <v>22.781234550000001</v>
      </c>
      <c r="H153" s="55">
        <f t="shared" si="4"/>
        <v>2.2801808605231955E-2</v>
      </c>
      <c r="I153" s="87">
        <f t="shared" si="5"/>
        <v>1.5799205054765801E-3</v>
      </c>
      <c r="J153" s="139">
        <v>901.1441926</v>
      </c>
      <c r="K153" s="139">
        <v>8.6813500000000001</v>
      </c>
    </row>
    <row r="154" spans="1:11" x14ac:dyDescent="0.2">
      <c r="A154" s="166" t="s">
        <v>2511</v>
      </c>
      <c r="B154" s="166" t="s">
        <v>119</v>
      </c>
      <c r="C154" s="166" t="s">
        <v>420</v>
      </c>
      <c r="D154" s="166" t="s">
        <v>137</v>
      </c>
      <c r="E154" s="166" t="s">
        <v>461</v>
      </c>
      <c r="F154" s="172">
        <v>23.121574559999999</v>
      </c>
      <c r="G154" s="134">
        <v>29.076545679999999</v>
      </c>
      <c r="H154" s="55">
        <f t="shared" si="4"/>
        <v>-0.20480325226858243</v>
      </c>
      <c r="I154" s="87">
        <f t="shared" si="5"/>
        <v>1.5677755919922705E-3</v>
      </c>
      <c r="J154" s="139">
        <v>2637.4009196738953</v>
      </c>
      <c r="K154" s="139">
        <v>11.8283</v>
      </c>
    </row>
    <row r="155" spans="1:11" x14ac:dyDescent="0.2">
      <c r="A155" s="166" t="s">
        <v>3930</v>
      </c>
      <c r="B155" s="166" t="s">
        <v>282</v>
      </c>
      <c r="C155" s="166" t="s">
        <v>420</v>
      </c>
      <c r="D155" s="166" t="s">
        <v>137</v>
      </c>
      <c r="E155" s="166" t="s">
        <v>461</v>
      </c>
      <c r="F155" s="172">
        <v>23.085205670000001</v>
      </c>
      <c r="G155" s="134">
        <v>29.281755390000001</v>
      </c>
      <c r="H155" s="55">
        <f t="shared" si="4"/>
        <v>-0.21161810955214044</v>
      </c>
      <c r="I155" s="87">
        <f t="shared" si="5"/>
        <v>1.5653095723056835E-3</v>
      </c>
      <c r="J155" s="139">
        <v>986.86027149000006</v>
      </c>
      <c r="K155" s="139">
        <v>8.9734499999999997</v>
      </c>
    </row>
    <row r="156" spans="1:11" x14ac:dyDescent="0.2">
      <c r="A156" s="166" t="s">
        <v>3169</v>
      </c>
      <c r="B156" s="166" t="s">
        <v>957</v>
      </c>
      <c r="C156" s="166" t="s">
        <v>420</v>
      </c>
      <c r="D156" s="166" t="s">
        <v>405</v>
      </c>
      <c r="E156" s="166" t="s">
        <v>138</v>
      </c>
      <c r="F156" s="172">
        <v>22.965208699999998</v>
      </c>
      <c r="G156" s="134">
        <v>26.032020360000001</v>
      </c>
      <c r="H156" s="55">
        <f t="shared" si="4"/>
        <v>-0.11780920641535653</v>
      </c>
      <c r="I156" s="87">
        <f t="shared" si="5"/>
        <v>1.5571730883395573E-3</v>
      </c>
      <c r="J156" s="139">
        <v>1906.82084538</v>
      </c>
      <c r="K156" s="139">
        <v>7.0288500000000003</v>
      </c>
    </row>
    <row r="157" spans="1:11" x14ac:dyDescent="0.2">
      <c r="A157" s="166" t="s">
        <v>2910</v>
      </c>
      <c r="B157" s="166" t="s">
        <v>2911</v>
      </c>
      <c r="C157" s="166" t="s">
        <v>1365</v>
      </c>
      <c r="D157" s="166" t="s">
        <v>137</v>
      </c>
      <c r="E157" s="166" t="s">
        <v>461</v>
      </c>
      <c r="F157" s="172">
        <v>22.787531010000002</v>
      </c>
      <c r="G157" s="134">
        <v>29.668926719999998</v>
      </c>
      <c r="H157" s="55">
        <f t="shared" si="4"/>
        <v>-0.23193948924890517</v>
      </c>
      <c r="I157" s="87">
        <f t="shared" si="5"/>
        <v>1.5451255201732669E-3</v>
      </c>
      <c r="J157" s="139">
        <v>1997.8909100000001</v>
      </c>
      <c r="K157" s="139">
        <v>8.5251999999999999</v>
      </c>
    </row>
    <row r="158" spans="1:11" x14ac:dyDescent="0.2">
      <c r="A158" s="166" t="s">
        <v>1029</v>
      </c>
      <c r="B158" s="166" t="s">
        <v>2930</v>
      </c>
      <c r="C158" s="166" t="s">
        <v>1535</v>
      </c>
      <c r="D158" s="166" t="s">
        <v>137</v>
      </c>
      <c r="E158" s="166" t="s">
        <v>138</v>
      </c>
      <c r="F158" s="172">
        <v>22.78331609</v>
      </c>
      <c r="G158" s="134">
        <v>37.256356479999994</v>
      </c>
      <c r="H158" s="55">
        <f t="shared" si="4"/>
        <v>-0.38847170677490783</v>
      </c>
      <c r="I158" s="87">
        <f t="shared" si="5"/>
        <v>1.5448397243819356E-3</v>
      </c>
      <c r="J158" s="139">
        <v>4636.774692</v>
      </c>
      <c r="K158" s="139">
        <v>6.0914000000000001</v>
      </c>
    </row>
    <row r="159" spans="1:11" x14ac:dyDescent="0.2">
      <c r="A159" s="166" t="s">
        <v>3687</v>
      </c>
      <c r="B159" s="166" t="s">
        <v>3688</v>
      </c>
      <c r="C159" s="171" t="s">
        <v>1667</v>
      </c>
      <c r="D159" s="171" t="s">
        <v>137</v>
      </c>
      <c r="E159" s="171" t="s">
        <v>461</v>
      </c>
      <c r="F159" s="134">
        <v>22.632083489999999</v>
      </c>
      <c r="G159" s="134">
        <v>32.998426639999998</v>
      </c>
      <c r="H159" s="55">
        <f t="shared" si="4"/>
        <v>-0.31414658835382581</v>
      </c>
      <c r="I159" s="87">
        <f t="shared" si="5"/>
        <v>1.5345852852485511E-3</v>
      </c>
      <c r="J159" s="139">
        <v>307.73050819400765</v>
      </c>
      <c r="K159" s="139">
        <v>46.279049999999998</v>
      </c>
    </row>
    <row r="160" spans="1:11" x14ac:dyDescent="0.2">
      <c r="A160" s="166" t="s">
        <v>3208</v>
      </c>
      <c r="B160" s="166" t="s">
        <v>928</v>
      </c>
      <c r="C160" s="166" t="s">
        <v>420</v>
      </c>
      <c r="D160" s="166" t="s">
        <v>405</v>
      </c>
      <c r="E160" s="166" t="s">
        <v>138</v>
      </c>
      <c r="F160" s="172">
        <v>22.607771230000001</v>
      </c>
      <c r="G160" s="134">
        <v>34.070806929999996</v>
      </c>
      <c r="H160" s="55">
        <f t="shared" si="4"/>
        <v>-0.33644743793568843</v>
      </c>
      <c r="I160" s="87">
        <f t="shared" si="5"/>
        <v>1.5329367743430651E-3</v>
      </c>
      <c r="J160" s="139">
        <v>3373.2895542873698</v>
      </c>
      <c r="K160" s="139">
        <v>9.7297999999999991</v>
      </c>
    </row>
    <row r="161" spans="1:11" x14ac:dyDescent="0.2">
      <c r="A161" s="166" t="s">
        <v>3179</v>
      </c>
      <c r="B161" s="166" t="s">
        <v>955</v>
      </c>
      <c r="C161" s="166" t="s">
        <v>420</v>
      </c>
      <c r="D161" s="166" t="s">
        <v>405</v>
      </c>
      <c r="E161" s="166" t="s">
        <v>138</v>
      </c>
      <c r="F161" s="172">
        <v>22.587855090000001</v>
      </c>
      <c r="G161" s="134">
        <v>34.721449319999998</v>
      </c>
      <c r="H161" s="55">
        <f t="shared" si="4"/>
        <v>-0.34945529255343877</v>
      </c>
      <c r="I161" s="87">
        <f t="shared" si="5"/>
        <v>1.5315863456299309E-3</v>
      </c>
      <c r="J161" s="139">
        <v>1176.05971019</v>
      </c>
      <c r="K161" s="139">
        <v>7.407</v>
      </c>
    </row>
    <row r="162" spans="1:11" x14ac:dyDescent="0.2">
      <c r="A162" s="166" t="s">
        <v>645</v>
      </c>
      <c r="B162" s="166" t="s">
        <v>253</v>
      </c>
      <c r="C162" s="166" t="s">
        <v>420</v>
      </c>
      <c r="D162" s="166" t="s">
        <v>137</v>
      </c>
      <c r="E162" s="166" t="s">
        <v>138</v>
      </c>
      <c r="F162" s="172">
        <v>22.419547949999998</v>
      </c>
      <c r="G162" s="134">
        <v>28.538775730000001</v>
      </c>
      <c r="H162" s="55">
        <f t="shared" si="4"/>
        <v>-0.21441801981601694</v>
      </c>
      <c r="I162" s="87">
        <f t="shared" si="5"/>
        <v>1.520174154588819E-3</v>
      </c>
      <c r="J162" s="139">
        <v>543.37720887</v>
      </c>
      <c r="K162" s="139">
        <v>11.905049999999999</v>
      </c>
    </row>
    <row r="163" spans="1:11" x14ac:dyDescent="0.2">
      <c r="A163" s="166" t="s">
        <v>1145</v>
      </c>
      <c r="B163" s="166" t="s">
        <v>1021</v>
      </c>
      <c r="C163" s="166" t="s">
        <v>420</v>
      </c>
      <c r="D163" s="166" t="s">
        <v>405</v>
      </c>
      <c r="E163" s="166" t="s">
        <v>138</v>
      </c>
      <c r="F163" s="172">
        <v>22.256380270000001</v>
      </c>
      <c r="G163" s="134">
        <v>9.3162884800000008</v>
      </c>
      <c r="H163" s="55">
        <f t="shared" si="4"/>
        <v>1.3889749998381329</v>
      </c>
      <c r="I163" s="87">
        <f t="shared" si="5"/>
        <v>1.5091104484626563E-3</v>
      </c>
      <c r="J163" s="139">
        <v>388.89061743000002</v>
      </c>
      <c r="K163" s="139">
        <v>5.1664500000000002</v>
      </c>
    </row>
    <row r="164" spans="1:11" x14ac:dyDescent="0.2">
      <c r="A164" s="166" t="s">
        <v>1490</v>
      </c>
      <c r="B164" s="166" t="s">
        <v>584</v>
      </c>
      <c r="C164" s="166" t="s">
        <v>1337</v>
      </c>
      <c r="D164" s="166" t="s">
        <v>405</v>
      </c>
      <c r="E164" s="166" t="s">
        <v>138</v>
      </c>
      <c r="F164" s="172">
        <v>22.143076069999999</v>
      </c>
      <c r="G164" s="134">
        <v>29.159438340000001</v>
      </c>
      <c r="H164" s="55">
        <f t="shared" si="4"/>
        <v>-0.24062062472496859</v>
      </c>
      <c r="I164" s="87">
        <f t="shared" si="5"/>
        <v>1.5014277727534715E-3</v>
      </c>
      <c r="J164" s="139">
        <v>2086.6416143199999</v>
      </c>
      <c r="K164" s="139">
        <v>6.9147999999999996</v>
      </c>
    </row>
    <row r="165" spans="1:11" x14ac:dyDescent="0.2">
      <c r="A165" s="166" t="s">
        <v>1502</v>
      </c>
      <c r="B165" s="166" t="s">
        <v>487</v>
      </c>
      <c r="C165" s="166" t="s">
        <v>1337</v>
      </c>
      <c r="D165" s="166" t="s">
        <v>405</v>
      </c>
      <c r="E165" s="166" t="s">
        <v>138</v>
      </c>
      <c r="F165" s="172">
        <v>21.873826019999999</v>
      </c>
      <c r="G165" s="134">
        <v>13.078026939999999</v>
      </c>
      <c r="H165" s="55">
        <f t="shared" si="4"/>
        <v>0.67256315653376375</v>
      </c>
      <c r="I165" s="87">
        <f t="shared" si="5"/>
        <v>1.4831710724825928E-3</v>
      </c>
      <c r="J165" s="139">
        <v>955.67859988999999</v>
      </c>
      <c r="K165" s="139">
        <v>8.3127499999999994</v>
      </c>
    </row>
    <row r="166" spans="1:11" x14ac:dyDescent="0.2">
      <c r="A166" s="166" t="s">
        <v>1135</v>
      </c>
      <c r="B166" s="166" t="s">
        <v>976</v>
      </c>
      <c r="C166" s="166" t="s">
        <v>420</v>
      </c>
      <c r="D166" s="166" t="s">
        <v>137</v>
      </c>
      <c r="E166" s="166" t="s">
        <v>461</v>
      </c>
      <c r="F166" s="172">
        <v>21.620336219999999</v>
      </c>
      <c r="G166" s="134">
        <v>21.50297136</v>
      </c>
      <c r="H166" s="55">
        <f t="shared" si="4"/>
        <v>5.4580763762872575E-3</v>
      </c>
      <c r="I166" s="87">
        <f t="shared" si="5"/>
        <v>1.4659830077066527E-3</v>
      </c>
      <c r="J166" s="139">
        <v>405.85391172819072</v>
      </c>
      <c r="K166" s="139">
        <v>14.659649999999999</v>
      </c>
    </row>
    <row r="167" spans="1:11" x14ac:dyDescent="0.2">
      <c r="A167" s="166" t="s">
        <v>2762</v>
      </c>
      <c r="B167" s="166" t="s">
        <v>87</v>
      </c>
      <c r="C167" s="166" t="s">
        <v>1532</v>
      </c>
      <c r="D167" s="166" t="s">
        <v>405</v>
      </c>
      <c r="E167" s="166" t="s">
        <v>461</v>
      </c>
      <c r="F167" s="172">
        <v>21.61795605</v>
      </c>
      <c r="G167" s="134">
        <v>35.378297539999998</v>
      </c>
      <c r="H167" s="55">
        <f t="shared" si="4"/>
        <v>-0.38894866194287758</v>
      </c>
      <c r="I167" s="87">
        <f t="shared" si="5"/>
        <v>1.4658216185062284E-3</v>
      </c>
      <c r="J167" s="139">
        <v>1165.2267859908</v>
      </c>
      <c r="K167" s="139">
        <v>17.653099999999998</v>
      </c>
    </row>
    <row r="168" spans="1:11" x14ac:dyDescent="0.2">
      <c r="A168" s="166" t="s">
        <v>2835</v>
      </c>
      <c r="B168" s="166" t="s">
        <v>902</v>
      </c>
      <c r="C168" s="166" t="s">
        <v>1532</v>
      </c>
      <c r="D168" s="166" t="s">
        <v>405</v>
      </c>
      <c r="E168" s="166" t="s">
        <v>461</v>
      </c>
      <c r="F168" s="172">
        <v>21.573629309999998</v>
      </c>
      <c r="G168" s="134">
        <v>34.131566069999998</v>
      </c>
      <c r="H168" s="55">
        <f t="shared" si="4"/>
        <v>-0.36792735306212099</v>
      </c>
      <c r="I168" s="87">
        <f t="shared" si="5"/>
        <v>1.4628160108706302E-3</v>
      </c>
      <c r="J168" s="139">
        <v>1199.4992474129219</v>
      </c>
      <c r="K168" s="139">
        <v>18.876950000000001</v>
      </c>
    </row>
    <row r="169" spans="1:11" x14ac:dyDescent="0.2">
      <c r="A169" s="166" t="s">
        <v>1705</v>
      </c>
      <c r="B169" s="166" t="s">
        <v>154</v>
      </c>
      <c r="C169" s="166" t="s">
        <v>1738</v>
      </c>
      <c r="D169" s="166" t="s">
        <v>136</v>
      </c>
      <c r="E169" s="166" t="s">
        <v>461</v>
      </c>
      <c r="F169" s="172">
        <v>21.447188899999997</v>
      </c>
      <c r="G169" s="134">
        <v>16.492316199999998</v>
      </c>
      <c r="H169" s="55">
        <f t="shared" si="4"/>
        <v>0.30043522328294925</v>
      </c>
      <c r="I169" s="87">
        <f t="shared" si="5"/>
        <v>1.4542426246539999E-3</v>
      </c>
      <c r="J169" s="139">
        <v>9.6395182415999994</v>
      </c>
      <c r="K169" s="139">
        <v>17.908850000000001</v>
      </c>
    </row>
    <row r="170" spans="1:11" x14ac:dyDescent="0.2">
      <c r="A170" s="166" t="s">
        <v>1928</v>
      </c>
      <c r="B170" s="166" t="s">
        <v>1929</v>
      </c>
      <c r="C170" s="166" t="s">
        <v>1738</v>
      </c>
      <c r="D170" s="166" t="s">
        <v>137</v>
      </c>
      <c r="E170" s="166" t="s">
        <v>461</v>
      </c>
      <c r="F170" s="172">
        <v>21.403642510000001</v>
      </c>
      <c r="G170" s="134">
        <v>7.96389061</v>
      </c>
      <c r="H170" s="55">
        <f t="shared" si="4"/>
        <v>1.6875862010364808</v>
      </c>
      <c r="I170" s="87">
        <f t="shared" si="5"/>
        <v>1.4512899292316267E-3</v>
      </c>
      <c r="J170" s="139">
        <v>361.14472999999998</v>
      </c>
      <c r="K170" s="139">
        <v>8.9589999999999996</v>
      </c>
    </row>
    <row r="171" spans="1:11" x14ac:dyDescent="0.2">
      <c r="A171" s="166" t="s">
        <v>2708</v>
      </c>
      <c r="B171" s="166" t="s">
        <v>519</v>
      </c>
      <c r="C171" s="166" t="s">
        <v>1532</v>
      </c>
      <c r="D171" s="166" t="s">
        <v>136</v>
      </c>
      <c r="E171" s="166" t="s">
        <v>461</v>
      </c>
      <c r="F171" s="172">
        <v>21.315415890000001</v>
      </c>
      <c r="G171" s="134">
        <v>31.728647719999998</v>
      </c>
      <c r="H171" s="55">
        <f t="shared" si="4"/>
        <v>-0.32819652201679139</v>
      </c>
      <c r="I171" s="87">
        <f t="shared" si="5"/>
        <v>1.4453076575208035E-3</v>
      </c>
      <c r="J171" s="139">
        <v>1352.199599907955</v>
      </c>
      <c r="K171" s="139">
        <v>19.42135</v>
      </c>
    </row>
    <row r="172" spans="1:11" x14ac:dyDescent="0.2">
      <c r="A172" s="166" t="s">
        <v>2861</v>
      </c>
      <c r="B172" s="166" t="s">
        <v>776</v>
      </c>
      <c r="C172" s="166" t="s">
        <v>1532</v>
      </c>
      <c r="D172" s="166" t="s">
        <v>137</v>
      </c>
      <c r="E172" s="166" t="s">
        <v>461</v>
      </c>
      <c r="F172" s="172">
        <v>21.04370466</v>
      </c>
      <c r="G172" s="134">
        <v>21.07048271</v>
      </c>
      <c r="H172" s="55">
        <f t="shared" si="4"/>
        <v>-1.2708797595458732E-3</v>
      </c>
      <c r="I172" s="87">
        <f t="shared" si="5"/>
        <v>1.4268840751060859E-3</v>
      </c>
      <c r="J172" s="139">
        <v>679.72738256829996</v>
      </c>
      <c r="K172" s="139">
        <v>6.4132999999999996</v>
      </c>
    </row>
    <row r="173" spans="1:11" x14ac:dyDescent="0.2">
      <c r="A173" s="166" t="s">
        <v>2552</v>
      </c>
      <c r="B173" s="166" t="s">
        <v>1824</v>
      </c>
      <c r="C173" s="166" t="s">
        <v>420</v>
      </c>
      <c r="D173" s="166" t="s">
        <v>405</v>
      </c>
      <c r="E173" s="166" t="s">
        <v>461</v>
      </c>
      <c r="F173" s="172">
        <v>20.834381260000001</v>
      </c>
      <c r="G173" s="134">
        <v>25.35801537</v>
      </c>
      <c r="H173" s="55">
        <f t="shared" si="4"/>
        <v>-0.17839069990278977</v>
      </c>
      <c r="I173" s="87">
        <f t="shared" si="5"/>
        <v>1.4126907459925675E-3</v>
      </c>
      <c r="J173" s="139">
        <v>1208.7018805578546</v>
      </c>
      <c r="K173" s="139">
        <v>49.11195</v>
      </c>
    </row>
    <row r="174" spans="1:11" x14ac:dyDescent="0.2">
      <c r="A174" s="166" t="s">
        <v>3192</v>
      </c>
      <c r="B174" s="166" t="s">
        <v>733</v>
      </c>
      <c r="C174" s="166" t="s">
        <v>420</v>
      </c>
      <c r="D174" s="166" t="s">
        <v>405</v>
      </c>
      <c r="E174" s="166" t="s">
        <v>461</v>
      </c>
      <c r="F174" s="172">
        <v>20.788797819999999</v>
      </c>
      <c r="G174" s="134">
        <v>29.619927430000001</v>
      </c>
      <c r="H174" s="55">
        <f t="shared" si="4"/>
        <v>-0.29814825275552681</v>
      </c>
      <c r="I174" s="87">
        <f t="shared" si="5"/>
        <v>1.4095999268770442E-3</v>
      </c>
      <c r="J174" s="139">
        <v>1559.0948994800001</v>
      </c>
      <c r="K174" s="139">
        <v>6.1207500000000001</v>
      </c>
    </row>
    <row r="175" spans="1:11" x14ac:dyDescent="0.2">
      <c r="A175" s="166" t="s">
        <v>3141</v>
      </c>
      <c r="B175" s="166" t="s">
        <v>2004</v>
      </c>
      <c r="C175" s="166" t="s">
        <v>1335</v>
      </c>
      <c r="D175" s="166" t="s">
        <v>137</v>
      </c>
      <c r="E175" s="166" t="s">
        <v>138</v>
      </c>
      <c r="F175" s="172">
        <v>20.65039591</v>
      </c>
      <c r="G175" s="134">
        <v>3.5411157100000001</v>
      </c>
      <c r="H175" s="55">
        <f t="shared" si="4"/>
        <v>4.8316072111633988</v>
      </c>
      <c r="I175" s="87">
        <f t="shared" si="5"/>
        <v>1.4002154822398485E-3</v>
      </c>
      <c r="J175" s="139">
        <v>791.37509396955625</v>
      </c>
      <c r="K175" s="139">
        <v>7.4413</v>
      </c>
    </row>
    <row r="176" spans="1:11" x14ac:dyDescent="0.2">
      <c r="A176" s="166" t="s">
        <v>3224</v>
      </c>
      <c r="B176" s="166" t="s">
        <v>1958</v>
      </c>
      <c r="C176" s="166" t="s">
        <v>420</v>
      </c>
      <c r="D176" s="166" t="s">
        <v>405</v>
      </c>
      <c r="E176" s="166" t="s">
        <v>138</v>
      </c>
      <c r="F176" s="172">
        <v>20.637173520000001</v>
      </c>
      <c r="G176" s="134">
        <v>35.607445219999995</v>
      </c>
      <c r="H176" s="55">
        <f t="shared" si="4"/>
        <v>-0.42042532418449075</v>
      </c>
      <c r="I176" s="87">
        <f t="shared" si="5"/>
        <v>1.3993189282332861E-3</v>
      </c>
      <c r="J176" s="139">
        <v>418.61582199000003</v>
      </c>
      <c r="K176" s="139">
        <v>4.23475</v>
      </c>
    </row>
    <row r="177" spans="1:11" x14ac:dyDescent="0.2">
      <c r="A177" s="166" t="s">
        <v>2551</v>
      </c>
      <c r="B177" s="166" t="s">
        <v>2340</v>
      </c>
      <c r="C177" s="166" t="s">
        <v>420</v>
      </c>
      <c r="D177" s="166" t="s">
        <v>405</v>
      </c>
      <c r="E177" s="166" t="s">
        <v>461</v>
      </c>
      <c r="F177" s="172">
        <v>20.620678340000001</v>
      </c>
      <c r="G177" s="134">
        <v>13.22202309</v>
      </c>
      <c r="H177" s="55">
        <f t="shared" si="4"/>
        <v>0.55957058913289193</v>
      </c>
      <c r="I177" s="87">
        <f t="shared" si="5"/>
        <v>1.3982004602620668E-3</v>
      </c>
      <c r="J177" s="139">
        <v>717.11275154775706</v>
      </c>
      <c r="K177" s="139">
        <v>36.196150000000003</v>
      </c>
    </row>
    <row r="178" spans="1:11" x14ac:dyDescent="0.2">
      <c r="A178" s="166" t="s">
        <v>1702</v>
      </c>
      <c r="B178" s="166" t="s">
        <v>156</v>
      </c>
      <c r="C178" s="166" t="s">
        <v>1738</v>
      </c>
      <c r="D178" s="166" t="s">
        <v>136</v>
      </c>
      <c r="E178" s="166" t="s">
        <v>461</v>
      </c>
      <c r="F178" s="172">
        <v>20.522238399999999</v>
      </c>
      <c r="G178" s="134">
        <v>31.398735850000001</v>
      </c>
      <c r="H178" s="55">
        <f t="shared" si="4"/>
        <v>-0.34639921498623016</v>
      </c>
      <c r="I178" s="87">
        <f t="shared" si="5"/>
        <v>1.3915256667782277E-3</v>
      </c>
      <c r="J178" s="139">
        <v>29.990097954599999</v>
      </c>
      <c r="K178" s="139">
        <v>11.451750000000001</v>
      </c>
    </row>
    <row r="179" spans="1:11" x14ac:dyDescent="0.2">
      <c r="A179" s="166" t="s">
        <v>1674</v>
      </c>
      <c r="B179" s="166" t="s">
        <v>3008</v>
      </c>
      <c r="C179" s="166" t="s">
        <v>1667</v>
      </c>
      <c r="D179" s="166" t="s">
        <v>137</v>
      </c>
      <c r="E179" s="166" t="s">
        <v>461</v>
      </c>
      <c r="F179" s="172">
        <v>20.32786055</v>
      </c>
      <c r="G179" s="134">
        <v>30.603916530000003</v>
      </c>
      <c r="H179" s="55">
        <f t="shared" si="4"/>
        <v>-0.33577584653018921</v>
      </c>
      <c r="I179" s="87">
        <f t="shared" si="5"/>
        <v>1.378345731819078E-3</v>
      </c>
      <c r="J179" s="139">
        <v>2163.8801522926669</v>
      </c>
      <c r="K179" s="139">
        <v>33.002099999999999</v>
      </c>
    </row>
    <row r="180" spans="1:11" x14ac:dyDescent="0.2">
      <c r="A180" s="166" t="s">
        <v>3707</v>
      </c>
      <c r="B180" s="166" t="s">
        <v>1802</v>
      </c>
      <c r="C180" s="166" t="s">
        <v>420</v>
      </c>
      <c r="D180" s="166" t="s">
        <v>137</v>
      </c>
      <c r="E180" s="166" t="s">
        <v>461</v>
      </c>
      <c r="F180" s="172">
        <v>20.284272399999999</v>
      </c>
      <c r="G180" s="134">
        <v>36.176630639999999</v>
      </c>
      <c r="H180" s="55">
        <f t="shared" si="4"/>
        <v>-0.43929901593511145</v>
      </c>
      <c r="I180" s="87">
        <f t="shared" si="5"/>
        <v>1.3753902048287872E-3</v>
      </c>
      <c r="J180" s="139">
        <v>163.45627646</v>
      </c>
      <c r="K180" s="139">
        <v>8.7307000000000006</v>
      </c>
    </row>
    <row r="181" spans="1:11" x14ac:dyDescent="0.2">
      <c r="A181" s="166" t="s">
        <v>2855</v>
      </c>
      <c r="B181" s="166" t="s">
        <v>778</v>
      </c>
      <c r="C181" s="166" t="s">
        <v>1532</v>
      </c>
      <c r="D181" s="166" t="s">
        <v>137</v>
      </c>
      <c r="E181" s="166" t="s">
        <v>461</v>
      </c>
      <c r="F181" s="172">
        <v>20.120998289999999</v>
      </c>
      <c r="G181" s="134">
        <v>29.0437409</v>
      </c>
      <c r="H181" s="55">
        <f t="shared" si="4"/>
        <v>-0.30721740152970445</v>
      </c>
      <c r="I181" s="87">
        <f t="shared" si="5"/>
        <v>1.3643192821371684E-3</v>
      </c>
      <c r="J181" s="139">
        <v>102.455735576541</v>
      </c>
      <c r="K181" s="139">
        <v>24.023250000000001</v>
      </c>
    </row>
    <row r="182" spans="1:11" x14ac:dyDescent="0.2">
      <c r="A182" s="166" t="s">
        <v>2589</v>
      </c>
      <c r="B182" s="166" t="s">
        <v>1421</v>
      </c>
      <c r="C182" s="166" t="s">
        <v>420</v>
      </c>
      <c r="D182" s="166" t="s">
        <v>405</v>
      </c>
      <c r="E182" s="166" t="s">
        <v>461</v>
      </c>
      <c r="F182" s="172">
        <v>20.06734028</v>
      </c>
      <c r="G182" s="134">
        <v>30.119289089999999</v>
      </c>
      <c r="H182" s="55">
        <f t="shared" si="4"/>
        <v>-0.33373791725175139</v>
      </c>
      <c r="I182" s="87">
        <f t="shared" si="5"/>
        <v>1.3606809607860607E-3</v>
      </c>
      <c r="J182" s="139">
        <v>290.77996937593116</v>
      </c>
      <c r="K182" s="139">
        <v>15.29195</v>
      </c>
    </row>
    <row r="183" spans="1:11" x14ac:dyDescent="0.2">
      <c r="A183" s="166" t="s">
        <v>2829</v>
      </c>
      <c r="B183" s="166" t="s">
        <v>1742</v>
      </c>
      <c r="C183" s="166" t="s">
        <v>1532</v>
      </c>
      <c r="D183" s="166" t="s">
        <v>137</v>
      </c>
      <c r="E183" s="166" t="s">
        <v>461</v>
      </c>
      <c r="F183" s="172">
        <v>20.02112498</v>
      </c>
      <c r="G183" s="134">
        <v>34.364768549999994</v>
      </c>
      <c r="H183" s="55">
        <f t="shared" si="4"/>
        <v>-0.41739386514797283</v>
      </c>
      <c r="I183" s="87">
        <f t="shared" si="5"/>
        <v>1.3575472979324094E-3</v>
      </c>
      <c r="J183" s="139">
        <v>850.40560722150008</v>
      </c>
      <c r="K183" s="139">
        <v>17.152000000000001</v>
      </c>
    </row>
    <row r="184" spans="1:11" x14ac:dyDescent="0.2">
      <c r="A184" s="166" t="s">
        <v>1955</v>
      </c>
      <c r="B184" s="166" t="s">
        <v>1956</v>
      </c>
      <c r="C184" s="166" t="s">
        <v>420</v>
      </c>
      <c r="D184" s="166" t="s">
        <v>405</v>
      </c>
      <c r="E184" s="166" t="s">
        <v>138</v>
      </c>
      <c r="F184" s="172">
        <v>19.997090969999999</v>
      </c>
      <c r="G184" s="134">
        <v>14.764599820000001</v>
      </c>
      <c r="H184" s="55">
        <f t="shared" si="4"/>
        <v>0.35439437667061657</v>
      </c>
      <c r="I184" s="87">
        <f t="shared" si="5"/>
        <v>1.3559176539755101E-3</v>
      </c>
      <c r="J184" s="139">
        <v>680.63041119020033</v>
      </c>
      <c r="K184" s="139">
        <v>10.06185</v>
      </c>
    </row>
    <row r="185" spans="1:11" x14ac:dyDescent="0.2">
      <c r="A185" s="166" t="s">
        <v>1183</v>
      </c>
      <c r="B185" s="166" t="s">
        <v>1013</v>
      </c>
      <c r="C185" s="166" t="s">
        <v>420</v>
      </c>
      <c r="D185" s="166" t="s">
        <v>405</v>
      </c>
      <c r="E185" s="166" t="s">
        <v>138</v>
      </c>
      <c r="F185" s="172">
        <v>19.93882975</v>
      </c>
      <c r="G185" s="134">
        <v>15.4561533</v>
      </c>
      <c r="H185" s="55">
        <f t="shared" si="4"/>
        <v>0.2900253616143933</v>
      </c>
      <c r="I185" s="87">
        <f t="shared" si="5"/>
        <v>1.3519672085402885E-3</v>
      </c>
      <c r="J185" s="139">
        <v>561.50917683</v>
      </c>
      <c r="K185" s="139">
        <v>4.9020000000000001</v>
      </c>
    </row>
    <row r="186" spans="1:11" x14ac:dyDescent="0.2">
      <c r="A186" s="166" t="s">
        <v>1156</v>
      </c>
      <c r="B186" s="166" t="s">
        <v>1015</v>
      </c>
      <c r="C186" s="166" t="s">
        <v>420</v>
      </c>
      <c r="D186" s="166" t="s">
        <v>405</v>
      </c>
      <c r="E186" s="166" t="s">
        <v>138</v>
      </c>
      <c r="F186" s="172">
        <v>19.891489870000001</v>
      </c>
      <c r="G186" s="134">
        <v>21.26756726</v>
      </c>
      <c r="H186" s="55">
        <f t="shared" si="4"/>
        <v>-6.4703093361699326E-2</v>
      </c>
      <c r="I186" s="87">
        <f t="shared" si="5"/>
        <v>1.3487572927017607E-3</v>
      </c>
      <c r="J186" s="139">
        <v>1406.1397599200002</v>
      </c>
      <c r="K186" s="139">
        <v>5.5633999999999997</v>
      </c>
    </row>
    <row r="187" spans="1:11" x14ac:dyDescent="0.2">
      <c r="A187" s="166" t="s">
        <v>1439</v>
      </c>
      <c r="B187" s="166" t="s">
        <v>790</v>
      </c>
      <c r="C187" s="166" t="s">
        <v>1442</v>
      </c>
      <c r="D187" s="166" t="s">
        <v>137</v>
      </c>
      <c r="E187" s="166" t="s">
        <v>461</v>
      </c>
      <c r="F187" s="172">
        <v>19.88026138</v>
      </c>
      <c r="G187" s="134">
        <v>20.343217729999999</v>
      </c>
      <c r="H187" s="55">
        <f t="shared" si="4"/>
        <v>-2.2757282360365227E-2</v>
      </c>
      <c r="I187" s="87">
        <f t="shared" si="5"/>
        <v>1.3479959365704449E-3</v>
      </c>
      <c r="J187" s="139">
        <v>587.4337444876677</v>
      </c>
      <c r="K187" s="139">
        <v>19.260100000000001</v>
      </c>
    </row>
    <row r="188" spans="1:11" x14ac:dyDescent="0.2">
      <c r="A188" s="166" t="s">
        <v>3234</v>
      </c>
      <c r="B188" s="166" t="s">
        <v>729</v>
      </c>
      <c r="C188" s="166" t="s">
        <v>1337</v>
      </c>
      <c r="D188" s="166" t="s">
        <v>405</v>
      </c>
      <c r="E188" s="166" t="s">
        <v>138</v>
      </c>
      <c r="F188" s="172">
        <v>19.799717090000001</v>
      </c>
      <c r="G188" s="134">
        <v>27.492920590000001</v>
      </c>
      <c r="H188" s="55">
        <f t="shared" si="4"/>
        <v>-0.27982489073198891</v>
      </c>
      <c r="I188" s="87">
        <f t="shared" si="5"/>
        <v>1.3425345709697303E-3</v>
      </c>
      <c r="J188" s="139">
        <v>967.62310626551903</v>
      </c>
      <c r="K188" s="139">
        <v>28.38815</v>
      </c>
    </row>
    <row r="189" spans="1:11" x14ac:dyDescent="0.2">
      <c r="A189" s="166" t="s">
        <v>1284</v>
      </c>
      <c r="B189" s="166" t="s">
        <v>464</v>
      </c>
      <c r="C189" s="166" t="s">
        <v>1533</v>
      </c>
      <c r="D189" s="166" t="s">
        <v>137</v>
      </c>
      <c r="E189" s="166" t="s">
        <v>138</v>
      </c>
      <c r="F189" s="172">
        <v>19.712194579999998</v>
      </c>
      <c r="G189" s="134">
        <v>22.725432000000001</v>
      </c>
      <c r="H189" s="55">
        <f t="shared" si="4"/>
        <v>-0.1325931854672775</v>
      </c>
      <c r="I189" s="87">
        <f t="shared" si="5"/>
        <v>1.3366000419621218E-3</v>
      </c>
      <c r="J189" s="139">
        <v>1140.0053544500001</v>
      </c>
      <c r="K189" s="139">
        <v>7.9738499999999997</v>
      </c>
    </row>
    <row r="190" spans="1:11" x14ac:dyDescent="0.2">
      <c r="A190" s="166" t="s">
        <v>658</v>
      </c>
      <c r="B190" s="166" t="s">
        <v>433</v>
      </c>
      <c r="C190" s="166" t="s">
        <v>420</v>
      </c>
      <c r="D190" s="166" t="s">
        <v>137</v>
      </c>
      <c r="E190" s="166" t="s">
        <v>138</v>
      </c>
      <c r="F190" s="172">
        <v>19.697026399999999</v>
      </c>
      <c r="G190" s="134">
        <v>12.643963859999999</v>
      </c>
      <c r="H190" s="55">
        <f t="shared" si="4"/>
        <v>0.55782052353952238</v>
      </c>
      <c r="I190" s="87">
        <f t="shared" si="5"/>
        <v>1.3355715522147113E-3</v>
      </c>
      <c r="J190" s="139">
        <v>646.57884898999998</v>
      </c>
      <c r="K190" s="139">
        <v>21.539400000000001</v>
      </c>
    </row>
    <row r="191" spans="1:11" x14ac:dyDescent="0.2">
      <c r="A191" s="166" t="s">
        <v>3219</v>
      </c>
      <c r="B191" s="166" t="s">
        <v>922</v>
      </c>
      <c r="C191" s="166" t="s">
        <v>420</v>
      </c>
      <c r="D191" s="166" t="s">
        <v>405</v>
      </c>
      <c r="E191" s="166" t="s">
        <v>138</v>
      </c>
      <c r="F191" s="172">
        <v>19.669083219999997</v>
      </c>
      <c r="G191" s="134">
        <v>18.978177410000001</v>
      </c>
      <c r="H191" s="55">
        <f t="shared" si="4"/>
        <v>3.6405277233626521E-2</v>
      </c>
      <c r="I191" s="87">
        <f t="shared" si="5"/>
        <v>1.3336768440730593E-3</v>
      </c>
      <c r="J191" s="139">
        <v>2776.4285225624899</v>
      </c>
      <c r="K191" s="139">
        <v>2.8570000000000002</v>
      </c>
    </row>
    <row r="192" spans="1:11" x14ac:dyDescent="0.2">
      <c r="A192" s="166" t="s">
        <v>2705</v>
      </c>
      <c r="B192" s="166" t="s">
        <v>1925</v>
      </c>
      <c r="C192" s="166" t="s">
        <v>1532</v>
      </c>
      <c r="D192" s="166" t="s">
        <v>137</v>
      </c>
      <c r="E192" s="166" t="s">
        <v>461</v>
      </c>
      <c r="F192" s="172">
        <v>19.582200920000002</v>
      </c>
      <c r="G192" s="134">
        <v>20.160302050000002</v>
      </c>
      <c r="H192" s="55">
        <f t="shared" si="4"/>
        <v>-2.8675221659191341E-2</v>
      </c>
      <c r="I192" s="87">
        <f t="shared" si="5"/>
        <v>1.3277857249815511E-3</v>
      </c>
      <c r="J192" s="139">
        <v>532.62026400815898</v>
      </c>
      <c r="K192" s="139">
        <v>20.902850000000001</v>
      </c>
    </row>
    <row r="193" spans="1:11" x14ac:dyDescent="0.2">
      <c r="A193" s="166" t="s">
        <v>3139</v>
      </c>
      <c r="B193" s="166" t="s">
        <v>2003</v>
      </c>
      <c r="C193" s="166" t="s">
        <v>1335</v>
      </c>
      <c r="D193" s="166" t="s">
        <v>137</v>
      </c>
      <c r="E193" s="166" t="s">
        <v>138</v>
      </c>
      <c r="F193" s="172">
        <v>19.373634420000002</v>
      </c>
      <c r="G193" s="134">
        <v>25.835920469999998</v>
      </c>
      <c r="H193" s="55">
        <f t="shared" si="4"/>
        <v>-0.25012795876592964</v>
      </c>
      <c r="I193" s="87">
        <f t="shared" si="5"/>
        <v>1.3136437180365338E-3</v>
      </c>
      <c r="J193" s="139">
        <v>1098.2964986647939</v>
      </c>
      <c r="K193" s="139">
        <v>8.1461000000000006</v>
      </c>
    </row>
    <row r="194" spans="1:11" x14ac:dyDescent="0.2">
      <c r="A194" s="166" t="s">
        <v>546</v>
      </c>
      <c r="B194" s="166" t="s">
        <v>493</v>
      </c>
      <c r="C194" s="166" t="s">
        <v>1337</v>
      </c>
      <c r="D194" s="166" t="s">
        <v>137</v>
      </c>
      <c r="E194" s="166" t="s">
        <v>138</v>
      </c>
      <c r="F194" s="172">
        <v>19.261139119999999</v>
      </c>
      <c r="G194" s="134">
        <v>39.127429360000001</v>
      </c>
      <c r="H194" s="55">
        <f t="shared" si="4"/>
        <v>-0.50773308047446952</v>
      </c>
      <c r="I194" s="87">
        <f t="shared" si="5"/>
        <v>1.3060158903945979E-3</v>
      </c>
      <c r="J194" s="139">
        <v>1508.36435643</v>
      </c>
      <c r="K194" s="139">
        <v>8.8985500000000002</v>
      </c>
    </row>
    <row r="195" spans="1:11" x14ac:dyDescent="0.2">
      <c r="A195" s="166" t="s">
        <v>1698</v>
      </c>
      <c r="B195" s="166" t="s">
        <v>159</v>
      </c>
      <c r="C195" s="166" t="s">
        <v>1738</v>
      </c>
      <c r="D195" s="166" t="s">
        <v>136</v>
      </c>
      <c r="E195" s="166" t="s">
        <v>461</v>
      </c>
      <c r="F195" s="172">
        <v>19.20181006</v>
      </c>
      <c r="G195" s="134">
        <v>49.103118359999996</v>
      </c>
      <c r="H195" s="55">
        <f t="shared" si="4"/>
        <v>-0.60894927447943858</v>
      </c>
      <c r="I195" s="87">
        <f t="shared" si="5"/>
        <v>1.3019930392724791E-3</v>
      </c>
      <c r="J195" s="139">
        <v>8.1104364744000002</v>
      </c>
      <c r="K195" s="139">
        <v>10.352499999999999</v>
      </c>
    </row>
    <row r="196" spans="1:11" x14ac:dyDescent="0.2">
      <c r="A196" s="166" t="s">
        <v>3109</v>
      </c>
      <c r="B196" s="166" t="s">
        <v>37</v>
      </c>
      <c r="C196" s="166" t="s">
        <v>1335</v>
      </c>
      <c r="D196" s="166" t="s">
        <v>136</v>
      </c>
      <c r="E196" s="166" t="s">
        <v>461</v>
      </c>
      <c r="F196" s="172">
        <v>19.171862000000001</v>
      </c>
      <c r="G196" s="134">
        <v>25.7729845</v>
      </c>
      <c r="H196" s="55">
        <f t="shared" si="4"/>
        <v>-0.25612565358893535</v>
      </c>
      <c r="I196" s="87">
        <f t="shared" si="5"/>
        <v>1.2999623887484987E-3</v>
      </c>
      <c r="J196" s="139">
        <v>200.32123736999725</v>
      </c>
      <c r="K196" s="139">
        <v>17.4955</v>
      </c>
    </row>
    <row r="197" spans="1:11" x14ac:dyDescent="0.2">
      <c r="A197" s="166" t="s">
        <v>2556</v>
      </c>
      <c r="B197" s="166" t="s">
        <v>2043</v>
      </c>
      <c r="C197" s="166" t="s">
        <v>420</v>
      </c>
      <c r="D197" s="166" t="s">
        <v>405</v>
      </c>
      <c r="E197" s="166" t="s">
        <v>461</v>
      </c>
      <c r="F197" s="172">
        <v>19.064582730000001</v>
      </c>
      <c r="G197" s="134">
        <v>32.606333120000002</v>
      </c>
      <c r="H197" s="55">
        <f t="shared" si="4"/>
        <v>-0.41531043494411801</v>
      </c>
      <c r="I197" s="87">
        <f t="shared" si="5"/>
        <v>1.2926882379074175E-3</v>
      </c>
      <c r="J197" s="139">
        <v>272.73384963000001</v>
      </c>
      <c r="K197" s="139">
        <v>16.626899999999999</v>
      </c>
    </row>
    <row r="198" spans="1:11" x14ac:dyDescent="0.2">
      <c r="A198" s="166" t="s">
        <v>3709</v>
      </c>
      <c r="B198" s="166" t="s">
        <v>1425</v>
      </c>
      <c r="C198" s="166" t="s">
        <v>1336</v>
      </c>
      <c r="D198" s="166" t="s">
        <v>137</v>
      </c>
      <c r="E198" s="166" t="s">
        <v>461</v>
      </c>
      <c r="F198" s="172">
        <v>18.78351722</v>
      </c>
      <c r="G198" s="134">
        <v>6.4122338699999997</v>
      </c>
      <c r="H198" s="55">
        <f t="shared" si="4"/>
        <v>1.9293250372354245</v>
      </c>
      <c r="I198" s="87">
        <f t="shared" si="5"/>
        <v>1.2736303815669944E-3</v>
      </c>
      <c r="J198" s="139">
        <v>865.948717192</v>
      </c>
      <c r="K198" s="139">
        <v>12.925800000000001</v>
      </c>
    </row>
    <row r="199" spans="1:11" x14ac:dyDescent="0.2">
      <c r="A199" s="166" t="s">
        <v>3131</v>
      </c>
      <c r="B199" s="166" t="s">
        <v>1542</v>
      </c>
      <c r="C199" s="166" t="s">
        <v>1335</v>
      </c>
      <c r="D199" s="166" t="s">
        <v>137</v>
      </c>
      <c r="E199" s="166" t="s">
        <v>138</v>
      </c>
      <c r="F199" s="172">
        <v>18.769714609999998</v>
      </c>
      <c r="G199" s="134">
        <v>16.20623273</v>
      </c>
      <c r="H199" s="55">
        <f t="shared" ref="H199:H262" si="6">IF(ISERROR(F199/G199-1),"",IF((F199/G199-1)&gt;10000%,"",F199/G199-1))</f>
        <v>0.15817876509046025</v>
      </c>
      <c r="I199" s="87">
        <f t="shared" ref="I199:I262" si="7">F199/$F$1642</f>
        <v>1.272694485310983E-3</v>
      </c>
      <c r="J199" s="139">
        <v>205.6404315049206</v>
      </c>
      <c r="K199" s="139">
        <v>17.7164</v>
      </c>
    </row>
    <row r="200" spans="1:11" x14ac:dyDescent="0.2">
      <c r="A200" s="166" t="s">
        <v>634</v>
      </c>
      <c r="B200" s="166" t="s">
        <v>309</v>
      </c>
      <c r="C200" s="166" t="s">
        <v>420</v>
      </c>
      <c r="D200" s="166" t="s">
        <v>137</v>
      </c>
      <c r="E200" s="166" t="s">
        <v>138</v>
      </c>
      <c r="F200" s="172">
        <v>18.737296659999998</v>
      </c>
      <c r="G200" s="134">
        <v>32.160764550000003</v>
      </c>
      <c r="H200" s="55">
        <f t="shared" si="6"/>
        <v>-0.41738646695201165</v>
      </c>
      <c r="I200" s="87">
        <f t="shared" si="7"/>
        <v>1.2704963620551234E-3</v>
      </c>
      <c r="J200" s="139">
        <v>1924.70409632</v>
      </c>
      <c r="K200" s="139">
        <v>5.8555000000000001</v>
      </c>
    </row>
    <row r="201" spans="1:11" x14ac:dyDescent="0.2">
      <c r="A201" s="166" t="s">
        <v>1165</v>
      </c>
      <c r="B201" s="166" t="s">
        <v>970</v>
      </c>
      <c r="C201" s="166" t="s">
        <v>420</v>
      </c>
      <c r="D201" s="166" t="s">
        <v>405</v>
      </c>
      <c r="E201" s="166" t="s">
        <v>461</v>
      </c>
      <c r="F201" s="172">
        <v>18.733229429999998</v>
      </c>
      <c r="G201" s="134">
        <v>24.150279319999999</v>
      </c>
      <c r="H201" s="55">
        <f t="shared" si="6"/>
        <v>-0.22430588972583365</v>
      </c>
      <c r="I201" s="87">
        <f t="shared" si="7"/>
        <v>1.2702205804942929E-3</v>
      </c>
      <c r="J201" s="139">
        <v>987.88133759311381</v>
      </c>
      <c r="K201" s="139">
        <v>13.8026</v>
      </c>
    </row>
    <row r="202" spans="1:11" x14ac:dyDescent="0.2">
      <c r="A202" s="166" t="s">
        <v>2654</v>
      </c>
      <c r="B202" s="166" t="s">
        <v>199</v>
      </c>
      <c r="C202" s="166" t="s">
        <v>1336</v>
      </c>
      <c r="D202" s="166" t="s">
        <v>136</v>
      </c>
      <c r="E202" s="166" t="s">
        <v>461</v>
      </c>
      <c r="F202" s="172">
        <v>18.672608649999997</v>
      </c>
      <c r="G202" s="134">
        <v>23.585940949999998</v>
      </c>
      <c r="H202" s="55">
        <f t="shared" si="6"/>
        <v>-0.20831614521616115</v>
      </c>
      <c r="I202" s="87">
        <f t="shared" si="7"/>
        <v>1.2661101433350541E-3</v>
      </c>
      <c r="J202" s="139">
        <v>725.14373883419989</v>
      </c>
      <c r="K202" s="139">
        <v>19.610499999999998</v>
      </c>
    </row>
    <row r="203" spans="1:11" x14ac:dyDescent="0.2">
      <c r="A203" s="166" t="s">
        <v>1722</v>
      </c>
      <c r="B203" s="166" t="s">
        <v>3006</v>
      </c>
      <c r="C203" s="166" t="s">
        <v>1667</v>
      </c>
      <c r="D203" s="166" t="s">
        <v>137</v>
      </c>
      <c r="E203" s="166" t="s">
        <v>461</v>
      </c>
      <c r="F203" s="172">
        <v>18.55452227</v>
      </c>
      <c r="G203" s="134">
        <v>19.355132219999998</v>
      </c>
      <c r="H203" s="55">
        <f t="shared" si="6"/>
        <v>-4.1364220140677421E-2</v>
      </c>
      <c r="I203" s="87">
        <f t="shared" si="7"/>
        <v>1.2581032083475469E-3</v>
      </c>
      <c r="J203" s="139">
        <v>648.81642112233078</v>
      </c>
      <c r="K203" s="139">
        <v>27.758649999999999</v>
      </c>
    </row>
    <row r="204" spans="1:11" x14ac:dyDescent="0.2">
      <c r="A204" s="166" t="s">
        <v>1290</v>
      </c>
      <c r="B204" s="166" t="s">
        <v>720</v>
      </c>
      <c r="C204" s="166" t="s">
        <v>1533</v>
      </c>
      <c r="D204" s="166" t="s">
        <v>137</v>
      </c>
      <c r="E204" s="166" t="s">
        <v>138</v>
      </c>
      <c r="F204" s="172">
        <v>18.42876914</v>
      </c>
      <c r="G204" s="134">
        <v>33.182937289999998</v>
      </c>
      <c r="H204" s="55">
        <f t="shared" si="6"/>
        <v>-0.44463116755026721</v>
      </c>
      <c r="I204" s="87">
        <f t="shared" si="7"/>
        <v>1.2495764236634406E-3</v>
      </c>
      <c r="J204" s="139">
        <v>830.14883064000003</v>
      </c>
      <c r="K204" s="139">
        <v>21.29785</v>
      </c>
    </row>
    <row r="205" spans="1:11" x14ac:dyDescent="0.2">
      <c r="A205" s="166" t="s">
        <v>2834</v>
      </c>
      <c r="B205" s="166" t="s">
        <v>903</v>
      </c>
      <c r="C205" s="166" t="s">
        <v>1532</v>
      </c>
      <c r="D205" s="166" t="s">
        <v>405</v>
      </c>
      <c r="E205" s="166" t="s">
        <v>461</v>
      </c>
      <c r="F205" s="172">
        <v>18.390825120000002</v>
      </c>
      <c r="G205" s="134">
        <v>35.601469389999998</v>
      </c>
      <c r="H205" s="55">
        <f t="shared" si="6"/>
        <v>-0.48342511039261338</v>
      </c>
      <c r="I205" s="87">
        <f t="shared" si="7"/>
        <v>1.2470036011135014E-3</v>
      </c>
      <c r="J205" s="139">
        <v>923.41638491103492</v>
      </c>
      <c r="K205" s="139">
        <v>21.566400000000002</v>
      </c>
    </row>
    <row r="206" spans="1:11" x14ac:dyDescent="0.2">
      <c r="A206" s="166" t="s">
        <v>1509</v>
      </c>
      <c r="B206" s="166" t="s">
        <v>103</v>
      </c>
      <c r="C206" s="166" t="s">
        <v>1336</v>
      </c>
      <c r="D206" s="166" t="s">
        <v>136</v>
      </c>
      <c r="E206" s="166" t="s">
        <v>461</v>
      </c>
      <c r="F206" s="172">
        <v>18.356079000000001</v>
      </c>
      <c r="G206" s="134">
        <v>35.91377834</v>
      </c>
      <c r="H206" s="55">
        <f t="shared" si="6"/>
        <v>-0.48888477212782167</v>
      </c>
      <c r="I206" s="87">
        <f t="shared" si="7"/>
        <v>1.2446476145559651E-3</v>
      </c>
      <c r="J206" s="139">
        <v>131.33698913640001</v>
      </c>
      <c r="K206" s="139">
        <v>7.2470499999999998</v>
      </c>
    </row>
    <row r="207" spans="1:11" x14ac:dyDescent="0.2">
      <c r="A207" s="166" t="s">
        <v>2630</v>
      </c>
      <c r="B207" s="166" t="s">
        <v>1852</v>
      </c>
      <c r="C207" s="166" t="s">
        <v>1336</v>
      </c>
      <c r="D207" s="166" t="s">
        <v>136</v>
      </c>
      <c r="E207" s="166" t="s">
        <v>461</v>
      </c>
      <c r="F207" s="172">
        <v>18.348199399999999</v>
      </c>
      <c r="G207" s="134">
        <v>22.441388149999998</v>
      </c>
      <c r="H207" s="55">
        <f t="shared" si="6"/>
        <v>-0.18239463274913326</v>
      </c>
      <c r="I207" s="87">
        <f t="shared" si="7"/>
        <v>1.2441133324065116E-3</v>
      </c>
      <c r="J207" s="139">
        <v>478.62275853700004</v>
      </c>
      <c r="K207" s="139">
        <v>7.9310499999999999</v>
      </c>
    </row>
    <row r="208" spans="1:11" x14ac:dyDescent="0.2">
      <c r="A208" s="166" t="s">
        <v>3217</v>
      </c>
      <c r="B208" s="166" t="s">
        <v>1609</v>
      </c>
      <c r="C208" s="166" t="s">
        <v>420</v>
      </c>
      <c r="D208" s="166" t="s">
        <v>405</v>
      </c>
      <c r="E208" s="166" t="s">
        <v>461</v>
      </c>
      <c r="F208" s="172">
        <v>18.307577999999999</v>
      </c>
      <c r="G208" s="134">
        <v>33.203146789999998</v>
      </c>
      <c r="H208" s="55">
        <f t="shared" si="6"/>
        <v>-0.44861918914523458</v>
      </c>
      <c r="I208" s="87">
        <f t="shared" si="7"/>
        <v>1.2413589681106332E-3</v>
      </c>
      <c r="J208" s="139">
        <v>406.84034928</v>
      </c>
      <c r="K208" s="139">
        <v>14.2422</v>
      </c>
    </row>
    <row r="209" spans="1:11" x14ac:dyDescent="0.2">
      <c r="A209" s="166" t="s">
        <v>2801</v>
      </c>
      <c r="B209" s="166" t="s">
        <v>193</v>
      </c>
      <c r="C209" s="166" t="s">
        <v>1532</v>
      </c>
      <c r="D209" s="166" t="s">
        <v>137</v>
      </c>
      <c r="E209" s="166" t="s">
        <v>461</v>
      </c>
      <c r="F209" s="172">
        <v>18.25954243</v>
      </c>
      <c r="G209" s="134">
        <v>24.024978010000002</v>
      </c>
      <c r="H209" s="55">
        <f t="shared" si="6"/>
        <v>-0.23997672662177816</v>
      </c>
      <c r="I209" s="87">
        <f t="shared" si="7"/>
        <v>1.2381018804932648E-3</v>
      </c>
      <c r="J209" s="139">
        <v>2532.746701011707</v>
      </c>
      <c r="K209" s="139">
        <v>10.5379</v>
      </c>
    </row>
    <row r="210" spans="1:11" x14ac:dyDescent="0.2">
      <c r="A210" s="166" t="s">
        <v>2506</v>
      </c>
      <c r="B210" s="166" t="s">
        <v>1071</v>
      </c>
      <c r="C210" s="166" t="s">
        <v>420</v>
      </c>
      <c r="D210" s="166" t="s">
        <v>137</v>
      </c>
      <c r="E210" s="166" t="s">
        <v>138</v>
      </c>
      <c r="F210" s="172">
        <v>18.200651130000001</v>
      </c>
      <c r="G210" s="134">
        <v>27.2354442</v>
      </c>
      <c r="H210" s="55">
        <f t="shared" si="6"/>
        <v>-0.33172923502382234</v>
      </c>
      <c r="I210" s="87">
        <f t="shared" si="7"/>
        <v>1.2341087120141415E-3</v>
      </c>
      <c r="J210" s="139">
        <v>10924.850728998537</v>
      </c>
      <c r="K210" s="139">
        <v>9.6530000000000005</v>
      </c>
    </row>
    <row r="211" spans="1:11" x14ac:dyDescent="0.2">
      <c r="A211" s="166" t="s">
        <v>2586</v>
      </c>
      <c r="B211" s="166" t="s">
        <v>1832</v>
      </c>
      <c r="C211" s="166" t="s">
        <v>420</v>
      </c>
      <c r="D211" s="166" t="s">
        <v>405</v>
      </c>
      <c r="E211" s="166" t="s">
        <v>461</v>
      </c>
      <c r="F211" s="172">
        <v>18.15248939</v>
      </c>
      <c r="G211" s="134">
        <v>15.1082941</v>
      </c>
      <c r="H211" s="55">
        <f t="shared" si="6"/>
        <v>0.20149166211955061</v>
      </c>
      <c r="I211" s="87">
        <f t="shared" si="7"/>
        <v>1.2308430693459078E-3</v>
      </c>
      <c r="J211" s="139">
        <v>992.0938481460023</v>
      </c>
      <c r="K211" s="139">
        <v>14.73645</v>
      </c>
    </row>
    <row r="212" spans="1:11" x14ac:dyDescent="0.2">
      <c r="A212" s="166" t="s">
        <v>1593</v>
      </c>
      <c r="B212" s="166" t="s">
        <v>1594</v>
      </c>
      <c r="C212" s="166" t="s">
        <v>1336</v>
      </c>
      <c r="D212" s="166" t="s">
        <v>137</v>
      </c>
      <c r="E212" s="166" t="s">
        <v>461</v>
      </c>
      <c r="F212" s="172">
        <v>17.747445010000003</v>
      </c>
      <c r="G212" s="134">
        <v>21.0525959</v>
      </c>
      <c r="H212" s="55">
        <f t="shared" si="6"/>
        <v>-0.15699493334216308</v>
      </c>
      <c r="I212" s="87">
        <f t="shared" si="7"/>
        <v>1.2033787333427617E-3</v>
      </c>
      <c r="J212" s="139">
        <v>1395.6505283970594</v>
      </c>
      <c r="K212" s="139">
        <v>16.35425</v>
      </c>
    </row>
    <row r="213" spans="1:11" x14ac:dyDescent="0.2">
      <c r="A213" s="166" t="s">
        <v>1388</v>
      </c>
      <c r="B213" s="166" t="s">
        <v>1389</v>
      </c>
      <c r="C213" s="166" t="s">
        <v>1365</v>
      </c>
      <c r="D213" s="166" t="s">
        <v>137</v>
      </c>
      <c r="E213" s="166" t="s">
        <v>138</v>
      </c>
      <c r="F213" s="172">
        <v>17.73876632</v>
      </c>
      <c r="G213" s="134">
        <v>19.85859366</v>
      </c>
      <c r="H213" s="55">
        <f t="shared" si="6"/>
        <v>-0.10674609573536142</v>
      </c>
      <c r="I213" s="87">
        <f t="shared" si="7"/>
        <v>1.2027902683004194E-3</v>
      </c>
      <c r="J213" s="139">
        <v>2091.780753</v>
      </c>
      <c r="K213" s="139">
        <v>7.5715000000000003</v>
      </c>
    </row>
    <row r="214" spans="1:11" x14ac:dyDescent="0.2">
      <c r="A214" s="166" t="s">
        <v>1374</v>
      </c>
      <c r="B214" s="166" t="s">
        <v>1375</v>
      </c>
      <c r="C214" s="166" t="s">
        <v>1365</v>
      </c>
      <c r="D214" s="166" t="s">
        <v>405</v>
      </c>
      <c r="E214" s="166" t="s">
        <v>138</v>
      </c>
      <c r="F214" s="172">
        <v>17.698201170000001</v>
      </c>
      <c r="G214" s="134">
        <v>27.494457300000001</v>
      </c>
      <c r="H214" s="55">
        <f t="shared" si="6"/>
        <v>-0.35629930873376425</v>
      </c>
      <c r="I214" s="87">
        <f t="shared" si="7"/>
        <v>1.2000397180777056E-3</v>
      </c>
      <c r="J214" s="139">
        <v>2207.192157</v>
      </c>
      <c r="K214" s="139">
        <v>18.125499999999999</v>
      </c>
    </row>
    <row r="215" spans="1:11" x14ac:dyDescent="0.2">
      <c r="A215" s="166" t="s">
        <v>2567</v>
      </c>
      <c r="B215" s="166" t="s">
        <v>1761</v>
      </c>
      <c r="C215" s="166" t="s">
        <v>420</v>
      </c>
      <c r="D215" s="166" t="s">
        <v>137</v>
      </c>
      <c r="E215" s="166" t="s">
        <v>461</v>
      </c>
      <c r="F215" s="172">
        <v>17.63088913</v>
      </c>
      <c r="G215" s="134">
        <v>26.15731607</v>
      </c>
      <c r="H215" s="55">
        <f t="shared" si="6"/>
        <v>-0.32596719469162272</v>
      </c>
      <c r="I215" s="87">
        <f t="shared" si="7"/>
        <v>1.1954755750482003E-3</v>
      </c>
      <c r="J215" s="139">
        <v>704.23396770402258</v>
      </c>
      <c r="K215" s="139">
        <v>25.4893</v>
      </c>
    </row>
    <row r="216" spans="1:11" x14ac:dyDescent="0.2">
      <c r="A216" s="166" t="s">
        <v>3172</v>
      </c>
      <c r="B216" s="166" t="s">
        <v>968</v>
      </c>
      <c r="C216" s="166" t="s">
        <v>420</v>
      </c>
      <c r="D216" s="166" t="s">
        <v>405</v>
      </c>
      <c r="E216" s="166" t="s">
        <v>138</v>
      </c>
      <c r="F216" s="172">
        <v>17.481443030000001</v>
      </c>
      <c r="G216" s="134">
        <v>31.855249760000003</v>
      </c>
      <c r="H216" s="55">
        <f t="shared" si="6"/>
        <v>-0.45122254065792644</v>
      </c>
      <c r="I216" s="87">
        <f t="shared" si="7"/>
        <v>1.1853422708785195E-3</v>
      </c>
      <c r="J216" s="139">
        <v>786.3125560499999</v>
      </c>
      <c r="K216" s="139">
        <v>9.0192999999999994</v>
      </c>
    </row>
    <row r="217" spans="1:11" x14ac:dyDescent="0.2">
      <c r="A217" s="166" t="s">
        <v>3515</v>
      </c>
      <c r="B217" s="166" t="s">
        <v>3402</v>
      </c>
      <c r="C217" s="166" t="s">
        <v>1336</v>
      </c>
      <c r="D217" s="166" t="s">
        <v>136</v>
      </c>
      <c r="E217" s="166" t="s">
        <v>138</v>
      </c>
      <c r="F217" s="172">
        <v>17.376465940000003</v>
      </c>
      <c r="G217" s="134">
        <v>19.9269623</v>
      </c>
      <c r="H217" s="55">
        <f t="shared" si="6"/>
        <v>-0.12799223090816991</v>
      </c>
      <c r="I217" s="87">
        <f t="shared" si="7"/>
        <v>1.1782242210677987E-3</v>
      </c>
      <c r="J217" s="139">
        <v>720.93300334308037</v>
      </c>
      <c r="K217" s="139">
        <v>9.6415000000000006</v>
      </c>
    </row>
    <row r="218" spans="1:11" x14ac:dyDescent="0.2">
      <c r="A218" s="166" t="s">
        <v>558</v>
      </c>
      <c r="B218" s="166" t="s">
        <v>559</v>
      </c>
      <c r="C218" s="166" t="s">
        <v>1337</v>
      </c>
      <c r="D218" s="166" t="s">
        <v>405</v>
      </c>
      <c r="E218" s="166" t="s">
        <v>138</v>
      </c>
      <c r="F218" s="172">
        <v>17.370434739999997</v>
      </c>
      <c r="G218" s="134">
        <v>26.540433069999999</v>
      </c>
      <c r="H218" s="55">
        <f t="shared" si="6"/>
        <v>-0.34551050112160064</v>
      </c>
      <c r="I218" s="87">
        <f t="shared" si="7"/>
        <v>1.1778152710576731E-3</v>
      </c>
      <c r="J218" s="139">
        <v>657.84644900678711</v>
      </c>
      <c r="K218" s="139">
        <v>14.080550000000001</v>
      </c>
    </row>
    <row r="219" spans="1:11" x14ac:dyDescent="0.2">
      <c r="A219" s="166" t="s">
        <v>3512</v>
      </c>
      <c r="B219" s="166" t="s">
        <v>1652</v>
      </c>
      <c r="C219" s="166" t="s">
        <v>1335</v>
      </c>
      <c r="D219" s="166" t="s">
        <v>136</v>
      </c>
      <c r="E219" s="166" t="s">
        <v>461</v>
      </c>
      <c r="F219" s="172">
        <v>17.129883120000002</v>
      </c>
      <c r="G219" s="134">
        <v>27.531500899999998</v>
      </c>
      <c r="H219" s="55">
        <f t="shared" si="6"/>
        <v>-0.37780787243604275</v>
      </c>
      <c r="I219" s="87">
        <f t="shared" si="7"/>
        <v>1.1615044892174682E-3</v>
      </c>
      <c r="J219" s="139">
        <v>554.45508438976742</v>
      </c>
      <c r="K219" s="139">
        <v>6.9249499999999999</v>
      </c>
    </row>
    <row r="220" spans="1:11" x14ac:dyDescent="0.2">
      <c r="A220" s="166" t="s">
        <v>2637</v>
      </c>
      <c r="B220" s="166" t="s">
        <v>141</v>
      </c>
      <c r="C220" s="166" t="s">
        <v>1336</v>
      </c>
      <c r="D220" s="166" t="s">
        <v>136</v>
      </c>
      <c r="E220" s="166" t="s">
        <v>461</v>
      </c>
      <c r="F220" s="172">
        <v>17.049176129999999</v>
      </c>
      <c r="G220" s="134">
        <v>17.140551200000001</v>
      </c>
      <c r="H220" s="55">
        <f t="shared" si="6"/>
        <v>-5.3309294977632593E-3</v>
      </c>
      <c r="I220" s="87">
        <f t="shared" si="7"/>
        <v>1.1560320916220179E-3</v>
      </c>
      <c r="J220" s="139">
        <v>1067.2174446047998</v>
      </c>
      <c r="K220" s="139">
        <v>11.19365</v>
      </c>
    </row>
    <row r="221" spans="1:11" x14ac:dyDescent="0.2">
      <c r="A221" s="166" t="s">
        <v>652</v>
      </c>
      <c r="B221" s="166" t="s">
        <v>260</v>
      </c>
      <c r="C221" s="166" t="s">
        <v>420</v>
      </c>
      <c r="D221" s="166" t="s">
        <v>137</v>
      </c>
      <c r="E221" s="166" t="s">
        <v>138</v>
      </c>
      <c r="F221" s="172">
        <v>16.882198649999999</v>
      </c>
      <c r="G221" s="134">
        <v>34.989500030000002</v>
      </c>
      <c r="H221" s="55">
        <f t="shared" si="6"/>
        <v>-0.51750671957229455</v>
      </c>
      <c r="I221" s="87">
        <f t="shared" si="7"/>
        <v>1.1447100591679973E-3</v>
      </c>
      <c r="J221" s="139">
        <v>289.68748656999998</v>
      </c>
      <c r="K221" s="139">
        <v>10.6165</v>
      </c>
    </row>
    <row r="222" spans="1:11" x14ac:dyDescent="0.2">
      <c r="A222" s="166" t="s">
        <v>653</v>
      </c>
      <c r="B222" s="166" t="s">
        <v>261</v>
      </c>
      <c r="C222" s="166" t="s">
        <v>420</v>
      </c>
      <c r="D222" s="166" t="s">
        <v>137</v>
      </c>
      <c r="E222" s="166" t="s">
        <v>138</v>
      </c>
      <c r="F222" s="172">
        <v>16.855054489999997</v>
      </c>
      <c r="G222" s="134">
        <v>36.497217790000001</v>
      </c>
      <c r="H222" s="55">
        <f t="shared" si="6"/>
        <v>-0.53818248319689255</v>
      </c>
      <c r="I222" s="87">
        <f t="shared" si="7"/>
        <v>1.1428695291728318E-3</v>
      </c>
      <c r="J222" s="139">
        <v>654.60080528999993</v>
      </c>
      <c r="K222" s="139">
        <v>10.954800000000001</v>
      </c>
    </row>
    <row r="223" spans="1:11" x14ac:dyDescent="0.2">
      <c r="A223" s="166" t="s">
        <v>1157</v>
      </c>
      <c r="B223" s="166" t="s">
        <v>985</v>
      </c>
      <c r="C223" s="166" t="s">
        <v>420</v>
      </c>
      <c r="D223" s="166" t="s">
        <v>137</v>
      </c>
      <c r="E223" s="166" t="s">
        <v>138</v>
      </c>
      <c r="F223" s="172">
        <v>16.830298210000002</v>
      </c>
      <c r="G223" s="134">
        <v>14.398674810000001</v>
      </c>
      <c r="H223" s="55">
        <f t="shared" si="6"/>
        <v>0.16887827748642659</v>
      </c>
      <c r="I223" s="87">
        <f t="shared" si="7"/>
        <v>1.1411909111603861E-3</v>
      </c>
      <c r="J223" s="139">
        <v>755.04923214699556</v>
      </c>
      <c r="K223" s="139">
        <v>22.456900000000001</v>
      </c>
    </row>
    <row r="224" spans="1:11" x14ac:dyDescent="0.2">
      <c r="A224" s="166" t="s">
        <v>2751</v>
      </c>
      <c r="B224" s="166" t="s">
        <v>478</v>
      </c>
      <c r="C224" s="166" t="s">
        <v>1532</v>
      </c>
      <c r="D224" s="166" t="s">
        <v>405</v>
      </c>
      <c r="E224" s="166" t="s">
        <v>138</v>
      </c>
      <c r="F224" s="172">
        <v>16.829700020000001</v>
      </c>
      <c r="G224" s="134">
        <v>25.778084289999999</v>
      </c>
      <c r="H224" s="55">
        <f t="shared" si="6"/>
        <v>-0.34713146909335357</v>
      </c>
      <c r="I224" s="87">
        <f t="shared" si="7"/>
        <v>1.1411503504416972E-3</v>
      </c>
      <c r="J224" s="139">
        <v>455.91032471120002</v>
      </c>
      <c r="K224" s="139">
        <v>6.5986000000000002</v>
      </c>
    </row>
    <row r="225" spans="1:11" x14ac:dyDescent="0.2">
      <c r="A225" s="166" t="s">
        <v>2857</v>
      </c>
      <c r="B225" s="166" t="s">
        <v>447</v>
      </c>
      <c r="C225" s="166" t="s">
        <v>1532</v>
      </c>
      <c r="D225" s="166" t="s">
        <v>136</v>
      </c>
      <c r="E225" s="166" t="s">
        <v>461</v>
      </c>
      <c r="F225" s="172">
        <v>16.793172800000001</v>
      </c>
      <c r="G225" s="134">
        <v>28.296843519999999</v>
      </c>
      <c r="H225" s="55">
        <f t="shared" si="6"/>
        <v>-0.40653547495038767</v>
      </c>
      <c r="I225" s="87">
        <f t="shared" si="7"/>
        <v>1.138673595071481E-3</v>
      </c>
      <c r="J225" s="139">
        <v>147.31029432042502</v>
      </c>
      <c r="K225" s="139">
        <v>9.7425499999999996</v>
      </c>
    </row>
    <row r="226" spans="1:11" x14ac:dyDescent="0.2">
      <c r="A226" s="166" t="s">
        <v>760</v>
      </c>
      <c r="B226" s="166" t="s">
        <v>761</v>
      </c>
      <c r="C226" s="166" t="s">
        <v>1337</v>
      </c>
      <c r="D226" s="166" t="s">
        <v>405</v>
      </c>
      <c r="E226" s="166" t="s">
        <v>461</v>
      </c>
      <c r="F226" s="172">
        <v>16.761236480000001</v>
      </c>
      <c r="G226" s="134">
        <v>28.661318820000002</v>
      </c>
      <c r="H226" s="55">
        <f t="shared" si="6"/>
        <v>-0.41519660748116261</v>
      </c>
      <c r="I226" s="87">
        <f t="shared" si="7"/>
        <v>1.1365081290966562E-3</v>
      </c>
      <c r="J226" s="139">
        <v>188.16466700877342</v>
      </c>
      <c r="K226" s="139">
        <v>15.726050000000001</v>
      </c>
    </row>
    <row r="227" spans="1:11" x14ac:dyDescent="0.2">
      <c r="A227" s="166" t="s">
        <v>1498</v>
      </c>
      <c r="B227" s="166" t="s">
        <v>408</v>
      </c>
      <c r="C227" s="166" t="s">
        <v>1337</v>
      </c>
      <c r="D227" s="166" t="s">
        <v>405</v>
      </c>
      <c r="E227" s="166" t="s">
        <v>138</v>
      </c>
      <c r="F227" s="172">
        <v>16.749887869999998</v>
      </c>
      <c r="G227" s="134">
        <v>22.242710779999999</v>
      </c>
      <c r="H227" s="55">
        <f t="shared" si="6"/>
        <v>-0.24694934733130591</v>
      </c>
      <c r="I227" s="87">
        <f t="shared" si="7"/>
        <v>1.1357386281392334E-3</v>
      </c>
      <c r="J227" s="139">
        <v>2412.1663031948356</v>
      </c>
      <c r="K227" s="139">
        <v>13.853899999999999</v>
      </c>
    </row>
    <row r="228" spans="1:11" x14ac:dyDescent="0.2">
      <c r="A228" s="166" t="s">
        <v>2582</v>
      </c>
      <c r="B228" s="166" t="s">
        <v>5</v>
      </c>
      <c r="C228" s="166" t="s">
        <v>420</v>
      </c>
      <c r="D228" s="166" t="s">
        <v>405</v>
      </c>
      <c r="E228" s="166" t="s">
        <v>461</v>
      </c>
      <c r="F228" s="172">
        <v>16.730680449999998</v>
      </c>
      <c r="G228" s="134">
        <v>29.766061649999997</v>
      </c>
      <c r="H228" s="55">
        <f t="shared" si="6"/>
        <v>-0.43792764233557924</v>
      </c>
      <c r="I228" s="87">
        <f t="shared" si="7"/>
        <v>1.134436254713799E-3</v>
      </c>
      <c r="J228" s="139">
        <v>923.91004821221657</v>
      </c>
      <c r="K228" s="139">
        <v>24.533300000000001</v>
      </c>
    </row>
    <row r="229" spans="1:11" x14ac:dyDescent="0.2">
      <c r="A229" s="166" t="s">
        <v>2509</v>
      </c>
      <c r="B229" s="166" t="s">
        <v>124</v>
      </c>
      <c r="C229" s="166" t="s">
        <v>420</v>
      </c>
      <c r="D229" s="166" t="s">
        <v>137</v>
      </c>
      <c r="E229" s="166" t="s">
        <v>461</v>
      </c>
      <c r="F229" s="172">
        <v>16.659650859999999</v>
      </c>
      <c r="G229" s="134">
        <v>22.914780420000003</v>
      </c>
      <c r="H229" s="55">
        <f t="shared" si="6"/>
        <v>-0.27297357623992469</v>
      </c>
      <c r="I229" s="87">
        <f t="shared" si="7"/>
        <v>1.1296200404364259E-3</v>
      </c>
      <c r="J229" s="139">
        <v>2804.6556429899997</v>
      </c>
      <c r="K229" s="139">
        <v>8.7820999999999998</v>
      </c>
    </row>
    <row r="230" spans="1:11" x14ac:dyDescent="0.2">
      <c r="A230" s="166" t="s">
        <v>1301</v>
      </c>
      <c r="B230" s="166" t="s">
        <v>465</v>
      </c>
      <c r="C230" s="166" t="s">
        <v>1533</v>
      </c>
      <c r="D230" s="166" t="s">
        <v>137</v>
      </c>
      <c r="E230" s="166" t="s">
        <v>138</v>
      </c>
      <c r="F230" s="172">
        <v>16.50334466</v>
      </c>
      <c r="G230" s="134">
        <v>14.494919359999999</v>
      </c>
      <c r="H230" s="55">
        <f t="shared" si="6"/>
        <v>0.13856063977440436</v>
      </c>
      <c r="I230" s="87">
        <f t="shared" si="7"/>
        <v>1.1190215820744683E-3</v>
      </c>
      <c r="J230" s="139">
        <v>813.95201272000008</v>
      </c>
      <c r="K230" s="139">
        <v>16.680399999999999</v>
      </c>
    </row>
    <row r="231" spans="1:11" x14ac:dyDescent="0.2">
      <c r="A231" s="166" t="s">
        <v>2752</v>
      </c>
      <c r="B231" s="166" t="s">
        <v>79</v>
      </c>
      <c r="C231" s="166" t="s">
        <v>1532</v>
      </c>
      <c r="D231" s="166" t="s">
        <v>405</v>
      </c>
      <c r="E231" s="166" t="s">
        <v>461</v>
      </c>
      <c r="F231" s="172">
        <v>16.452605429999998</v>
      </c>
      <c r="G231" s="134">
        <v>24.608590710000001</v>
      </c>
      <c r="H231" s="55">
        <f t="shared" si="6"/>
        <v>-0.33142837702955974</v>
      </c>
      <c r="I231" s="87">
        <f t="shared" si="7"/>
        <v>1.115581170776178E-3</v>
      </c>
      <c r="J231" s="139">
        <v>713.26495303740001</v>
      </c>
      <c r="K231" s="139">
        <v>11.2849</v>
      </c>
    </row>
    <row r="232" spans="1:11" x14ac:dyDescent="0.2">
      <c r="A232" s="166" t="s">
        <v>1404</v>
      </c>
      <c r="B232" s="166" t="s">
        <v>1405</v>
      </c>
      <c r="C232" s="166" t="s">
        <v>1365</v>
      </c>
      <c r="D232" s="166" t="s">
        <v>137</v>
      </c>
      <c r="E232" s="166" t="s">
        <v>138</v>
      </c>
      <c r="F232" s="172">
        <v>16.445518610000001</v>
      </c>
      <c r="G232" s="134">
        <v>28.475878379999997</v>
      </c>
      <c r="H232" s="55">
        <f t="shared" si="6"/>
        <v>-0.42247545833211264</v>
      </c>
      <c r="I232" s="87">
        <f t="shared" si="7"/>
        <v>1.1151006436653618E-3</v>
      </c>
      <c r="J232" s="139">
        <v>1813.051226</v>
      </c>
      <c r="K232" s="139">
        <v>7.7070499999999997</v>
      </c>
    </row>
    <row r="233" spans="1:11" x14ac:dyDescent="0.2">
      <c r="A233" s="166" t="s">
        <v>3518</v>
      </c>
      <c r="B233" s="166" t="s">
        <v>67</v>
      </c>
      <c r="C233" s="166" t="s">
        <v>1532</v>
      </c>
      <c r="D233" s="166" t="s">
        <v>136</v>
      </c>
      <c r="E233" s="166" t="s">
        <v>138</v>
      </c>
      <c r="F233" s="172">
        <v>16.44211962</v>
      </c>
      <c r="G233" s="134">
        <v>18.503134579999998</v>
      </c>
      <c r="H233" s="55">
        <f t="shared" si="6"/>
        <v>-0.11138734094426062</v>
      </c>
      <c r="I233" s="87">
        <f t="shared" si="7"/>
        <v>1.1148701726156674E-3</v>
      </c>
      <c r="J233" s="139">
        <v>712.78471021080009</v>
      </c>
      <c r="K233" s="139">
        <v>13.8874</v>
      </c>
    </row>
    <row r="234" spans="1:11" x14ac:dyDescent="0.2">
      <c r="A234" s="166" t="s">
        <v>2963</v>
      </c>
      <c r="B234" s="166" t="s">
        <v>2964</v>
      </c>
      <c r="C234" s="166" t="s">
        <v>1738</v>
      </c>
      <c r="D234" s="166" t="s">
        <v>136</v>
      </c>
      <c r="E234" s="166" t="s">
        <v>461</v>
      </c>
      <c r="F234" s="172">
        <v>16.363950550000002</v>
      </c>
      <c r="G234" s="172">
        <v>16.48951744</v>
      </c>
      <c r="H234" s="55">
        <f t="shared" si="6"/>
        <v>-7.6149523754649451E-3</v>
      </c>
      <c r="I234" s="41">
        <f t="shared" si="7"/>
        <v>1.1095698605769388E-3</v>
      </c>
      <c r="J234" s="139">
        <v>842.35389492939339</v>
      </c>
      <c r="K234" s="174">
        <v>11.14465</v>
      </c>
    </row>
    <row r="235" spans="1:11" x14ac:dyDescent="0.2">
      <c r="A235" s="166" t="s">
        <v>613</v>
      </c>
      <c r="B235" s="166" t="s">
        <v>614</v>
      </c>
      <c r="C235" s="166" t="s">
        <v>1337</v>
      </c>
      <c r="D235" s="166" t="s">
        <v>405</v>
      </c>
      <c r="E235" s="166" t="s">
        <v>461</v>
      </c>
      <c r="F235" s="172">
        <v>16.327038340000001</v>
      </c>
      <c r="G235" s="134">
        <v>17.451942429999999</v>
      </c>
      <c r="H235" s="55">
        <f t="shared" si="6"/>
        <v>-6.4457242768935608E-2</v>
      </c>
      <c r="I235" s="87">
        <f t="shared" si="7"/>
        <v>1.1070670006728988E-3</v>
      </c>
      <c r="J235" s="139">
        <v>806.90692037742099</v>
      </c>
      <c r="K235" s="139">
        <v>26.515699999999999</v>
      </c>
    </row>
    <row r="236" spans="1:11" x14ac:dyDescent="0.2">
      <c r="A236" s="166" t="s">
        <v>3226</v>
      </c>
      <c r="B236" s="166" t="s">
        <v>959</v>
      </c>
      <c r="C236" s="166" t="s">
        <v>420</v>
      </c>
      <c r="D236" s="166" t="s">
        <v>405</v>
      </c>
      <c r="E236" s="166" t="s">
        <v>138</v>
      </c>
      <c r="F236" s="172">
        <v>16.310240699999998</v>
      </c>
      <c r="G236" s="134">
        <v>23.518132399999999</v>
      </c>
      <c r="H236" s="55">
        <f t="shared" si="6"/>
        <v>-0.30648231659755443</v>
      </c>
      <c r="I236" s="87">
        <f t="shared" si="7"/>
        <v>1.1059280241760025E-3</v>
      </c>
      <c r="J236" s="139">
        <v>2711.2878041880485</v>
      </c>
      <c r="K236" s="139">
        <v>3.6192500000000001</v>
      </c>
    </row>
    <row r="237" spans="1:11" x14ac:dyDescent="0.2">
      <c r="A237" s="166" t="s">
        <v>643</v>
      </c>
      <c r="B237" s="166" t="s">
        <v>251</v>
      </c>
      <c r="C237" s="166" t="s">
        <v>420</v>
      </c>
      <c r="D237" s="166" t="s">
        <v>137</v>
      </c>
      <c r="E237" s="166" t="s">
        <v>138</v>
      </c>
      <c r="F237" s="172">
        <v>16.26604661</v>
      </c>
      <c r="G237" s="134">
        <v>19.603849199999999</v>
      </c>
      <c r="H237" s="55">
        <f t="shared" si="6"/>
        <v>-0.17026261301785561</v>
      </c>
      <c r="I237" s="87">
        <f t="shared" si="7"/>
        <v>1.1029314109724981E-3</v>
      </c>
      <c r="J237" s="139">
        <v>299.78557625999997</v>
      </c>
      <c r="K237" s="139">
        <v>10.96565</v>
      </c>
    </row>
    <row r="238" spans="1:11" x14ac:dyDescent="0.2">
      <c r="A238" s="166" t="s">
        <v>2840</v>
      </c>
      <c r="B238" s="166" t="s">
        <v>716</v>
      </c>
      <c r="C238" s="166" t="s">
        <v>1532</v>
      </c>
      <c r="D238" s="166" t="s">
        <v>405</v>
      </c>
      <c r="E238" s="166" t="s">
        <v>461</v>
      </c>
      <c r="F238" s="172">
        <v>16.188573340000001</v>
      </c>
      <c r="G238" s="134">
        <v>12.299934949999999</v>
      </c>
      <c r="H238" s="55">
        <f t="shared" si="6"/>
        <v>0.31615113460417144</v>
      </c>
      <c r="I238" s="87">
        <f t="shared" si="7"/>
        <v>1.0976782781712421E-3</v>
      </c>
      <c r="J238" s="139">
        <v>729.73302742314002</v>
      </c>
      <c r="K238" s="139">
        <v>12.92005</v>
      </c>
    </row>
    <row r="239" spans="1:11" x14ac:dyDescent="0.2">
      <c r="A239" s="166" t="s">
        <v>3487</v>
      </c>
      <c r="B239" s="166" t="s">
        <v>33</v>
      </c>
      <c r="C239" s="166" t="s">
        <v>1336</v>
      </c>
      <c r="D239" s="166" t="s">
        <v>137</v>
      </c>
      <c r="E239" s="166" t="s">
        <v>138</v>
      </c>
      <c r="F239" s="172">
        <v>16.186376450000001</v>
      </c>
      <c r="G239" s="134">
        <v>17.659581460000002</v>
      </c>
      <c r="H239" s="55">
        <f t="shared" si="6"/>
        <v>-8.3422419344246546E-2</v>
      </c>
      <c r="I239" s="87">
        <f t="shared" si="7"/>
        <v>1.0975293164077879E-3</v>
      </c>
      <c r="J239" s="139">
        <v>947.25535735009998</v>
      </c>
      <c r="K239" s="139">
        <v>24.114049999999999</v>
      </c>
    </row>
    <row r="240" spans="1:11" x14ac:dyDescent="0.2">
      <c r="A240" s="166" t="s">
        <v>1150</v>
      </c>
      <c r="B240" s="166" t="s">
        <v>962</v>
      </c>
      <c r="C240" s="166" t="s">
        <v>420</v>
      </c>
      <c r="D240" s="166" t="s">
        <v>405</v>
      </c>
      <c r="E240" s="166" t="s">
        <v>138</v>
      </c>
      <c r="F240" s="172">
        <v>16.112371920000001</v>
      </c>
      <c r="G240" s="134">
        <v>9.9618434600000008</v>
      </c>
      <c r="H240" s="55">
        <f t="shared" si="6"/>
        <v>0.61740866383780735</v>
      </c>
      <c r="I240" s="87">
        <f t="shared" si="7"/>
        <v>1.0925113841069498E-3</v>
      </c>
      <c r="J240" s="139">
        <v>897.11707832312538</v>
      </c>
      <c r="K240" s="139">
        <v>10.272399999999999</v>
      </c>
    </row>
    <row r="241" spans="1:11" x14ac:dyDescent="0.2">
      <c r="A241" s="166" t="s">
        <v>684</v>
      </c>
      <c r="B241" s="166" t="s">
        <v>227</v>
      </c>
      <c r="C241" s="166" t="s">
        <v>1534</v>
      </c>
      <c r="D241" s="166" t="s">
        <v>137</v>
      </c>
      <c r="E241" s="166" t="s">
        <v>138</v>
      </c>
      <c r="F241" s="172">
        <v>16.03333142</v>
      </c>
      <c r="G241" s="134">
        <v>21.5759817</v>
      </c>
      <c r="H241" s="55">
        <f t="shared" si="6"/>
        <v>-0.25688983041731073</v>
      </c>
      <c r="I241" s="87">
        <f t="shared" si="7"/>
        <v>1.0871519841077282E-3</v>
      </c>
      <c r="J241" s="139">
        <v>318.69543837999998</v>
      </c>
      <c r="K241" s="139">
        <v>13.7403</v>
      </c>
    </row>
    <row r="242" spans="1:11" x14ac:dyDescent="0.2">
      <c r="A242" s="166" t="s">
        <v>2660</v>
      </c>
      <c r="B242" s="166" t="s">
        <v>428</v>
      </c>
      <c r="C242" s="166" t="s">
        <v>1336</v>
      </c>
      <c r="D242" s="166" t="s">
        <v>136</v>
      </c>
      <c r="E242" s="166" t="s">
        <v>138</v>
      </c>
      <c r="F242" s="172">
        <v>15.83226002</v>
      </c>
      <c r="G242" s="134">
        <v>39.163033479999996</v>
      </c>
      <c r="H242" s="55">
        <f t="shared" si="6"/>
        <v>-0.5957345840412156</v>
      </c>
      <c r="I242" s="87">
        <f t="shared" si="7"/>
        <v>1.0735181880031554E-3</v>
      </c>
      <c r="J242" s="139">
        <v>3666.6027927815003</v>
      </c>
      <c r="K242" s="139">
        <v>4.5767499999999997</v>
      </c>
    </row>
    <row r="243" spans="1:11" x14ac:dyDescent="0.2">
      <c r="A243" s="166" t="s">
        <v>1172</v>
      </c>
      <c r="B243" s="166" t="s">
        <v>924</v>
      </c>
      <c r="C243" s="166" t="s">
        <v>420</v>
      </c>
      <c r="D243" s="166" t="s">
        <v>405</v>
      </c>
      <c r="E243" s="166" t="s">
        <v>138</v>
      </c>
      <c r="F243" s="172">
        <v>15.783734050000001</v>
      </c>
      <c r="G243" s="134">
        <v>16.81934292</v>
      </c>
      <c r="H243" s="55">
        <f t="shared" si="6"/>
        <v>-6.1572492749912944E-2</v>
      </c>
      <c r="I243" s="87">
        <f t="shared" si="7"/>
        <v>1.0702278484483675E-3</v>
      </c>
      <c r="J243" s="139">
        <v>1041.5894146829994</v>
      </c>
      <c r="K243" s="139">
        <v>8.9724000000000004</v>
      </c>
    </row>
    <row r="244" spans="1:11" x14ac:dyDescent="0.2">
      <c r="A244" s="166" t="s">
        <v>1134</v>
      </c>
      <c r="B244" s="166" t="s">
        <v>966</v>
      </c>
      <c r="C244" s="166" t="s">
        <v>420</v>
      </c>
      <c r="D244" s="166" t="s">
        <v>137</v>
      </c>
      <c r="E244" s="166" t="s">
        <v>138</v>
      </c>
      <c r="F244" s="172">
        <v>15.717321070000001</v>
      </c>
      <c r="G244" s="134">
        <v>21.914177800000001</v>
      </c>
      <c r="H244" s="55">
        <f t="shared" si="6"/>
        <v>-0.28277842712401469</v>
      </c>
      <c r="I244" s="87">
        <f t="shared" si="7"/>
        <v>1.0657246668520934E-3</v>
      </c>
      <c r="J244" s="139">
        <v>1809.739634166529</v>
      </c>
      <c r="K244" s="139">
        <v>13.036949999999999</v>
      </c>
    </row>
    <row r="245" spans="1:11" x14ac:dyDescent="0.2">
      <c r="A245" s="166" t="s">
        <v>2837</v>
      </c>
      <c r="B245" s="166" t="s">
        <v>911</v>
      </c>
      <c r="C245" s="166" t="s">
        <v>1532</v>
      </c>
      <c r="D245" s="166" t="s">
        <v>405</v>
      </c>
      <c r="E245" s="166" t="s">
        <v>461</v>
      </c>
      <c r="F245" s="172">
        <v>15.620578539999999</v>
      </c>
      <c r="G245" s="134">
        <v>21.288034499999998</v>
      </c>
      <c r="H245" s="55">
        <f t="shared" si="6"/>
        <v>-0.26622730059931088</v>
      </c>
      <c r="I245" s="87">
        <f t="shared" si="7"/>
        <v>1.0591649675181229E-3</v>
      </c>
      <c r="J245" s="139">
        <v>561.325702991703</v>
      </c>
      <c r="K245" s="139">
        <v>17.465250000000001</v>
      </c>
    </row>
    <row r="246" spans="1:11" x14ac:dyDescent="0.2">
      <c r="A246" s="166" t="s">
        <v>2842</v>
      </c>
      <c r="B246" s="166" t="s">
        <v>714</v>
      </c>
      <c r="C246" s="166" t="s">
        <v>1532</v>
      </c>
      <c r="D246" s="166" t="s">
        <v>405</v>
      </c>
      <c r="E246" s="166" t="s">
        <v>461</v>
      </c>
      <c r="F246" s="172">
        <v>15.51569318</v>
      </c>
      <c r="G246" s="134">
        <v>13.27598542</v>
      </c>
      <c r="H246" s="55">
        <f t="shared" si="6"/>
        <v>0.16870369235461236</v>
      </c>
      <c r="I246" s="87">
        <f t="shared" si="7"/>
        <v>1.0520531375284043E-3</v>
      </c>
      <c r="J246" s="139">
        <v>439.42422210070504</v>
      </c>
      <c r="K246" s="139">
        <v>14.275550000000001</v>
      </c>
    </row>
    <row r="247" spans="1:11" x14ac:dyDescent="0.2">
      <c r="A247" s="166" t="s">
        <v>2679</v>
      </c>
      <c r="B247" s="166" t="s">
        <v>1119</v>
      </c>
      <c r="C247" s="166" t="s">
        <v>1533</v>
      </c>
      <c r="D247" s="166" t="s">
        <v>405</v>
      </c>
      <c r="E247" s="166" t="s">
        <v>138</v>
      </c>
      <c r="F247" s="172">
        <v>15.338883699999998</v>
      </c>
      <c r="G247" s="134">
        <v>16.076919520000001</v>
      </c>
      <c r="H247" s="55">
        <f t="shared" si="6"/>
        <v>-4.5906544414921702E-2</v>
      </c>
      <c r="I247" s="87">
        <f t="shared" si="7"/>
        <v>1.040064438988107E-3</v>
      </c>
      <c r="J247" s="139">
        <v>904.78089223000006</v>
      </c>
      <c r="K247" s="139">
        <v>13.892099999999999</v>
      </c>
    </row>
    <row r="248" spans="1:11" x14ac:dyDescent="0.2">
      <c r="A248" s="166" t="s">
        <v>1153</v>
      </c>
      <c r="B248" s="166" t="s">
        <v>987</v>
      </c>
      <c r="C248" s="166" t="s">
        <v>420</v>
      </c>
      <c r="D248" s="166" t="s">
        <v>137</v>
      </c>
      <c r="E248" s="166" t="s">
        <v>138</v>
      </c>
      <c r="F248" s="172">
        <v>15.309427640000001</v>
      </c>
      <c r="G248" s="134">
        <v>13.491799779999999</v>
      </c>
      <c r="H248" s="55">
        <f t="shared" si="6"/>
        <v>0.13472093342909086</v>
      </c>
      <c r="I248" s="87">
        <f t="shared" si="7"/>
        <v>1.0380671488907384E-3</v>
      </c>
      <c r="J248" s="139">
        <v>1069.8519971445126</v>
      </c>
      <c r="K248" s="139">
        <v>14.55715</v>
      </c>
    </row>
    <row r="249" spans="1:11" x14ac:dyDescent="0.2">
      <c r="A249" s="166" t="s">
        <v>3532</v>
      </c>
      <c r="B249" s="166" t="s">
        <v>14</v>
      </c>
      <c r="C249" s="166" t="s">
        <v>1336</v>
      </c>
      <c r="D249" s="166" t="s">
        <v>136</v>
      </c>
      <c r="E249" s="166" t="s">
        <v>138</v>
      </c>
      <c r="F249" s="172">
        <v>15.28127054</v>
      </c>
      <c r="G249" s="134">
        <v>25.156793350000001</v>
      </c>
      <c r="H249" s="55">
        <f t="shared" si="6"/>
        <v>-0.39255888747839962</v>
      </c>
      <c r="I249" s="87">
        <f t="shared" si="7"/>
        <v>1.0361579357440847E-3</v>
      </c>
      <c r="J249" s="139">
        <v>782.81599978480403</v>
      </c>
      <c r="K249" s="139">
        <v>30.451450000000001</v>
      </c>
    </row>
    <row r="250" spans="1:11" x14ac:dyDescent="0.2">
      <c r="A250" s="166" t="s">
        <v>1440</v>
      </c>
      <c r="B250" s="166" t="s">
        <v>791</v>
      </c>
      <c r="C250" s="166" t="s">
        <v>1442</v>
      </c>
      <c r="D250" s="166" t="s">
        <v>137</v>
      </c>
      <c r="E250" s="166" t="s">
        <v>461</v>
      </c>
      <c r="F250" s="172">
        <v>15.19199663</v>
      </c>
      <c r="G250" s="134">
        <v>14.459370359999999</v>
      </c>
      <c r="H250" s="55">
        <f t="shared" si="6"/>
        <v>5.0667923412952787E-2</v>
      </c>
      <c r="I250" s="87">
        <f t="shared" si="7"/>
        <v>1.0301046517544276E-3</v>
      </c>
      <c r="J250" s="139">
        <v>383.91407667604705</v>
      </c>
      <c r="K250" s="139">
        <v>26.412400000000002</v>
      </c>
    </row>
    <row r="251" spans="1:11" x14ac:dyDescent="0.2">
      <c r="A251" s="166" t="s">
        <v>2844</v>
      </c>
      <c r="B251" s="166" t="s">
        <v>591</v>
      </c>
      <c r="C251" s="166" t="s">
        <v>1532</v>
      </c>
      <c r="D251" s="166" t="s">
        <v>136</v>
      </c>
      <c r="E251" s="166" t="s">
        <v>461</v>
      </c>
      <c r="F251" s="172">
        <v>15.155555619999999</v>
      </c>
      <c r="G251" s="134">
        <v>34.557729700000003</v>
      </c>
      <c r="H251" s="55">
        <f t="shared" si="6"/>
        <v>-0.56144238202083052</v>
      </c>
      <c r="I251" s="87">
        <f t="shared" si="7"/>
        <v>1.0276337419175003E-3</v>
      </c>
      <c r="J251" s="139">
        <v>637.4244109425</v>
      </c>
      <c r="K251" s="139">
        <v>8.2469999999999999</v>
      </c>
    </row>
    <row r="252" spans="1:11" x14ac:dyDescent="0.2">
      <c r="A252" s="166" t="s">
        <v>2548</v>
      </c>
      <c r="B252" s="166" t="s">
        <v>2101</v>
      </c>
      <c r="C252" s="166" t="s">
        <v>420</v>
      </c>
      <c r="D252" s="166" t="s">
        <v>137</v>
      </c>
      <c r="E252" s="166" t="s">
        <v>461</v>
      </c>
      <c r="F252" s="172">
        <v>15.107655660000001</v>
      </c>
      <c r="G252" s="134">
        <v>25.460322350000002</v>
      </c>
      <c r="H252" s="55">
        <f t="shared" si="6"/>
        <v>-0.40661962357283354</v>
      </c>
      <c r="I252" s="87">
        <f t="shared" si="7"/>
        <v>1.0243858494372313E-3</v>
      </c>
      <c r="J252" s="139">
        <v>276.73499678861117</v>
      </c>
      <c r="K252" s="139">
        <v>50.562100000000001</v>
      </c>
    </row>
    <row r="253" spans="1:11" x14ac:dyDescent="0.2">
      <c r="A253" s="166" t="s">
        <v>3177</v>
      </c>
      <c r="B253" s="166" t="s">
        <v>1008</v>
      </c>
      <c r="C253" s="166" t="s">
        <v>420</v>
      </c>
      <c r="D253" s="166" t="s">
        <v>405</v>
      </c>
      <c r="E253" s="166" t="s">
        <v>138</v>
      </c>
      <c r="F253" s="172">
        <v>14.762722570000001</v>
      </c>
      <c r="G253" s="134">
        <v>9.3742647699999999</v>
      </c>
      <c r="H253" s="55">
        <f t="shared" si="6"/>
        <v>0.57481391151276395</v>
      </c>
      <c r="I253" s="87">
        <f t="shared" si="7"/>
        <v>1.0009974042442292E-3</v>
      </c>
      <c r="J253" s="139">
        <v>806.64225349000003</v>
      </c>
      <c r="K253" s="139">
        <v>10.101150000000001</v>
      </c>
    </row>
    <row r="254" spans="1:11" x14ac:dyDescent="0.2">
      <c r="A254" s="166" t="s">
        <v>3189</v>
      </c>
      <c r="B254" s="166" t="s">
        <v>10</v>
      </c>
      <c r="C254" s="166" t="s">
        <v>420</v>
      </c>
      <c r="D254" s="166" t="s">
        <v>405</v>
      </c>
      <c r="E254" s="166" t="s">
        <v>461</v>
      </c>
      <c r="F254" s="172">
        <v>14.739290560000001</v>
      </c>
      <c r="G254" s="134">
        <v>6.91735028</v>
      </c>
      <c r="H254" s="55">
        <f t="shared" si="6"/>
        <v>1.1307711715301485</v>
      </c>
      <c r="I254" s="87">
        <f t="shared" si="7"/>
        <v>9.9940857934590786E-4</v>
      </c>
      <c r="J254" s="139">
        <v>98.098702720000006</v>
      </c>
      <c r="K254" s="139">
        <v>4.49</v>
      </c>
    </row>
    <row r="255" spans="1:11" x14ac:dyDescent="0.2">
      <c r="A255" s="166" t="s">
        <v>3371</v>
      </c>
      <c r="B255" s="166" t="s">
        <v>3372</v>
      </c>
      <c r="C255" s="166" t="s">
        <v>2922</v>
      </c>
      <c r="D255" s="166" t="s">
        <v>137</v>
      </c>
      <c r="E255" s="166" t="s">
        <v>461</v>
      </c>
      <c r="F255" s="172">
        <v>14.737469220000001</v>
      </c>
      <c r="G255" s="134">
        <v>9.1825152699999997</v>
      </c>
      <c r="H255" s="55">
        <f t="shared" si="6"/>
        <v>0.60494905662160714</v>
      </c>
      <c r="I255" s="87">
        <f t="shared" si="7"/>
        <v>9.992850820300435E-4</v>
      </c>
      <c r="J255" s="139">
        <v>165.59778967058435</v>
      </c>
      <c r="K255" s="139">
        <v>71.694199999999995</v>
      </c>
    </row>
    <row r="256" spans="1:11" x14ac:dyDescent="0.2">
      <c r="A256" s="166" t="s">
        <v>1291</v>
      </c>
      <c r="B256" s="166" t="s">
        <v>516</v>
      </c>
      <c r="C256" s="166" t="s">
        <v>1533</v>
      </c>
      <c r="D256" s="166" t="s">
        <v>137</v>
      </c>
      <c r="E256" s="166" t="s">
        <v>138</v>
      </c>
      <c r="F256" s="172">
        <v>14.732686490000001</v>
      </c>
      <c r="G256" s="134">
        <v>35.174668439999998</v>
      </c>
      <c r="H256" s="55">
        <f t="shared" si="6"/>
        <v>-0.58115635076615946</v>
      </c>
      <c r="I256" s="87">
        <f t="shared" si="7"/>
        <v>9.9896078545856095E-4</v>
      </c>
      <c r="J256" s="139">
        <v>1131.9454619999999</v>
      </c>
      <c r="K256" s="139">
        <v>16.882750000000001</v>
      </c>
    </row>
    <row r="257" spans="1:11" x14ac:dyDescent="0.2">
      <c r="A257" s="166" t="s">
        <v>3128</v>
      </c>
      <c r="B257" s="166" t="s">
        <v>1539</v>
      </c>
      <c r="C257" s="166" t="s">
        <v>1335</v>
      </c>
      <c r="D257" s="166" t="s">
        <v>137</v>
      </c>
      <c r="E257" s="166" t="s">
        <v>138</v>
      </c>
      <c r="F257" s="172">
        <v>14.654770320000001</v>
      </c>
      <c r="G257" s="134">
        <v>16.66102003</v>
      </c>
      <c r="H257" s="55">
        <f t="shared" si="6"/>
        <v>-0.12041577924926117</v>
      </c>
      <c r="I257" s="87">
        <f t="shared" si="7"/>
        <v>9.9367762149277943E-4</v>
      </c>
      <c r="J257" s="139">
        <v>399.64274722796648</v>
      </c>
      <c r="K257" s="139">
        <v>23.94875</v>
      </c>
    </row>
    <row r="258" spans="1:11" x14ac:dyDescent="0.2">
      <c r="A258" s="166" t="s">
        <v>2373</v>
      </c>
      <c r="B258" s="166" t="s">
        <v>2374</v>
      </c>
      <c r="C258" s="166" t="s">
        <v>1337</v>
      </c>
      <c r="D258" s="166" t="s">
        <v>137</v>
      </c>
      <c r="E258" s="166" t="s">
        <v>461</v>
      </c>
      <c r="F258" s="172">
        <v>14.6355919</v>
      </c>
      <c r="G258" s="134">
        <v>10.78581323</v>
      </c>
      <c r="H258" s="55">
        <f t="shared" si="6"/>
        <v>0.35692984737507816</v>
      </c>
      <c r="I258" s="87">
        <f t="shared" si="7"/>
        <v>9.9237721443395412E-4</v>
      </c>
      <c r="J258" s="139">
        <v>391.47127102300948</v>
      </c>
      <c r="K258" s="139">
        <v>8.3335500000000007</v>
      </c>
    </row>
    <row r="259" spans="1:11" x14ac:dyDescent="0.2">
      <c r="A259" s="166" t="s">
        <v>3305</v>
      </c>
      <c r="B259" s="166" t="s">
        <v>3306</v>
      </c>
      <c r="C259" s="166" t="s">
        <v>420</v>
      </c>
      <c r="D259" s="166" t="s">
        <v>405</v>
      </c>
      <c r="E259" s="166" t="s">
        <v>461</v>
      </c>
      <c r="F259" s="172">
        <v>14.576094189999999</v>
      </c>
      <c r="G259" s="172">
        <v>36.970331649999999</v>
      </c>
      <c r="H259" s="55">
        <f t="shared" si="6"/>
        <v>-0.60573536834906916</v>
      </c>
      <c r="I259" s="41">
        <f t="shared" si="7"/>
        <v>9.8834292787291665E-4</v>
      </c>
      <c r="J259" s="139">
        <v>348.19883123</v>
      </c>
      <c r="K259" s="174">
        <v>64.129099999999994</v>
      </c>
    </row>
    <row r="260" spans="1:11" x14ac:dyDescent="0.2">
      <c r="A260" s="166" t="s">
        <v>3323</v>
      </c>
      <c r="B260" s="166" t="s">
        <v>3324</v>
      </c>
      <c r="C260" s="166" t="s">
        <v>1819</v>
      </c>
      <c r="D260" s="166" t="s">
        <v>137</v>
      </c>
      <c r="E260" s="166" t="s">
        <v>461</v>
      </c>
      <c r="F260" s="172">
        <v>14.454726819999999</v>
      </c>
      <c r="G260" s="134">
        <v>7.7085401399999993</v>
      </c>
      <c r="H260" s="55">
        <f t="shared" si="6"/>
        <v>0.87515749512591889</v>
      </c>
      <c r="I260" s="87">
        <f t="shared" si="7"/>
        <v>9.8011352291364241E-4</v>
      </c>
      <c r="J260" s="139">
        <v>96.580036417811627</v>
      </c>
      <c r="K260" s="139">
        <v>47.941650000000003</v>
      </c>
    </row>
    <row r="261" spans="1:11" x14ac:dyDescent="0.2">
      <c r="A261" s="166" t="s">
        <v>2446</v>
      </c>
      <c r="B261" s="166" t="s">
        <v>1458</v>
      </c>
      <c r="C261" s="166" t="s">
        <v>1335</v>
      </c>
      <c r="D261" s="166" t="s">
        <v>136</v>
      </c>
      <c r="E261" s="166" t="s">
        <v>3739</v>
      </c>
      <c r="F261" s="172">
        <v>14.333441199999999</v>
      </c>
      <c r="G261" s="134">
        <v>15.51498372</v>
      </c>
      <c r="H261" s="55">
        <f t="shared" si="6"/>
        <v>-7.615493134400797E-2</v>
      </c>
      <c r="I261" s="87">
        <f t="shared" si="7"/>
        <v>9.7188966107403371E-4</v>
      </c>
      <c r="J261" s="139">
        <v>201.73511067991546</v>
      </c>
      <c r="K261" s="139">
        <v>47.991750000000003</v>
      </c>
    </row>
    <row r="262" spans="1:11" x14ac:dyDescent="0.2">
      <c r="A262" s="166" t="s">
        <v>2830</v>
      </c>
      <c r="B262" s="166" t="s">
        <v>908</v>
      </c>
      <c r="C262" s="166" t="s">
        <v>1532</v>
      </c>
      <c r="D262" s="166" t="s">
        <v>405</v>
      </c>
      <c r="E262" s="166" t="s">
        <v>461</v>
      </c>
      <c r="F262" s="172">
        <v>14.300958900000001</v>
      </c>
      <c r="G262" s="134">
        <v>23.18947567</v>
      </c>
      <c r="H262" s="55">
        <f t="shared" si="6"/>
        <v>-0.38329960092625059</v>
      </c>
      <c r="I262" s="87">
        <f t="shared" si="7"/>
        <v>9.6968717451847422E-4</v>
      </c>
      <c r="J262" s="139">
        <v>371.96989481188103</v>
      </c>
      <c r="K262" s="139">
        <v>15.902749999999999</v>
      </c>
    </row>
    <row r="263" spans="1:11" x14ac:dyDescent="0.2">
      <c r="A263" s="166" t="s">
        <v>2639</v>
      </c>
      <c r="B263" s="166" t="s">
        <v>144</v>
      </c>
      <c r="C263" s="166" t="s">
        <v>1336</v>
      </c>
      <c r="D263" s="166" t="s">
        <v>136</v>
      </c>
      <c r="E263" s="166" t="s">
        <v>461</v>
      </c>
      <c r="F263" s="172">
        <v>14.233284699999999</v>
      </c>
      <c r="G263" s="134">
        <v>12.824059480000001</v>
      </c>
      <c r="H263" s="55">
        <f t="shared" ref="H263:H326" si="8">IF(ISERROR(F263/G263-1),"",IF((F263/G263-1)&gt;10000%,"",F263/G263-1))</f>
        <v>0.10988916748224553</v>
      </c>
      <c r="I263" s="87">
        <f t="shared" ref="I263:I326" si="9">F263/$F$1642</f>
        <v>9.6509847496030672E-4</v>
      </c>
      <c r="J263" s="139">
        <v>658.47208386260002</v>
      </c>
      <c r="K263" s="139">
        <v>20.523099999999999</v>
      </c>
    </row>
    <row r="264" spans="1:11" x14ac:dyDescent="0.2">
      <c r="A264" s="166" t="s">
        <v>3220</v>
      </c>
      <c r="B264" s="166" t="s">
        <v>839</v>
      </c>
      <c r="C264" s="166" t="s">
        <v>420</v>
      </c>
      <c r="D264" s="166" t="s">
        <v>405</v>
      </c>
      <c r="E264" s="166" t="s">
        <v>138</v>
      </c>
      <c r="F264" s="172">
        <v>14.22935734</v>
      </c>
      <c r="G264" s="134">
        <v>28.538047590000001</v>
      </c>
      <c r="H264" s="55">
        <f t="shared" si="8"/>
        <v>-0.50138994985115592</v>
      </c>
      <c r="I264" s="87">
        <f t="shared" si="9"/>
        <v>9.6483217738904973E-4</v>
      </c>
      <c r="J264" s="139">
        <v>994.05094837775209</v>
      </c>
      <c r="K264" s="139">
        <v>6.3456999999999999</v>
      </c>
    </row>
    <row r="265" spans="1:11" x14ac:dyDescent="0.2">
      <c r="A265" s="166" t="s">
        <v>2420</v>
      </c>
      <c r="B265" s="166" t="s">
        <v>1849</v>
      </c>
      <c r="C265" s="166" t="s">
        <v>1335</v>
      </c>
      <c r="D265" s="166" t="s">
        <v>137</v>
      </c>
      <c r="E265" s="166" t="s">
        <v>461</v>
      </c>
      <c r="F265" s="172">
        <v>14.176913710000001</v>
      </c>
      <c r="G265" s="134">
        <v>21.661626479999999</v>
      </c>
      <c r="H265" s="55">
        <f t="shared" si="8"/>
        <v>-0.34552865995130011</v>
      </c>
      <c r="I265" s="87">
        <f t="shared" si="9"/>
        <v>9.6127619797873264E-4</v>
      </c>
      <c r="J265" s="139">
        <v>1721.5637248686296</v>
      </c>
      <c r="K265" s="139">
        <v>7.1584000000000003</v>
      </c>
    </row>
    <row r="266" spans="1:11" x14ac:dyDescent="0.2">
      <c r="A266" s="166" t="s">
        <v>2747</v>
      </c>
      <c r="B266" s="166" t="s">
        <v>84</v>
      </c>
      <c r="C266" s="166" t="s">
        <v>1532</v>
      </c>
      <c r="D266" s="166" t="s">
        <v>405</v>
      </c>
      <c r="E266" s="166" t="s">
        <v>461</v>
      </c>
      <c r="F266" s="172">
        <v>14.16932353</v>
      </c>
      <c r="G266" s="134">
        <v>10.372094560000001</v>
      </c>
      <c r="H266" s="55">
        <f t="shared" si="8"/>
        <v>0.36610049667730737</v>
      </c>
      <c r="I266" s="87">
        <f t="shared" si="9"/>
        <v>9.6076154016803939E-4</v>
      </c>
      <c r="J266" s="139">
        <v>533.01529550860005</v>
      </c>
      <c r="K266" s="139">
        <v>5.0759499999999997</v>
      </c>
    </row>
    <row r="267" spans="1:11" x14ac:dyDescent="0.2">
      <c r="A267" s="166" t="s">
        <v>2019</v>
      </c>
      <c r="B267" s="166" t="s">
        <v>2020</v>
      </c>
      <c r="C267" s="166" t="s">
        <v>1738</v>
      </c>
      <c r="D267" s="166" t="s">
        <v>405</v>
      </c>
      <c r="E267" s="166" t="s">
        <v>138</v>
      </c>
      <c r="F267" s="172">
        <v>14.15338468</v>
      </c>
      <c r="G267" s="134">
        <v>2.8622948699999999</v>
      </c>
      <c r="H267" s="55">
        <f t="shared" si="8"/>
        <v>3.9447682097127892</v>
      </c>
      <c r="I267" s="87">
        <f t="shared" si="9"/>
        <v>9.596807945670173E-4</v>
      </c>
      <c r="J267" s="139">
        <v>329.12893178744997</v>
      </c>
      <c r="K267" s="139">
        <v>5.3727</v>
      </c>
    </row>
    <row r="268" spans="1:11" x14ac:dyDescent="0.2">
      <c r="A268" s="166" t="s">
        <v>3136</v>
      </c>
      <c r="B268" s="166" t="s">
        <v>1602</v>
      </c>
      <c r="C268" s="166" t="s">
        <v>1335</v>
      </c>
      <c r="D268" s="166" t="s">
        <v>136</v>
      </c>
      <c r="E268" s="166" t="s">
        <v>461</v>
      </c>
      <c r="F268" s="172">
        <v>14.13679885</v>
      </c>
      <c r="G268" s="134">
        <v>7.4703834499999999</v>
      </c>
      <c r="H268" s="55">
        <f t="shared" si="8"/>
        <v>0.89237927940633366</v>
      </c>
      <c r="I268" s="87">
        <f t="shared" si="9"/>
        <v>9.5855618000500044E-4</v>
      </c>
      <c r="J268" s="139">
        <v>2639.467326069404</v>
      </c>
      <c r="K268" s="139">
        <v>8.3865999999999996</v>
      </c>
    </row>
    <row r="269" spans="1:11" x14ac:dyDescent="0.2">
      <c r="A269" s="166" t="s">
        <v>1669</v>
      </c>
      <c r="B269" s="166" t="s">
        <v>3010</v>
      </c>
      <c r="C269" s="166" t="s">
        <v>1667</v>
      </c>
      <c r="D269" s="166" t="s">
        <v>136</v>
      </c>
      <c r="E269" s="166" t="s">
        <v>461</v>
      </c>
      <c r="F269" s="172">
        <v>14.00631091</v>
      </c>
      <c r="G269" s="134">
        <v>25.529067229999999</v>
      </c>
      <c r="H269" s="55">
        <f t="shared" si="8"/>
        <v>-0.45135829743357214</v>
      </c>
      <c r="I269" s="87">
        <f t="shared" si="9"/>
        <v>9.4970834800071891E-4</v>
      </c>
      <c r="J269" s="139">
        <v>47.4</v>
      </c>
      <c r="K269" s="139">
        <v>12.499000000000001</v>
      </c>
    </row>
    <row r="270" spans="1:11" x14ac:dyDescent="0.2">
      <c r="A270" s="166" t="s">
        <v>2833</v>
      </c>
      <c r="B270" s="166" t="s">
        <v>904</v>
      </c>
      <c r="C270" s="166" t="s">
        <v>1532</v>
      </c>
      <c r="D270" s="166" t="s">
        <v>405</v>
      </c>
      <c r="E270" s="166" t="s">
        <v>461</v>
      </c>
      <c r="F270" s="172">
        <v>13.985393460000001</v>
      </c>
      <c r="G270" s="134">
        <v>23.64704266</v>
      </c>
      <c r="H270" s="55">
        <f t="shared" si="8"/>
        <v>-0.40857748425104756</v>
      </c>
      <c r="I270" s="87">
        <f t="shared" si="9"/>
        <v>9.4829002471691229E-4</v>
      </c>
      <c r="J270" s="139">
        <v>1200.311892714551</v>
      </c>
      <c r="K270" s="139">
        <v>22.165400000000002</v>
      </c>
    </row>
    <row r="271" spans="1:11" x14ac:dyDescent="0.2">
      <c r="A271" s="166" t="s">
        <v>3183</v>
      </c>
      <c r="B271" s="166" t="s">
        <v>932</v>
      </c>
      <c r="C271" s="166" t="s">
        <v>420</v>
      </c>
      <c r="D271" s="166" t="s">
        <v>405</v>
      </c>
      <c r="E271" s="166" t="s">
        <v>138</v>
      </c>
      <c r="F271" s="172">
        <v>13.86877217</v>
      </c>
      <c r="G271" s="134">
        <v>17.928208550000001</v>
      </c>
      <c r="H271" s="55">
        <f t="shared" si="8"/>
        <v>-0.22642732923809061</v>
      </c>
      <c r="I271" s="87">
        <f t="shared" si="9"/>
        <v>9.4038243124856097E-4</v>
      </c>
      <c r="J271" s="139">
        <v>1290.7636008900001</v>
      </c>
      <c r="K271" s="139">
        <v>2.3014999999999999</v>
      </c>
    </row>
    <row r="272" spans="1:11" x14ac:dyDescent="0.2">
      <c r="A272" s="166" t="s">
        <v>2680</v>
      </c>
      <c r="B272" s="166" t="s">
        <v>1449</v>
      </c>
      <c r="C272" s="166" t="s">
        <v>1533</v>
      </c>
      <c r="D272" s="166" t="s">
        <v>405</v>
      </c>
      <c r="E272" s="166" t="s">
        <v>461</v>
      </c>
      <c r="F272" s="172">
        <v>13.8665027</v>
      </c>
      <c r="G272" s="134">
        <v>10.26948763</v>
      </c>
      <c r="H272" s="55">
        <f t="shared" si="8"/>
        <v>0.35026236941871658</v>
      </c>
      <c r="I272" s="87">
        <f t="shared" si="9"/>
        <v>9.4022854814412426E-4</v>
      </c>
      <c r="J272" s="139">
        <v>532.18601724999996</v>
      </c>
      <c r="K272" s="139">
        <v>28.111049999999999</v>
      </c>
    </row>
    <row r="273" spans="1:11" x14ac:dyDescent="0.2">
      <c r="A273" s="166" t="s">
        <v>631</v>
      </c>
      <c r="B273" s="166" t="s">
        <v>435</v>
      </c>
      <c r="C273" s="166" t="s">
        <v>420</v>
      </c>
      <c r="D273" s="166" t="s">
        <v>137</v>
      </c>
      <c r="E273" s="166" t="s">
        <v>138</v>
      </c>
      <c r="F273" s="172">
        <v>13.813989660000001</v>
      </c>
      <c r="G273" s="134">
        <v>22.861729230000002</v>
      </c>
      <c r="H273" s="55">
        <f t="shared" si="8"/>
        <v>-0.39575919559607176</v>
      </c>
      <c r="I273" s="87">
        <f t="shared" si="9"/>
        <v>9.3666786233703649E-4</v>
      </c>
      <c r="J273" s="139">
        <v>322.28734841913592</v>
      </c>
      <c r="K273" s="139">
        <v>16.789750000000002</v>
      </c>
    </row>
    <row r="274" spans="1:11" x14ac:dyDescent="0.2">
      <c r="A274" s="166" t="s">
        <v>635</v>
      </c>
      <c r="B274" s="166" t="s">
        <v>442</v>
      </c>
      <c r="C274" s="166" t="s">
        <v>420</v>
      </c>
      <c r="D274" s="166" t="s">
        <v>405</v>
      </c>
      <c r="E274" s="166" t="s">
        <v>138</v>
      </c>
      <c r="F274" s="172">
        <v>13.80824585</v>
      </c>
      <c r="G274" s="134">
        <v>28.21844317</v>
      </c>
      <c r="H274" s="55">
        <f t="shared" si="8"/>
        <v>-0.51066592275083333</v>
      </c>
      <c r="I274" s="87">
        <f t="shared" si="9"/>
        <v>9.3627839902000879E-4</v>
      </c>
      <c r="J274" s="139">
        <v>534.43929089999995</v>
      </c>
      <c r="K274" s="139">
        <v>6.84985</v>
      </c>
    </row>
    <row r="275" spans="1:11" x14ac:dyDescent="0.2">
      <c r="A275" s="166" t="s">
        <v>1396</v>
      </c>
      <c r="B275" s="166" t="s">
        <v>1397</v>
      </c>
      <c r="C275" s="166" t="s">
        <v>1365</v>
      </c>
      <c r="D275" s="166" t="s">
        <v>137</v>
      </c>
      <c r="E275" s="166" t="s">
        <v>138</v>
      </c>
      <c r="F275" s="172">
        <v>13.796474910000001</v>
      </c>
      <c r="G275" s="134">
        <v>12.480789369999998</v>
      </c>
      <c r="H275" s="55">
        <f t="shared" si="8"/>
        <v>0.10541685313290428</v>
      </c>
      <c r="I275" s="87">
        <f t="shared" si="9"/>
        <v>9.3548026166223857E-4</v>
      </c>
      <c r="J275" s="139">
        <v>1257.6759139999999</v>
      </c>
      <c r="K275" s="139">
        <v>9.8343500000000006</v>
      </c>
    </row>
    <row r="276" spans="1:11" x14ac:dyDescent="0.2">
      <c r="A276" s="166" t="s">
        <v>633</v>
      </c>
      <c r="B276" s="166" t="s">
        <v>313</v>
      </c>
      <c r="C276" s="166" t="s">
        <v>420</v>
      </c>
      <c r="D276" s="166" t="s">
        <v>137</v>
      </c>
      <c r="E276" s="166" t="s">
        <v>138</v>
      </c>
      <c r="F276" s="172">
        <v>13.747788980000001</v>
      </c>
      <c r="G276" s="134">
        <v>12.049896710000001</v>
      </c>
      <c r="H276" s="55">
        <f t="shared" si="8"/>
        <v>0.1409051306299538</v>
      </c>
      <c r="I276" s="87">
        <f t="shared" si="9"/>
        <v>9.3217907590045703E-4</v>
      </c>
      <c r="J276" s="139">
        <v>704.00164409000001</v>
      </c>
      <c r="K276" s="139">
        <v>10.6182</v>
      </c>
    </row>
    <row r="277" spans="1:11" x14ac:dyDescent="0.2">
      <c r="A277" s="166" t="s">
        <v>1671</v>
      </c>
      <c r="B277" s="166" t="s">
        <v>183</v>
      </c>
      <c r="C277" s="166" t="s">
        <v>1738</v>
      </c>
      <c r="D277" s="166" t="s">
        <v>136</v>
      </c>
      <c r="E277" s="166" t="s">
        <v>461</v>
      </c>
      <c r="F277" s="172">
        <v>13.7414676</v>
      </c>
      <c r="G277" s="134">
        <v>25.507334739999997</v>
      </c>
      <c r="H277" s="55">
        <f t="shared" si="8"/>
        <v>-0.46127387513949247</v>
      </c>
      <c r="I277" s="87">
        <f t="shared" si="9"/>
        <v>9.3175045001920513E-4</v>
      </c>
      <c r="J277" s="139">
        <v>216.6830155264</v>
      </c>
      <c r="K277" s="139">
        <v>4.2195</v>
      </c>
    </row>
    <row r="278" spans="1:11" x14ac:dyDescent="0.2">
      <c r="A278" s="166" t="s">
        <v>644</v>
      </c>
      <c r="B278" s="166" t="s">
        <v>252</v>
      </c>
      <c r="C278" s="166" t="s">
        <v>420</v>
      </c>
      <c r="D278" s="166" t="s">
        <v>137</v>
      </c>
      <c r="E278" s="166" t="s">
        <v>138</v>
      </c>
      <c r="F278" s="172">
        <v>13.685431099999999</v>
      </c>
      <c r="G278" s="134">
        <v>41.09950877</v>
      </c>
      <c r="H278" s="55">
        <f t="shared" si="8"/>
        <v>-0.66701716128564814</v>
      </c>
      <c r="I278" s="87">
        <f t="shared" si="9"/>
        <v>9.2795085338132478E-4</v>
      </c>
      <c r="J278" s="139">
        <v>669.30493775000002</v>
      </c>
      <c r="K278" s="139">
        <v>7.7416999999999998</v>
      </c>
    </row>
    <row r="279" spans="1:11" x14ac:dyDescent="0.2">
      <c r="A279" s="166" t="s">
        <v>538</v>
      </c>
      <c r="B279" s="166" t="s">
        <v>416</v>
      </c>
      <c r="C279" s="166" t="s">
        <v>1337</v>
      </c>
      <c r="D279" s="166" t="s">
        <v>405</v>
      </c>
      <c r="E279" s="166" t="s">
        <v>461</v>
      </c>
      <c r="F279" s="172">
        <v>13.53391244</v>
      </c>
      <c r="G279" s="134">
        <v>12.79313928</v>
      </c>
      <c r="H279" s="55">
        <f t="shared" si="8"/>
        <v>5.7903939274551508E-2</v>
      </c>
      <c r="I279" s="87">
        <f t="shared" si="9"/>
        <v>9.1767701773648393E-4</v>
      </c>
      <c r="J279" s="139">
        <v>286.95641128124487</v>
      </c>
      <c r="K279" s="139">
        <v>19.679600000000001</v>
      </c>
    </row>
    <row r="280" spans="1:11" x14ac:dyDescent="0.2">
      <c r="A280" s="166" t="s">
        <v>2419</v>
      </c>
      <c r="B280" s="166" t="s">
        <v>2031</v>
      </c>
      <c r="C280" s="166" t="s">
        <v>1335</v>
      </c>
      <c r="D280" s="166" t="s">
        <v>137</v>
      </c>
      <c r="E280" s="166" t="s">
        <v>461</v>
      </c>
      <c r="F280" s="172">
        <v>13.52855832</v>
      </c>
      <c r="G280" s="134">
        <v>16.563721430000001</v>
      </c>
      <c r="H280" s="55">
        <f t="shared" si="8"/>
        <v>-0.18324161770209157</v>
      </c>
      <c r="I280" s="87">
        <f t="shared" si="9"/>
        <v>9.1731397764028221E-4</v>
      </c>
      <c r="J280" s="139">
        <v>480.81667543595893</v>
      </c>
      <c r="K280" s="139">
        <v>19.832350000000002</v>
      </c>
    </row>
    <row r="281" spans="1:11" x14ac:dyDescent="0.2">
      <c r="A281" s="166" t="s">
        <v>3265</v>
      </c>
      <c r="B281" s="166" t="s">
        <v>3266</v>
      </c>
      <c r="C281" s="166" t="s">
        <v>1534</v>
      </c>
      <c r="D281" s="166" t="s">
        <v>137</v>
      </c>
      <c r="E281" s="166" t="s">
        <v>138</v>
      </c>
      <c r="F281" s="172">
        <v>13.510576140000001</v>
      </c>
      <c r="G281" s="172">
        <v>11.286224710000001</v>
      </c>
      <c r="H281" s="55">
        <f t="shared" si="8"/>
        <v>0.19708551682735376</v>
      </c>
      <c r="I281" s="41">
        <f t="shared" si="9"/>
        <v>9.160946825260307E-4</v>
      </c>
      <c r="J281" s="139">
        <v>74.869065569999989</v>
      </c>
      <c r="K281" s="174">
        <v>44.443150000000003</v>
      </c>
    </row>
    <row r="282" spans="1:11" x14ac:dyDescent="0.2">
      <c r="A282" s="166" t="s">
        <v>2725</v>
      </c>
      <c r="B282" s="166" t="s">
        <v>623</v>
      </c>
      <c r="C282" s="166" t="s">
        <v>1532</v>
      </c>
      <c r="D282" s="166" t="s">
        <v>137</v>
      </c>
      <c r="E282" s="166" t="s">
        <v>138</v>
      </c>
      <c r="F282" s="172">
        <v>13.467611890000001</v>
      </c>
      <c r="G282" s="134">
        <v>32.874685489999997</v>
      </c>
      <c r="H282" s="55">
        <f t="shared" si="8"/>
        <v>-0.59033488262278122</v>
      </c>
      <c r="I282" s="87">
        <f t="shared" si="9"/>
        <v>9.1318145954013663E-4</v>
      </c>
      <c r="J282" s="139">
        <v>606.843825090873</v>
      </c>
      <c r="K282" s="139">
        <v>26.3504</v>
      </c>
    </row>
    <row r="283" spans="1:11" x14ac:dyDescent="0.2">
      <c r="A283" s="166" t="s">
        <v>2596</v>
      </c>
      <c r="B283" s="166" t="s">
        <v>868</v>
      </c>
      <c r="C283" s="166" t="s">
        <v>420</v>
      </c>
      <c r="D283" s="166" t="s">
        <v>137</v>
      </c>
      <c r="E283" s="166" t="s">
        <v>461</v>
      </c>
      <c r="F283" s="172">
        <v>13.445439960000002</v>
      </c>
      <c r="G283" s="134">
        <v>38.156550039999999</v>
      </c>
      <c r="H283" s="55">
        <f t="shared" si="8"/>
        <v>-0.6476243280405336</v>
      </c>
      <c r="I283" s="87">
        <f t="shared" si="9"/>
        <v>9.1167807530515921E-4</v>
      </c>
      <c r="J283" s="139">
        <v>1440.5656454726038</v>
      </c>
      <c r="K283" s="139">
        <v>14.643599999999999</v>
      </c>
    </row>
    <row r="284" spans="1:11" x14ac:dyDescent="0.2">
      <c r="A284" s="166" t="s">
        <v>1967</v>
      </c>
      <c r="B284" s="166" t="s">
        <v>116</v>
      </c>
      <c r="C284" s="166" t="s">
        <v>420</v>
      </c>
      <c r="D284" s="166" t="s">
        <v>137</v>
      </c>
      <c r="E284" s="166" t="s">
        <v>461</v>
      </c>
      <c r="F284" s="172">
        <v>13.364235800000001</v>
      </c>
      <c r="G284" s="134">
        <v>21.097588479999999</v>
      </c>
      <c r="H284" s="55">
        <f t="shared" si="8"/>
        <v>-0.3665514988753823</v>
      </c>
      <c r="I284" s="87">
        <f t="shared" si="9"/>
        <v>9.0617196672739474E-4</v>
      </c>
      <c r="J284" s="139">
        <v>1989.043652809597</v>
      </c>
      <c r="K284" s="139">
        <v>9.9171499999999995</v>
      </c>
    </row>
    <row r="285" spans="1:11" x14ac:dyDescent="0.2">
      <c r="A285" s="166" t="s">
        <v>2083</v>
      </c>
      <c r="B285" s="166" t="s">
        <v>2084</v>
      </c>
      <c r="C285" s="166" t="s">
        <v>420</v>
      </c>
      <c r="D285" s="166" t="s">
        <v>405</v>
      </c>
      <c r="E285" s="166" t="s">
        <v>138</v>
      </c>
      <c r="F285" s="172">
        <v>13.32805525</v>
      </c>
      <c r="G285" s="134">
        <v>26.904587579999998</v>
      </c>
      <c r="H285" s="55">
        <f t="shared" si="8"/>
        <v>-0.50461774556590311</v>
      </c>
      <c r="I285" s="87">
        <f t="shared" si="9"/>
        <v>9.0371871757484847E-4</v>
      </c>
      <c r="J285" s="139">
        <v>770.69249476000005</v>
      </c>
      <c r="K285" s="139">
        <v>10.78045</v>
      </c>
    </row>
    <row r="286" spans="1:11" x14ac:dyDescent="0.2">
      <c r="A286" s="166" t="s">
        <v>1441</v>
      </c>
      <c r="B286" s="166" t="s">
        <v>857</v>
      </c>
      <c r="C286" s="166" t="s">
        <v>1442</v>
      </c>
      <c r="D286" s="166" t="s">
        <v>137</v>
      </c>
      <c r="E286" s="166" t="s">
        <v>461</v>
      </c>
      <c r="F286" s="172">
        <v>13.248452480000001</v>
      </c>
      <c r="G286" s="134">
        <v>15.33167993</v>
      </c>
      <c r="H286" s="55">
        <f t="shared" si="8"/>
        <v>-0.13587731152172566</v>
      </c>
      <c r="I286" s="87">
        <f t="shared" si="9"/>
        <v>8.9832119243930364E-4</v>
      </c>
      <c r="J286" s="139">
        <v>398.60088306571765</v>
      </c>
      <c r="K286" s="139">
        <v>27.824100000000001</v>
      </c>
    </row>
    <row r="287" spans="1:11" x14ac:dyDescent="0.2">
      <c r="A287" s="166" t="s">
        <v>656</v>
      </c>
      <c r="B287" s="166" t="s">
        <v>263</v>
      </c>
      <c r="C287" s="166" t="s">
        <v>420</v>
      </c>
      <c r="D287" s="166" t="s">
        <v>137</v>
      </c>
      <c r="E287" s="166" t="s">
        <v>138</v>
      </c>
      <c r="F287" s="172">
        <v>13.215671710000001</v>
      </c>
      <c r="G287" s="134">
        <v>25.81519436</v>
      </c>
      <c r="H287" s="55">
        <f t="shared" si="8"/>
        <v>-0.48806615492783756</v>
      </c>
      <c r="I287" s="87">
        <f t="shared" si="9"/>
        <v>8.9609846790299013E-4</v>
      </c>
      <c r="J287" s="139">
        <v>248.24533044999998</v>
      </c>
      <c r="K287" s="139">
        <v>10.2021</v>
      </c>
    </row>
    <row r="288" spans="1:11" x14ac:dyDescent="0.2">
      <c r="A288" s="166" t="s">
        <v>2839</v>
      </c>
      <c r="B288" s="166" t="s">
        <v>909</v>
      </c>
      <c r="C288" s="166" t="s">
        <v>1532</v>
      </c>
      <c r="D288" s="166" t="s">
        <v>405</v>
      </c>
      <c r="E288" s="166" t="s">
        <v>461</v>
      </c>
      <c r="F288" s="172">
        <v>13.15744641</v>
      </c>
      <c r="G288" s="134">
        <v>20.810311379999998</v>
      </c>
      <c r="H288" s="55">
        <f t="shared" si="8"/>
        <v>-0.36774389533425611</v>
      </c>
      <c r="I288" s="87">
        <f t="shared" si="9"/>
        <v>8.9215045805013404E-4</v>
      </c>
      <c r="J288" s="139">
        <v>470.50114336011603</v>
      </c>
      <c r="K288" s="139">
        <v>19.194050000000001</v>
      </c>
    </row>
    <row r="289" spans="1:11" x14ac:dyDescent="0.2">
      <c r="A289" s="166" t="s">
        <v>641</v>
      </c>
      <c r="B289" s="166" t="s">
        <v>249</v>
      </c>
      <c r="C289" s="166" t="s">
        <v>420</v>
      </c>
      <c r="D289" s="166" t="s">
        <v>137</v>
      </c>
      <c r="E289" s="166" t="s">
        <v>138</v>
      </c>
      <c r="F289" s="172">
        <v>13.10881069</v>
      </c>
      <c r="G289" s="134">
        <v>14.79411365</v>
      </c>
      <c r="H289" s="55">
        <f t="shared" si="8"/>
        <v>-0.11391712946588051</v>
      </c>
      <c r="I289" s="87">
        <f t="shared" si="9"/>
        <v>8.8885267681481619E-4</v>
      </c>
      <c r="J289" s="139">
        <v>159.95664211000002</v>
      </c>
      <c r="K289" s="139">
        <v>13.709</v>
      </c>
    </row>
    <row r="290" spans="1:11" x14ac:dyDescent="0.2">
      <c r="A290" s="166" t="s">
        <v>2812</v>
      </c>
      <c r="B290" s="166" t="s">
        <v>605</v>
      </c>
      <c r="C290" s="166" t="s">
        <v>1532</v>
      </c>
      <c r="D290" s="166" t="s">
        <v>137</v>
      </c>
      <c r="E290" s="166" t="s">
        <v>138</v>
      </c>
      <c r="F290" s="172">
        <v>13.047579710000001</v>
      </c>
      <c r="G290" s="134">
        <v>8.5053638000000014</v>
      </c>
      <c r="H290" s="55">
        <f t="shared" si="8"/>
        <v>0.53404134341672704</v>
      </c>
      <c r="I290" s="87">
        <f t="shared" si="9"/>
        <v>8.8470086458988936E-4</v>
      </c>
      <c r="J290" s="139">
        <v>484.59996319520002</v>
      </c>
      <c r="K290" s="139">
        <v>19.763400000000001</v>
      </c>
    </row>
    <row r="291" spans="1:11" x14ac:dyDescent="0.2">
      <c r="A291" s="166" t="s">
        <v>567</v>
      </c>
      <c r="B291" s="166" t="s">
        <v>25</v>
      </c>
      <c r="C291" s="166" t="s">
        <v>1534</v>
      </c>
      <c r="D291" s="166" t="s">
        <v>137</v>
      </c>
      <c r="E291" s="166" t="s">
        <v>138</v>
      </c>
      <c r="F291" s="172">
        <v>13.025475199999999</v>
      </c>
      <c r="G291" s="134">
        <v>6.37390408</v>
      </c>
      <c r="H291" s="55">
        <f t="shared" si="8"/>
        <v>1.0435631030079762</v>
      </c>
      <c r="I291" s="87">
        <f t="shared" si="9"/>
        <v>8.8320205181824938E-4</v>
      </c>
      <c r="J291" s="139">
        <v>362.31035881375647</v>
      </c>
      <c r="K291" s="139">
        <v>29.5914</v>
      </c>
    </row>
    <row r="292" spans="1:11" x14ac:dyDescent="0.2">
      <c r="A292" s="166" t="s">
        <v>1676</v>
      </c>
      <c r="B292" s="166" t="s">
        <v>2063</v>
      </c>
      <c r="C292" s="166" t="s">
        <v>1738</v>
      </c>
      <c r="D292" s="166" t="s">
        <v>136</v>
      </c>
      <c r="E292" s="166" t="s">
        <v>461</v>
      </c>
      <c r="F292" s="172">
        <v>12.988170240000001</v>
      </c>
      <c r="G292" s="134">
        <v>45.205034939999997</v>
      </c>
      <c r="H292" s="55">
        <f t="shared" si="8"/>
        <v>-0.71268310582573347</v>
      </c>
      <c r="I292" s="87">
        <f t="shared" si="9"/>
        <v>8.8067256120780352E-4</v>
      </c>
      <c r="J292" s="139">
        <v>8007.7886160259468</v>
      </c>
      <c r="K292" s="139">
        <v>5.9773500000000004</v>
      </c>
    </row>
    <row r="293" spans="1:11" x14ac:dyDescent="0.2">
      <c r="A293" s="166" t="s">
        <v>1182</v>
      </c>
      <c r="B293" s="166" t="s">
        <v>1017</v>
      </c>
      <c r="C293" s="166" t="s">
        <v>420</v>
      </c>
      <c r="D293" s="166" t="s">
        <v>137</v>
      </c>
      <c r="E293" s="166" t="s">
        <v>461</v>
      </c>
      <c r="F293" s="172">
        <v>12.92497492</v>
      </c>
      <c r="G293" s="134">
        <v>24.038260149999999</v>
      </c>
      <c r="H293" s="55">
        <f t="shared" si="8"/>
        <v>-0.46231653874500556</v>
      </c>
      <c r="I293" s="87">
        <f t="shared" si="9"/>
        <v>8.763875554454563E-4</v>
      </c>
      <c r="J293" s="139">
        <v>159.19883126138058</v>
      </c>
      <c r="K293" s="139">
        <v>26.975449999999999</v>
      </c>
    </row>
    <row r="294" spans="1:11" x14ac:dyDescent="0.2">
      <c r="A294" s="166" t="s">
        <v>2832</v>
      </c>
      <c r="B294" s="166" t="s">
        <v>905</v>
      </c>
      <c r="C294" s="166" t="s">
        <v>1532</v>
      </c>
      <c r="D294" s="166" t="s">
        <v>405</v>
      </c>
      <c r="E294" s="166" t="s">
        <v>461</v>
      </c>
      <c r="F294" s="172">
        <v>12.82778697</v>
      </c>
      <c r="G294" s="134">
        <v>21.025491679999998</v>
      </c>
      <c r="H294" s="55">
        <f t="shared" si="8"/>
        <v>-0.38989360319206567</v>
      </c>
      <c r="I294" s="87">
        <f t="shared" si="9"/>
        <v>8.6979765407648282E-4</v>
      </c>
      <c r="J294" s="139">
        <v>417.43090441208204</v>
      </c>
      <c r="K294" s="139">
        <v>18.865300000000001</v>
      </c>
    </row>
    <row r="295" spans="1:11" x14ac:dyDescent="0.2">
      <c r="A295" s="166" t="s">
        <v>1499</v>
      </c>
      <c r="B295" s="166" t="s">
        <v>417</v>
      </c>
      <c r="C295" s="166" t="s">
        <v>1337</v>
      </c>
      <c r="D295" s="166" t="s">
        <v>405</v>
      </c>
      <c r="E295" s="166" t="s">
        <v>138</v>
      </c>
      <c r="F295" s="172">
        <v>12.753323460000001</v>
      </c>
      <c r="G295" s="134">
        <v>20.571639949999998</v>
      </c>
      <c r="H295" s="55">
        <f t="shared" si="8"/>
        <v>-0.38005314641917975</v>
      </c>
      <c r="I295" s="87">
        <f t="shared" si="9"/>
        <v>8.6474860029473757E-4</v>
      </c>
      <c r="J295" s="139">
        <v>581.16860283000005</v>
      </c>
      <c r="K295" s="139">
        <v>7.8815999999999997</v>
      </c>
    </row>
    <row r="296" spans="1:11" x14ac:dyDescent="0.2">
      <c r="A296" s="166" t="s">
        <v>2616</v>
      </c>
      <c r="B296" s="166" t="s">
        <v>303</v>
      </c>
      <c r="C296" s="166" t="s">
        <v>1336</v>
      </c>
      <c r="D296" s="166" t="s">
        <v>136</v>
      </c>
      <c r="E296" s="166" t="s">
        <v>461</v>
      </c>
      <c r="F296" s="172">
        <v>12.702338340000001</v>
      </c>
      <c r="G296" s="134">
        <v>5.2160263099999993</v>
      </c>
      <c r="H296" s="55">
        <f t="shared" si="8"/>
        <v>1.4352519686581111</v>
      </c>
      <c r="I296" s="87">
        <f t="shared" si="9"/>
        <v>8.6129151624177354E-4</v>
      </c>
      <c r="J296" s="139">
        <v>414.53797900000001</v>
      </c>
      <c r="K296" s="139">
        <v>1.72925</v>
      </c>
    </row>
    <row r="297" spans="1:11" x14ac:dyDescent="0.2">
      <c r="A297" s="166" t="s">
        <v>3563</v>
      </c>
      <c r="B297" s="166" t="s">
        <v>288</v>
      </c>
      <c r="C297" s="166" t="s">
        <v>1336</v>
      </c>
      <c r="D297" s="166" t="s">
        <v>136</v>
      </c>
      <c r="E297" s="166" t="s">
        <v>461</v>
      </c>
      <c r="F297" s="172">
        <v>12.553757789999999</v>
      </c>
      <c r="G297" s="134">
        <v>8.4879973699999987</v>
      </c>
      <c r="H297" s="55">
        <f t="shared" si="8"/>
        <v>0.47900114040680952</v>
      </c>
      <c r="I297" s="87">
        <f t="shared" si="9"/>
        <v>8.5121690133480369E-4</v>
      </c>
      <c r="J297" s="139">
        <v>212.9958217513657</v>
      </c>
      <c r="K297" s="139">
        <v>27.009250000000002</v>
      </c>
    </row>
    <row r="298" spans="1:11" x14ac:dyDescent="0.2">
      <c r="A298" s="166" t="s">
        <v>2561</v>
      </c>
      <c r="B298" s="166" t="s">
        <v>6</v>
      </c>
      <c r="C298" s="166" t="s">
        <v>420</v>
      </c>
      <c r="D298" s="166" t="s">
        <v>405</v>
      </c>
      <c r="E298" s="166" t="s">
        <v>461</v>
      </c>
      <c r="F298" s="172">
        <v>12.5294016</v>
      </c>
      <c r="G298" s="134">
        <v>9.7952186999999995</v>
      </c>
      <c r="H298" s="55">
        <f t="shared" si="8"/>
        <v>0.27913444137801635</v>
      </c>
      <c r="I298" s="87">
        <f t="shared" si="9"/>
        <v>8.4956541172293335E-4</v>
      </c>
      <c r="J298" s="139">
        <v>872.64463623000006</v>
      </c>
      <c r="K298" s="139">
        <v>12.626899999999999</v>
      </c>
    </row>
    <row r="299" spans="1:11" x14ac:dyDescent="0.2">
      <c r="A299" s="166" t="s">
        <v>1896</v>
      </c>
      <c r="B299" s="166" t="s">
        <v>3327</v>
      </c>
      <c r="C299" s="166" t="s">
        <v>1611</v>
      </c>
      <c r="D299" s="166" t="s">
        <v>137</v>
      </c>
      <c r="E299" s="166" t="s">
        <v>461</v>
      </c>
      <c r="F299" s="172">
        <v>12.51372316</v>
      </c>
      <c r="G299" s="134">
        <v>28.163847449999999</v>
      </c>
      <c r="H299" s="55">
        <f t="shared" si="8"/>
        <v>-0.5556813328784026</v>
      </c>
      <c r="I299" s="87">
        <f t="shared" si="9"/>
        <v>8.485023234160047E-4</v>
      </c>
      <c r="J299" s="139">
        <v>377.91819897367992</v>
      </c>
      <c r="K299" s="139">
        <v>22.9451</v>
      </c>
    </row>
    <row r="300" spans="1:11" x14ac:dyDescent="0.2">
      <c r="A300" s="166" t="s">
        <v>1516</v>
      </c>
      <c r="B300" s="166" t="s">
        <v>1858</v>
      </c>
      <c r="C300" s="166" t="s">
        <v>1336</v>
      </c>
      <c r="D300" s="166" t="s">
        <v>137</v>
      </c>
      <c r="E300" s="166" t="s">
        <v>461</v>
      </c>
      <c r="F300" s="172">
        <v>12.50826565</v>
      </c>
      <c r="G300" s="134">
        <v>10.80063835</v>
      </c>
      <c r="H300" s="55">
        <f t="shared" si="8"/>
        <v>0.1581042939003694</v>
      </c>
      <c r="I300" s="87">
        <f t="shared" si="9"/>
        <v>8.4813227288381237E-4</v>
      </c>
      <c r="J300" s="139">
        <v>159.49994380000001</v>
      </c>
      <c r="K300" s="139">
        <v>5.8718500000000002</v>
      </c>
    </row>
    <row r="301" spans="1:11" x14ac:dyDescent="0.2">
      <c r="A301" s="166" t="s">
        <v>2672</v>
      </c>
      <c r="B301" s="166" t="s">
        <v>2034</v>
      </c>
      <c r="C301" s="166" t="s">
        <v>1533</v>
      </c>
      <c r="D301" s="166" t="s">
        <v>137</v>
      </c>
      <c r="E301" s="166" t="s">
        <v>138</v>
      </c>
      <c r="F301" s="172">
        <v>12.446066849999999</v>
      </c>
      <c r="G301" s="134">
        <v>33.310087709999998</v>
      </c>
      <c r="H301" s="55">
        <f t="shared" si="8"/>
        <v>-0.62635742786520576</v>
      </c>
      <c r="I301" s="87">
        <f t="shared" si="9"/>
        <v>8.4391483690261803E-4</v>
      </c>
      <c r="J301" s="139">
        <v>328.6461554</v>
      </c>
      <c r="K301" s="139">
        <v>8.8676999999999992</v>
      </c>
    </row>
    <row r="302" spans="1:11" x14ac:dyDescent="0.2">
      <c r="A302" s="166" t="s">
        <v>2722</v>
      </c>
      <c r="B302" s="166" t="s">
        <v>72</v>
      </c>
      <c r="C302" s="166" t="s">
        <v>1532</v>
      </c>
      <c r="D302" s="166" t="s">
        <v>136</v>
      </c>
      <c r="E302" s="166" t="s">
        <v>461</v>
      </c>
      <c r="F302" s="172">
        <v>12.39326091</v>
      </c>
      <c r="G302" s="134">
        <v>8.3421605200000002</v>
      </c>
      <c r="H302" s="55">
        <f t="shared" si="8"/>
        <v>0.48561765028227954</v>
      </c>
      <c r="I302" s="87">
        <f t="shared" si="9"/>
        <v>8.403342907927771E-4</v>
      </c>
      <c r="J302" s="139">
        <v>369.24422194337501</v>
      </c>
      <c r="K302" s="139">
        <v>73.421899999999994</v>
      </c>
    </row>
    <row r="303" spans="1:11" x14ac:dyDescent="0.2">
      <c r="A303" s="166" t="s">
        <v>2585</v>
      </c>
      <c r="B303" s="166" t="s">
        <v>2040</v>
      </c>
      <c r="C303" s="166" t="s">
        <v>420</v>
      </c>
      <c r="D303" s="166" t="s">
        <v>405</v>
      </c>
      <c r="E303" s="166" t="s">
        <v>461</v>
      </c>
      <c r="F303" s="172">
        <v>12.351402609999999</v>
      </c>
      <c r="G303" s="134">
        <v>7.2372078000000002</v>
      </c>
      <c r="H303" s="55">
        <f t="shared" si="8"/>
        <v>0.70665302853401535</v>
      </c>
      <c r="I303" s="87">
        <f t="shared" si="9"/>
        <v>8.3749605757072734E-4</v>
      </c>
      <c r="J303" s="139">
        <v>956.76785217679208</v>
      </c>
      <c r="K303" s="139">
        <v>14.962350000000001</v>
      </c>
    </row>
    <row r="304" spans="1:11" x14ac:dyDescent="0.2">
      <c r="A304" s="166" t="s">
        <v>1508</v>
      </c>
      <c r="B304" s="166" t="s">
        <v>283</v>
      </c>
      <c r="C304" s="166" t="s">
        <v>1336</v>
      </c>
      <c r="D304" s="166" t="s">
        <v>137</v>
      </c>
      <c r="E304" s="166" t="s">
        <v>461</v>
      </c>
      <c r="F304" s="172">
        <v>12.29158262</v>
      </c>
      <c r="G304" s="134">
        <v>27.805293859999999</v>
      </c>
      <c r="H304" s="55">
        <f t="shared" si="8"/>
        <v>-0.55794092010362228</v>
      </c>
      <c r="I304" s="87">
        <f t="shared" si="9"/>
        <v>8.3343991857414421E-4</v>
      </c>
      <c r="J304" s="139">
        <v>751.32759200199996</v>
      </c>
      <c r="K304" s="139">
        <v>3.9188999999999998</v>
      </c>
    </row>
    <row r="305" spans="1:11" x14ac:dyDescent="0.2">
      <c r="A305" s="166" t="s">
        <v>813</v>
      </c>
      <c r="B305" s="166" t="s">
        <v>800</v>
      </c>
      <c r="C305" s="166" t="s">
        <v>1337</v>
      </c>
      <c r="D305" s="166" t="s">
        <v>137</v>
      </c>
      <c r="E305" s="166" t="s">
        <v>461</v>
      </c>
      <c r="F305" s="172">
        <v>12.26678611</v>
      </c>
      <c r="G305" s="134">
        <v>27.391405280000001</v>
      </c>
      <c r="H305" s="55">
        <f t="shared" si="8"/>
        <v>-0.55216660172756205</v>
      </c>
      <c r="I305" s="87">
        <f t="shared" si="9"/>
        <v>8.317585727365711E-4</v>
      </c>
      <c r="J305" s="139">
        <v>391.84306998841254</v>
      </c>
      <c r="K305" s="139">
        <v>14.039149999999999</v>
      </c>
    </row>
    <row r="306" spans="1:11" x14ac:dyDescent="0.2">
      <c r="A306" s="166" t="s">
        <v>2794</v>
      </c>
      <c r="B306" s="166" t="s">
        <v>98</v>
      </c>
      <c r="C306" s="166" t="s">
        <v>1532</v>
      </c>
      <c r="D306" s="166" t="s">
        <v>136</v>
      </c>
      <c r="E306" s="166" t="s">
        <v>461</v>
      </c>
      <c r="F306" s="172">
        <v>12.237884300000001</v>
      </c>
      <c r="G306" s="134">
        <v>15.154259740000001</v>
      </c>
      <c r="H306" s="55">
        <f t="shared" si="8"/>
        <v>-0.19244591883971496</v>
      </c>
      <c r="I306" s="87">
        <f t="shared" si="9"/>
        <v>8.2979886397344972E-4</v>
      </c>
      <c r="J306" s="139">
        <v>351.44216518632902</v>
      </c>
      <c r="K306" s="139">
        <v>16.619050000000001</v>
      </c>
    </row>
    <row r="307" spans="1:11" x14ac:dyDescent="0.2">
      <c r="A307" s="166" t="s">
        <v>888</v>
      </c>
      <c r="B307" s="166" t="s">
        <v>32</v>
      </c>
      <c r="C307" s="166" t="s">
        <v>1534</v>
      </c>
      <c r="D307" s="166" t="s">
        <v>137</v>
      </c>
      <c r="E307" s="166" t="s">
        <v>138</v>
      </c>
      <c r="F307" s="172">
        <v>12.166439380000002</v>
      </c>
      <c r="G307" s="134">
        <v>9.91880205</v>
      </c>
      <c r="H307" s="55">
        <f t="shared" si="8"/>
        <v>0.22660370866056367</v>
      </c>
      <c r="I307" s="87">
        <f t="shared" si="9"/>
        <v>8.2495448793594515E-4</v>
      </c>
      <c r="J307" s="139">
        <v>48.413173790000002</v>
      </c>
      <c r="K307" s="139">
        <v>4.8861499999999998</v>
      </c>
    </row>
    <row r="308" spans="1:11" x14ac:dyDescent="0.2">
      <c r="A308" s="166" t="s">
        <v>3240</v>
      </c>
      <c r="B308" s="166" t="s">
        <v>1747</v>
      </c>
      <c r="C308" s="166" t="s">
        <v>1532</v>
      </c>
      <c r="D308" s="166" t="s">
        <v>137</v>
      </c>
      <c r="E308" s="166" t="s">
        <v>461</v>
      </c>
      <c r="F308" s="172">
        <v>12.06694703</v>
      </c>
      <c r="G308" s="134">
        <v>12.9844758</v>
      </c>
      <c r="H308" s="55">
        <f t="shared" si="8"/>
        <v>-7.0663520355592646E-2</v>
      </c>
      <c r="I308" s="87">
        <f t="shared" si="9"/>
        <v>8.1820833500785691E-4</v>
      </c>
      <c r="J308" s="139">
        <v>1595.48482410933</v>
      </c>
      <c r="K308" s="139">
        <v>20.281700000000001</v>
      </c>
    </row>
    <row r="309" spans="1:11" x14ac:dyDescent="0.2">
      <c r="A309" s="166" t="s">
        <v>1140</v>
      </c>
      <c r="B309" s="166" t="s">
        <v>1016</v>
      </c>
      <c r="C309" s="166" t="s">
        <v>420</v>
      </c>
      <c r="D309" s="166" t="s">
        <v>405</v>
      </c>
      <c r="E309" s="166" t="s">
        <v>138</v>
      </c>
      <c r="F309" s="172">
        <v>12.057043310000001</v>
      </c>
      <c r="G309" s="134">
        <v>7.9290159100000004</v>
      </c>
      <c r="H309" s="55">
        <f t="shared" si="8"/>
        <v>0.52062291800849736</v>
      </c>
      <c r="I309" s="87">
        <f t="shared" si="9"/>
        <v>8.1753680589353843E-4</v>
      </c>
      <c r="J309" s="139">
        <v>338.0712477652707</v>
      </c>
      <c r="K309" s="139">
        <v>21.664200000000001</v>
      </c>
    </row>
    <row r="310" spans="1:11" x14ac:dyDescent="0.2">
      <c r="A310" s="166" t="s">
        <v>3557</v>
      </c>
      <c r="B310" s="166" t="s">
        <v>473</v>
      </c>
      <c r="C310" s="166" t="s">
        <v>1336</v>
      </c>
      <c r="D310" s="166" t="s">
        <v>136</v>
      </c>
      <c r="E310" s="166" t="s">
        <v>138</v>
      </c>
      <c r="F310" s="172">
        <v>12.049859080000001</v>
      </c>
      <c r="G310" s="134">
        <v>15.676783159999999</v>
      </c>
      <c r="H310" s="55">
        <f t="shared" si="8"/>
        <v>-0.23135639773689376</v>
      </c>
      <c r="I310" s="87">
        <f t="shared" si="9"/>
        <v>8.1704967382508745E-4</v>
      </c>
      <c r="J310" s="139">
        <v>665.05640552888599</v>
      </c>
      <c r="K310" s="139">
        <v>23.588049999999999</v>
      </c>
    </row>
    <row r="311" spans="1:11" x14ac:dyDescent="0.2">
      <c r="A311" s="166" t="s">
        <v>2827</v>
      </c>
      <c r="B311" s="166" t="s">
        <v>213</v>
      </c>
      <c r="C311" s="166" t="s">
        <v>1532</v>
      </c>
      <c r="D311" s="166" t="s">
        <v>136</v>
      </c>
      <c r="E311" s="166" t="s">
        <v>461</v>
      </c>
      <c r="F311" s="172">
        <v>12.03575507</v>
      </c>
      <c r="G311" s="134">
        <v>36.11359976</v>
      </c>
      <c r="H311" s="55">
        <f t="shared" si="8"/>
        <v>-0.66672513540644052</v>
      </c>
      <c r="I311" s="87">
        <f t="shared" si="9"/>
        <v>8.1609334091748906E-4</v>
      </c>
      <c r="J311" s="139">
        <v>3142.0908823466366</v>
      </c>
      <c r="K311" s="139">
        <v>7.3459000000000003</v>
      </c>
    </row>
    <row r="312" spans="1:11" x14ac:dyDescent="0.2">
      <c r="A312" s="166" t="s">
        <v>2856</v>
      </c>
      <c r="B312" s="166" t="s">
        <v>446</v>
      </c>
      <c r="C312" s="166" t="s">
        <v>1532</v>
      </c>
      <c r="D312" s="166" t="s">
        <v>136</v>
      </c>
      <c r="E312" s="166" t="s">
        <v>461</v>
      </c>
      <c r="F312" s="172">
        <v>12.0178721</v>
      </c>
      <c r="G312" s="134">
        <v>18.163272320000001</v>
      </c>
      <c r="H312" s="55">
        <f t="shared" si="8"/>
        <v>-0.33834212865008684</v>
      </c>
      <c r="I312" s="87">
        <f t="shared" si="9"/>
        <v>8.1488077281121338E-4</v>
      </c>
      <c r="J312" s="139">
        <v>53.849903636292005</v>
      </c>
      <c r="K312" s="139">
        <v>13.699400000000001</v>
      </c>
    </row>
    <row r="313" spans="1:11" x14ac:dyDescent="0.2">
      <c r="A313" s="166" t="s">
        <v>1173</v>
      </c>
      <c r="B313" s="166" t="s">
        <v>937</v>
      </c>
      <c r="C313" s="166" t="s">
        <v>420</v>
      </c>
      <c r="D313" s="166" t="s">
        <v>137</v>
      </c>
      <c r="E313" s="166" t="s">
        <v>138</v>
      </c>
      <c r="F313" s="172">
        <v>12.006164550000001</v>
      </c>
      <c r="G313" s="134">
        <v>32.428642199999999</v>
      </c>
      <c r="H313" s="55">
        <f t="shared" si="8"/>
        <v>-0.62976665887047223</v>
      </c>
      <c r="I313" s="87">
        <f t="shared" si="9"/>
        <v>8.1408693365962812E-4</v>
      </c>
      <c r="J313" s="139">
        <v>661.6565129117696</v>
      </c>
      <c r="K313" s="139">
        <v>28.72165</v>
      </c>
    </row>
    <row r="314" spans="1:11" x14ac:dyDescent="0.2">
      <c r="A314" s="166" t="s">
        <v>1283</v>
      </c>
      <c r="B314" s="166" t="s">
        <v>235</v>
      </c>
      <c r="C314" s="166" t="s">
        <v>1533</v>
      </c>
      <c r="D314" s="166" t="s">
        <v>137</v>
      </c>
      <c r="E314" s="166" t="s">
        <v>138</v>
      </c>
      <c r="F314" s="172">
        <v>11.97136152</v>
      </c>
      <c r="G314" s="134">
        <v>13.50901415</v>
      </c>
      <c r="H314" s="55">
        <f t="shared" si="8"/>
        <v>-0.11382419271505462</v>
      </c>
      <c r="I314" s="87">
        <f t="shared" si="9"/>
        <v>8.1172708827713543E-4</v>
      </c>
      <c r="J314" s="139">
        <v>940.56133160000002</v>
      </c>
      <c r="K314" s="139">
        <v>10.5275</v>
      </c>
    </row>
    <row r="315" spans="1:11" x14ac:dyDescent="0.2">
      <c r="A315" s="166" t="s">
        <v>2759</v>
      </c>
      <c r="B315" s="166" t="s">
        <v>332</v>
      </c>
      <c r="C315" s="166" t="s">
        <v>1532</v>
      </c>
      <c r="D315" s="166" t="s">
        <v>405</v>
      </c>
      <c r="E315" s="166" t="s">
        <v>461</v>
      </c>
      <c r="F315" s="172">
        <v>11.96158977</v>
      </c>
      <c r="G315" s="134">
        <v>23.617580370000002</v>
      </c>
      <c r="H315" s="55">
        <f t="shared" si="8"/>
        <v>-0.49353026082239604</v>
      </c>
      <c r="I315" s="87">
        <f t="shared" si="9"/>
        <v>8.1106450748700382E-4</v>
      </c>
      <c r="J315" s="139">
        <v>885.500077949</v>
      </c>
      <c r="K315" s="139">
        <v>11.301550000000001</v>
      </c>
    </row>
    <row r="316" spans="1:11" x14ac:dyDescent="0.2">
      <c r="A316" s="166" t="s">
        <v>2795</v>
      </c>
      <c r="B316" s="166" t="s">
        <v>101</v>
      </c>
      <c r="C316" s="166" t="s">
        <v>1532</v>
      </c>
      <c r="D316" s="166" t="s">
        <v>136</v>
      </c>
      <c r="E316" s="166" t="s">
        <v>461</v>
      </c>
      <c r="F316" s="172">
        <v>11.691477710000001</v>
      </c>
      <c r="G316" s="134">
        <v>28.3127645</v>
      </c>
      <c r="H316" s="55">
        <f t="shared" si="8"/>
        <v>-0.58705983267723649</v>
      </c>
      <c r="I316" s="87">
        <f t="shared" si="9"/>
        <v>7.9274935798575165E-4</v>
      </c>
      <c r="J316" s="139">
        <v>1083.6876394651301</v>
      </c>
      <c r="K316" s="139">
        <v>10.4131</v>
      </c>
    </row>
    <row r="317" spans="1:11" x14ac:dyDescent="0.2">
      <c r="A317" s="166" t="s">
        <v>2882</v>
      </c>
      <c r="B317" s="166" t="s">
        <v>223</v>
      </c>
      <c r="C317" s="166" t="s">
        <v>1532</v>
      </c>
      <c r="D317" s="166" t="s">
        <v>137</v>
      </c>
      <c r="E317" s="166" t="s">
        <v>138</v>
      </c>
      <c r="F317" s="172">
        <v>11.66096278</v>
      </c>
      <c r="G317" s="134">
        <v>17.490781460000001</v>
      </c>
      <c r="H317" s="55">
        <f t="shared" si="8"/>
        <v>-0.33330807393210671</v>
      </c>
      <c r="I317" s="87">
        <f t="shared" si="9"/>
        <v>7.9068027041902006E-4</v>
      </c>
      <c r="J317" s="139">
        <v>749.94273682200094</v>
      </c>
      <c r="K317" s="139">
        <v>12.13715</v>
      </c>
    </row>
    <row r="318" spans="1:11" x14ac:dyDescent="0.2">
      <c r="A318" s="166" t="s">
        <v>1282</v>
      </c>
      <c r="B318" s="166" t="s">
        <v>92</v>
      </c>
      <c r="C318" s="166" t="s">
        <v>1533</v>
      </c>
      <c r="D318" s="166" t="s">
        <v>137</v>
      </c>
      <c r="E318" s="166" t="s">
        <v>138</v>
      </c>
      <c r="F318" s="172">
        <v>11.52188542</v>
      </c>
      <c r="G318" s="134">
        <v>25.452304219999998</v>
      </c>
      <c r="H318" s="55">
        <f t="shared" si="8"/>
        <v>-0.54731464309049493</v>
      </c>
      <c r="I318" s="87">
        <f t="shared" si="9"/>
        <v>7.8125002639126541E-4</v>
      </c>
      <c r="J318" s="139">
        <v>1928.21442028</v>
      </c>
      <c r="K318" s="139">
        <v>20.111899999999999</v>
      </c>
    </row>
    <row r="319" spans="1:11" x14ac:dyDescent="0.2">
      <c r="A319" s="166" t="s">
        <v>2859</v>
      </c>
      <c r="B319" s="166" t="s">
        <v>215</v>
      </c>
      <c r="C319" s="166" t="s">
        <v>1532</v>
      </c>
      <c r="D319" s="166" t="s">
        <v>136</v>
      </c>
      <c r="E319" s="166" t="s">
        <v>461</v>
      </c>
      <c r="F319" s="172">
        <v>11.510310480000001</v>
      </c>
      <c r="G319" s="134">
        <v>20.300553989999997</v>
      </c>
      <c r="H319" s="55">
        <f t="shared" si="8"/>
        <v>-0.43300510490157307</v>
      </c>
      <c r="I319" s="87">
        <f t="shared" si="9"/>
        <v>7.8046517895954395E-4</v>
      </c>
      <c r="J319" s="139">
        <v>167.23123318360399</v>
      </c>
      <c r="K319" s="139">
        <v>5.8086500000000001</v>
      </c>
    </row>
    <row r="320" spans="1:11" x14ac:dyDescent="0.2">
      <c r="A320" s="166" t="s">
        <v>1308</v>
      </c>
      <c r="B320" s="166" t="s">
        <v>821</v>
      </c>
      <c r="C320" s="166" t="s">
        <v>1533</v>
      </c>
      <c r="D320" s="166" t="s">
        <v>137</v>
      </c>
      <c r="E320" s="166" t="s">
        <v>138</v>
      </c>
      <c r="F320" s="172">
        <v>11.231343390000001</v>
      </c>
      <c r="G320" s="134">
        <v>11.57145652</v>
      </c>
      <c r="H320" s="55">
        <f t="shared" si="8"/>
        <v>-2.9392421724279139E-2</v>
      </c>
      <c r="I320" s="87">
        <f t="shared" si="9"/>
        <v>7.6154960755085038E-4</v>
      </c>
      <c r="J320" s="139">
        <v>401.14255306000001</v>
      </c>
      <c r="K320" s="139">
        <v>20.528749999999999</v>
      </c>
    </row>
    <row r="321" spans="1:11" x14ac:dyDescent="0.2">
      <c r="A321" s="166" t="s">
        <v>3867</v>
      </c>
      <c r="B321" s="166" t="s">
        <v>3868</v>
      </c>
      <c r="C321" s="166" t="s">
        <v>420</v>
      </c>
      <c r="D321" s="166" t="s">
        <v>405</v>
      </c>
      <c r="E321" s="166" t="s">
        <v>461</v>
      </c>
      <c r="F321" s="172">
        <v>11.182719800000001</v>
      </c>
      <c r="G321" s="134"/>
      <c r="H321" s="55" t="str">
        <f t="shared" si="8"/>
        <v/>
      </c>
      <c r="I321" s="87">
        <f t="shared" si="9"/>
        <v>7.5825264879922122E-4</v>
      </c>
      <c r="J321" s="139">
        <v>674.42882653999993</v>
      </c>
      <c r="K321" s="139">
        <v>42.432250000000003</v>
      </c>
    </row>
    <row r="322" spans="1:11" x14ac:dyDescent="0.2">
      <c r="A322" s="166" t="s">
        <v>694</v>
      </c>
      <c r="B322" s="166" t="s">
        <v>692</v>
      </c>
      <c r="C322" s="166" t="s">
        <v>1534</v>
      </c>
      <c r="D322" s="166" t="s">
        <v>137</v>
      </c>
      <c r="E322" s="166" t="s">
        <v>461</v>
      </c>
      <c r="F322" s="172">
        <v>11.17474395</v>
      </c>
      <c r="G322" s="134">
        <v>26.124833049999999</v>
      </c>
      <c r="H322" s="55">
        <f t="shared" si="8"/>
        <v>-0.57225587131551059</v>
      </c>
      <c r="I322" s="87">
        <f t="shared" si="9"/>
        <v>7.5771184034679746E-4</v>
      </c>
      <c r="J322" s="139">
        <v>692.71061194000004</v>
      </c>
      <c r="K322" s="139">
        <v>10.7354</v>
      </c>
    </row>
    <row r="323" spans="1:11" x14ac:dyDescent="0.2">
      <c r="A323" s="166" t="s">
        <v>2853</v>
      </c>
      <c r="B323" s="166" t="s">
        <v>284</v>
      </c>
      <c r="C323" s="166" t="s">
        <v>1532</v>
      </c>
      <c r="D323" s="166" t="s">
        <v>137</v>
      </c>
      <c r="E323" s="166" t="s">
        <v>461</v>
      </c>
      <c r="F323" s="172">
        <v>11.158495650000001</v>
      </c>
      <c r="G323" s="134">
        <v>9.8084574</v>
      </c>
      <c r="H323" s="55">
        <f t="shared" si="8"/>
        <v>0.13764022159080813</v>
      </c>
      <c r="I323" s="87">
        <f t="shared" si="9"/>
        <v>7.5661011225793993E-4</v>
      </c>
      <c r="J323" s="139">
        <v>454.85077201679997</v>
      </c>
      <c r="K323" s="139">
        <v>58.839500000000001</v>
      </c>
    </row>
    <row r="324" spans="1:11" x14ac:dyDescent="0.2">
      <c r="A324" s="166" t="s">
        <v>2597</v>
      </c>
      <c r="B324" s="166" t="s">
        <v>869</v>
      </c>
      <c r="C324" s="166" t="s">
        <v>420</v>
      </c>
      <c r="D324" s="166" t="s">
        <v>137</v>
      </c>
      <c r="E324" s="166" t="s">
        <v>461</v>
      </c>
      <c r="F324" s="172">
        <v>11.120811289999999</v>
      </c>
      <c r="G324" s="134">
        <v>11.17351828</v>
      </c>
      <c r="H324" s="55">
        <f t="shared" si="8"/>
        <v>-4.7171346284314852E-3</v>
      </c>
      <c r="I324" s="87">
        <f t="shared" si="9"/>
        <v>7.5405489614778531E-4</v>
      </c>
      <c r="J324" s="139">
        <v>1198.5193298791592</v>
      </c>
      <c r="K324" s="139">
        <v>10.950699999999999</v>
      </c>
    </row>
    <row r="325" spans="1:11" x14ac:dyDescent="0.2">
      <c r="A325" s="166" t="s">
        <v>2787</v>
      </c>
      <c r="B325" s="166" t="s">
        <v>96</v>
      </c>
      <c r="C325" s="166" t="s">
        <v>1532</v>
      </c>
      <c r="D325" s="166" t="s">
        <v>136</v>
      </c>
      <c r="E325" s="166" t="s">
        <v>461</v>
      </c>
      <c r="F325" s="172">
        <v>11.02224266</v>
      </c>
      <c r="G325" s="134">
        <v>7.9641647500000001</v>
      </c>
      <c r="H325" s="55">
        <f t="shared" si="8"/>
        <v>0.38397973999721691</v>
      </c>
      <c r="I325" s="87">
        <f t="shared" si="9"/>
        <v>7.4737137674260362E-4</v>
      </c>
      <c r="J325" s="139">
        <v>214.371042835</v>
      </c>
      <c r="K325" s="139">
        <v>20.461549999999999</v>
      </c>
    </row>
    <row r="326" spans="1:11" x14ac:dyDescent="0.2">
      <c r="A326" s="166" t="s">
        <v>3163</v>
      </c>
      <c r="B326" s="166" t="s">
        <v>306</v>
      </c>
      <c r="C326" s="166" t="s">
        <v>420</v>
      </c>
      <c r="D326" s="166" t="s">
        <v>137</v>
      </c>
      <c r="E326" s="166" t="s">
        <v>138</v>
      </c>
      <c r="F326" s="172">
        <v>10.975648210000001</v>
      </c>
      <c r="G326" s="134">
        <v>9.9178358200000005</v>
      </c>
      <c r="H326" s="55">
        <f t="shared" si="8"/>
        <v>0.10665758227887268</v>
      </c>
      <c r="I326" s="87">
        <f t="shared" si="9"/>
        <v>7.4421200534068022E-4</v>
      </c>
      <c r="J326" s="139">
        <v>528.22911769999996</v>
      </c>
      <c r="K326" s="139">
        <v>12.27375</v>
      </c>
    </row>
    <row r="327" spans="1:11" x14ac:dyDescent="0.2">
      <c r="A327" s="166" t="s">
        <v>2577</v>
      </c>
      <c r="B327" s="166" t="s">
        <v>4</v>
      </c>
      <c r="C327" s="166" t="s">
        <v>420</v>
      </c>
      <c r="D327" s="166" t="s">
        <v>405</v>
      </c>
      <c r="E327" s="166" t="s">
        <v>461</v>
      </c>
      <c r="F327" s="172">
        <v>10.916741099999999</v>
      </c>
      <c r="G327" s="134">
        <v>5.2033752</v>
      </c>
      <c r="H327" s="55">
        <f t="shared" ref="H327:H390" si="10">IF(ISERROR(F327/G327-1),"",IF((F327/G327-1)&gt;10000%,"",F327/G327-1))</f>
        <v>1.098011517601114</v>
      </c>
      <c r="I327" s="87">
        <f t="shared" ref="I327:I390" si="11">F327/$F$1642</f>
        <v>7.402177648527259E-4</v>
      </c>
      <c r="J327" s="139">
        <v>687.98642780009902</v>
      </c>
      <c r="K327" s="139">
        <v>42.3919</v>
      </c>
    </row>
    <row r="328" spans="1:11" x14ac:dyDescent="0.2">
      <c r="A328" s="166" t="s">
        <v>2603</v>
      </c>
      <c r="B328" s="166" t="s">
        <v>1755</v>
      </c>
      <c r="C328" s="166" t="s">
        <v>420</v>
      </c>
      <c r="D328" s="166" t="s">
        <v>137</v>
      </c>
      <c r="E328" s="166" t="s">
        <v>461</v>
      </c>
      <c r="F328" s="172">
        <v>10.897227019999999</v>
      </c>
      <c r="G328" s="134">
        <v>17.894161130000001</v>
      </c>
      <c r="H328" s="55">
        <f t="shared" si="10"/>
        <v>-0.39101772132080947</v>
      </c>
      <c r="I328" s="87">
        <f t="shared" si="11"/>
        <v>7.3889459811748504E-4</v>
      </c>
      <c r="J328" s="139">
        <v>798.47616256414506</v>
      </c>
      <c r="K328" s="139">
        <v>29.282150000000001</v>
      </c>
    </row>
    <row r="329" spans="1:11" x14ac:dyDescent="0.2">
      <c r="A329" s="166" t="s">
        <v>3835</v>
      </c>
      <c r="B329" s="166" t="s">
        <v>1760</v>
      </c>
      <c r="C329" s="166" t="s">
        <v>1337</v>
      </c>
      <c r="D329" s="166" t="s">
        <v>405</v>
      </c>
      <c r="E329" s="166" t="s">
        <v>461</v>
      </c>
      <c r="F329" s="172">
        <v>10.89582717</v>
      </c>
      <c r="G329" s="134">
        <v>29.992167569999999</v>
      </c>
      <c r="H329" s="55">
        <f t="shared" si="10"/>
        <v>-0.63671091312190875</v>
      </c>
      <c r="I329" s="87">
        <f t="shared" si="11"/>
        <v>7.3879968024514228E-4</v>
      </c>
      <c r="J329" s="139">
        <v>350.58479499190003</v>
      </c>
      <c r="K329" s="139">
        <v>29.917899999999999</v>
      </c>
    </row>
    <row r="330" spans="1:11" x14ac:dyDescent="0.2">
      <c r="A330" s="166" t="s">
        <v>1137</v>
      </c>
      <c r="B330" s="166" t="s">
        <v>1007</v>
      </c>
      <c r="C330" s="166" t="s">
        <v>420</v>
      </c>
      <c r="D330" s="166" t="s">
        <v>405</v>
      </c>
      <c r="E330" s="166" t="s">
        <v>461</v>
      </c>
      <c r="F330" s="172">
        <v>10.889093900000001</v>
      </c>
      <c r="G330" s="134">
        <v>29.470510670000003</v>
      </c>
      <c r="H330" s="55">
        <f t="shared" si="10"/>
        <v>-0.63050881533977843</v>
      </c>
      <c r="I330" s="87">
        <f t="shared" si="11"/>
        <v>7.3834312585552232E-4</v>
      </c>
      <c r="J330" s="139">
        <v>789.37671955999997</v>
      </c>
      <c r="K330" s="139">
        <v>8.8120499999999993</v>
      </c>
    </row>
    <row r="331" spans="1:11" x14ac:dyDescent="0.2">
      <c r="A331" s="166" t="s">
        <v>2757</v>
      </c>
      <c r="B331" s="166" t="s">
        <v>690</v>
      </c>
      <c r="C331" s="166" t="s">
        <v>1532</v>
      </c>
      <c r="D331" s="166" t="s">
        <v>136</v>
      </c>
      <c r="E331" s="166" t="s">
        <v>138</v>
      </c>
      <c r="F331" s="172">
        <v>10.83813801</v>
      </c>
      <c r="G331" s="134">
        <v>11.068290359999999</v>
      </c>
      <c r="H331" s="55">
        <f t="shared" si="10"/>
        <v>-2.0793848238003676E-2</v>
      </c>
      <c r="I331" s="87">
        <f t="shared" si="11"/>
        <v>7.3488802376448881E-4</v>
      </c>
      <c r="J331" s="139">
        <v>155.19139099000702</v>
      </c>
      <c r="K331" s="139">
        <v>32.680999999999997</v>
      </c>
    </row>
    <row r="332" spans="1:11" x14ac:dyDescent="0.2">
      <c r="A332" s="166" t="s">
        <v>2544</v>
      </c>
      <c r="B332" s="166" t="s">
        <v>956</v>
      </c>
      <c r="C332" s="166" t="s">
        <v>420</v>
      </c>
      <c r="D332" s="166" t="s">
        <v>405</v>
      </c>
      <c r="E332" s="166" t="s">
        <v>138</v>
      </c>
      <c r="F332" s="172">
        <v>10.826623189999999</v>
      </c>
      <c r="G332" s="134">
        <v>16.088494529999998</v>
      </c>
      <c r="H332" s="55">
        <f t="shared" si="10"/>
        <v>-0.32705803082993623</v>
      </c>
      <c r="I332" s="87">
        <f t="shared" si="11"/>
        <v>7.3410725281416534E-4</v>
      </c>
      <c r="J332" s="139">
        <v>4649.5521665121669</v>
      </c>
      <c r="K332" s="139">
        <v>16.290749999999999</v>
      </c>
    </row>
    <row r="333" spans="1:11" x14ac:dyDescent="0.2">
      <c r="A333" s="166" t="s">
        <v>3876</v>
      </c>
      <c r="B333" s="166" t="s">
        <v>3877</v>
      </c>
      <c r="C333" s="166" t="s">
        <v>420</v>
      </c>
      <c r="D333" s="166" t="s">
        <v>405</v>
      </c>
      <c r="E333" s="166" t="s">
        <v>138</v>
      </c>
      <c r="F333" s="172">
        <v>10.7379771</v>
      </c>
      <c r="G333" s="134"/>
      <c r="H333" s="55" t="str">
        <f t="shared" si="10"/>
        <v/>
      </c>
      <c r="I333" s="87">
        <f t="shared" si="11"/>
        <v>7.2809653862742577E-4</v>
      </c>
      <c r="J333" s="139">
        <v>142.21886636318493</v>
      </c>
      <c r="K333" s="139">
        <v>40.292949999999998</v>
      </c>
    </row>
    <row r="334" spans="1:11" x14ac:dyDescent="0.2">
      <c r="A334" s="166" t="s">
        <v>660</v>
      </c>
      <c r="B334" s="166" t="s">
        <v>434</v>
      </c>
      <c r="C334" s="166" t="s">
        <v>420</v>
      </c>
      <c r="D334" s="166" t="s">
        <v>137</v>
      </c>
      <c r="E334" s="166" t="s">
        <v>138</v>
      </c>
      <c r="F334" s="172">
        <v>10.720116039999999</v>
      </c>
      <c r="G334" s="134">
        <v>9.2068253300000009</v>
      </c>
      <c r="H334" s="55">
        <f t="shared" si="10"/>
        <v>0.16436618006306825</v>
      </c>
      <c r="I334" s="87">
        <f t="shared" si="11"/>
        <v>7.2688545614502619E-4</v>
      </c>
      <c r="J334" s="139">
        <v>582.02687667999999</v>
      </c>
      <c r="K334" s="139">
        <v>27.549199999999999</v>
      </c>
    </row>
    <row r="335" spans="1:11" x14ac:dyDescent="0.2">
      <c r="A335" s="166" t="s">
        <v>630</v>
      </c>
      <c r="B335" s="166" t="s">
        <v>316</v>
      </c>
      <c r="C335" s="166" t="s">
        <v>420</v>
      </c>
      <c r="D335" s="166" t="s">
        <v>137</v>
      </c>
      <c r="E335" s="166" t="s">
        <v>138</v>
      </c>
      <c r="F335" s="172">
        <v>10.705354249999999</v>
      </c>
      <c r="G335" s="134">
        <v>10.493913699999998</v>
      </c>
      <c r="H335" s="55">
        <f t="shared" si="10"/>
        <v>2.0148874485217183E-2</v>
      </c>
      <c r="I335" s="87">
        <f t="shared" si="11"/>
        <v>7.258845219743858E-4</v>
      </c>
      <c r="J335" s="139">
        <v>223.16981825028975</v>
      </c>
      <c r="K335" s="139">
        <v>9.7171000000000003</v>
      </c>
    </row>
    <row r="336" spans="1:11" x14ac:dyDescent="0.2">
      <c r="A336" s="166" t="s">
        <v>1132</v>
      </c>
      <c r="B336" s="166" t="s">
        <v>931</v>
      </c>
      <c r="C336" s="166" t="s">
        <v>420</v>
      </c>
      <c r="D336" s="166" t="s">
        <v>137</v>
      </c>
      <c r="E336" s="166" t="s">
        <v>138</v>
      </c>
      <c r="F336" s="172">
        <v>10.692503460000001</v>
      </c>
      <c r="G336" s="134">
        <v>19.94849</v>
      </c>
      <c r="H336" s="55">
        <f t="shared" si="10"/>
        <v>-0.46399434443408993</v>
      </c>
      <c r="I336" s="87">
        <f t="shared" si="11"/>
        <v>7.2501316458271968E-4</v>
      </c>
      <c r="J336" s="139">
        <v>585.15293113722896</v>
      </c>
      <c r="K336" s="139">
        <v>35.471449999999997</v>
      </c>
    </row>
    <row r="337" spans="1:11" x14ac:dyDescent="0.2">
      <c r="A337" s="166" t="s">
        <v>2808</v>
      </c>
      <c r="B337" s="166" t="s">
        <v>523</v>
      </c>
      <c r="C337" s="166" t="s">
        <v>1532</v>
      </c>
      <c r="D337" s="166" t="s">
        <v>137</v>
      </c>
      <c r="E337" s="166" t="s">
        <v>461</v>
      </c>
      <c r="F337" s="172">
        <v>10.599070359999999</v>
      </c>
      <c r="G337" s="134">
        <v>15.122552189999999</v>
      </c>
      <c r="H337" s="55">
        <f t="shared" si="10"/>
        <v>-0.29912158828529067</v>
      </c>
      <c r="I337" s="87">
        <f t="shared" si="11"/>
        <v>7.1867786361590798E-4</v>
      </c>
      <c r="J337" s="139">
        <v>422.90143788309996</v>
      </c>
      <c r="K337" s="139">
        <v>10.935549999999999</v>
      </c>
    </row>
    <row r="338" spans="1:11" x14ac:dyDescent="0.2">
      <c r="A338" s="166" t="s">
        <v>596</v>
      </c>
      <c r="B338" s="166" t="s">
        <v>2931</v>
      </c>
      <c r="C338" s="166" t="s">
        <v>1535</v>
      </c>
      <c r="D338" s="166" t="s">
        <v>137</v>
      </c>
      <c r="E338" s="166" t="s">
        <v>138</v>
      </c>
      <c r="F338" s="172">
        <v>10.529072640000001</v>
      </c>
      <c r="G338" s="134">
        <v>29.429087379999999</v>
      </c>
      <c r="H338" s="55">
        <f t="shared" si="10"/>
        <v>-0.64222225093002527</v>
      </c>
      <c r="I338" s="87">
        <f t="shared" si="11"/>
        <v>7.1393161605277889E-4</v>
      </c>
      <c r="J338" s="139">
        <v>541.55131470000003</v>
      </c>
      <c r="K338" s="139">
        <v>22.54325</v>
      </c>
    </row>
    <row r="339" spans="1:11" x14ac:dyDescent="0.2">
      <c r="A339" s="166" t="s">
        <v>2590</v>
      </c>
      <c r="B339" s="166" t="s">
        <v>118</v>
      </c>
      <c r="C339" s="166" t="s">
        <v>420</v>
      </c>
      <c r="D339" s="166" t="s">
        <v>137</v>
      </c>
      <c r="E339" s="166" t="s">
        <v>461</v>
      </c>
      <c r="F339" s="172">
        <v>10.325473199999999</v>
      </c>
      <c r="G339" s="134">
        <v>8.6334201000000004</v>
      </c>
      <c r="H339" s="55">
        <f t="shared" si="10"/>
        <v>0.19598873683906559</v>
      </c>
      <c r="I339" s="87">
        <f t="shared" si="11"/>
        <v>7.0012640431224701E-4</v>
      </c>
      <c r="J339" s="139">
        <v>262.94451665742287</v>
      </c>
      <c r="K339" s="139">
        <v>13.29565</v>
      </c>
    </row>
    <row r="340" spans="1:11" x14ac:dyDescent="0.2">
      <c r="A340" s="166" t="s">
        <v>2516</v>
      </c>
      <c r="B340" s="166" t="s">
        <v>114</v>
      </c>
      <c r="C340" s="166" t="s">
        <v>420</v>
      </c>
      <c r="D340" s="166" t="s">
        <v>137</v>
      </c>
      <c r="E340" s="166" t="s">
        <v>461</v>
      </c>
      <c r="F340" s="172">
        <v>10.289574199999999</v>
      </c>
      <c r="G340" s="134">
        <v>26.948416899999998</v>
      </c>
      <c r="H340" s="55">
        <f t="shared" si="10"/>
        <v>-0.61817518861376974</v>
      </c>
      <c r="I340" s="87">
        <f t="shared" si="11"/>
        <v>6.9769224586724657E-4</v>
      </c>
      <c r="J340" s="139">
        <v>686.07498146829994</v>
      </c>
      <c r="K340" s="139">
        <v>7.5614999999999997</v>
      </c>
    </row>
    <row r="341" spans="1:11" x14ac:dyDescent="0.2">
      <c r="A341" s="166" t="s">
        <v>1400</v>
      </c>
      <c r="B341" s="166" t="s">
        <v>1401</v>
      </c>
      <c r="C341" s="166" t="s">
        <v>1365</v>
      </c>
      <c r="D341" s="166" t="s">
        <v>137</v>
      </c>
      <c r="E341" s="166" t="s">
        <v>138</v>
      </c>
      <c r="F341" s="172">
        <v>10.25740611</v>
      </c>
      <c r="G341" s="134">
        <v>22.11678843</v>
      </c>
      <c r="H341" s="55">
        <f t="shared" si="10"/>
        <v>-0.53621629367822288</v>
      </c>
      <c r="I341" s="87">
        <f t="shared" si="11"/>
        <v>6.9551106455486927E-4</v>
      </c>
      <c r="J341" s="139">
        <v>3480.8382799999999</v>
      </c>
      <c r="K341" s="139">
        <v>16.1967</v>
      </c>
    </row>
    <row r="342" spans="1:11" x14ac:dyDescent="0.2">
      <c r="A342" s="166" t="s">
        <v>1434</v>
      </c>
      <c r="B342" s="166" t="s">
        <v>914</v>
      </c>
      <c r="C342" s="166" t="s">
        <v>3159</v>
      </c>
      <c r="D342" s="166" t="s">
        <v>136</v>
      </c>
      <c r="E342" s="166" t="s">
        <v>461</v>
      </c>
      <c r="F342" s="172">
        <v>10.25370186</v>
      </c>
      <c r="G342" s="134">
        <v>9.4758786300000004</v>
      </c>
      <c r="H342" s="55">
        <f t="shared" si="10"/>
        <v>8.2084549662493789E-2</v>
      </c>
      <c r="I342" s="87">
        <f t="shared" si="11"/>
        <v>6.9525989512341175E-4</v>
      </c>
      <c r="J342" s="139">
        <v>454.87940877999995</v>
      </c>
      <c r="K342" s="139">
        <v>18.132999999999999</v>
      </c>
    </row>
    <row r="343" spans="1:11" x14ac:dyDescent="0.2">
      <c r="A343" s="166" t="s">
        <v>2488</v>
      </c>
      <c r="B343" s="166" t="s">
        <v>3319</v>
      </c>
      <c r="C343" s="166" t="s">
        <v>1819</v>
      </c>
      <c r="D343" s="166" t="s">
        <v>137</v>
      </c>
      <c r="E343" s="166" t="s">
        <v>461</v>
      </c>
      <c r="F343" s="172">
        <v>10.226529789999999</v>
      </c>
      <c r="G343" s="134">
        <v>22.514479959999999</v>
      </c>
      <c r="H343" s="55">
        <f t="shared" si="10"/>
        <v>-0.5457798799630813</v>
      </c>
      <c r="I343" s="87">
        <f t="shared" si="11"/>
        <v>6.9341747266989931E-4</v>
      </c>
      <c r="J343" s="139">
        <v>305.24995861612319</v>
      </c>
      <c r="K343" s="139">
        <v>56.096350000000001</v>
      </c>
    </row>
    <row r="344" spans="1:11" x14ac:dyDescent="0.2">
      <c r="A344" s="166" t="s">
        <v>1743</v>
      </c>
      <c r="B344" s="166" t="s">
        <v>1744</v>
      </c>
      <c r="C344" s="166" t="s">
        <v>1442</v>
      </c>
      <c r="D344" s="166" t="s">
        <v>137</v>
      </c>
      <c r="E344" s="166" t="s">
        <v>461</v>
      </c>
      <c r="F344" s="172">
        <v>10.19680904</v>
      </c>
      <c r="G344" s="134">
        <v>6.2459038600000003</v>
      </c>
      <c r="H344" s="55">
        <f t="shared" si="10"/>
        <v>0.63255939709581099</v>
      </c>
      <c r="I344" s="87">
        <f t="shared" si="11"/>
        <v>6.9140223506984795E-4</v>
      </c>
      <c r="J344" s="139">
        <v>91.583870112564156</v>
      </c>
      <c r="K344" s="139">
        <v>62.912950000000002</v>
      </c>
    </row>
    <row r="345" spans="1:11" x14ac:dyDescent="0.2">
      <c r="A345" s="166" t="s">
        <v>2748</v>
      </c>
      <c r="B345" s="166" t="s">
        <v>85</v>
      </c>
      <c r="C345" s="166" t="s">
        <v>1532</v>
      </c>
      <c r="D345" s="166" t="s">
        <v>405</v>
      </c>
      <c r="E345" s="166" t="s">
        <v>461</v>
      </c>
      <c r="F345" s="172">
        <v>10.141440769999999</v>
      </c>
      <c r="G345" s="134">
        <v>10.74456992</v>
      </c>
      <c r="H345" s="55">
        <f t="shared" si="10"/>
        <v>-5.6133391516893894E-2</v>
      </c>
      <c r="I345" s="87">
        <f t="shared" si="11"/>
        <v>6.8764794826504656E-4</v>
      </c>
      <c r="J345" s="139">
        <v>177.06907809090001</v>
      </c>
      <c r="K345" s="139">
        <v>5.1185499999999999</v>
      </c>
    </row>
    <row r="346" spans="1:11" x14ac:dyDescent="0.2">
      <c r="A346" s="166" t="s">
        <v>3575</v>
      </c>
      <c r="B346" s="166" t="s">
        <v>413</v>
      </c>
      <c r="C346" s="166" t="s">
        <v>1336</v>
      </c>
      <c r="D346" s="166" t="s">
        <v>136</v>
      </c>
      <c r="E346" s="166" t="s">
        <v>138</v>
      </c>
      <c r="F346" s="172">
        <v>10.126789130000001</v>
      </c>
      <c r="G346" s="134">
        <v>14.08696168</v>
      </c>
      <c r="H346" s="55">
        <f t="shared" si="10"/>
        <v>-0.28112325709116281</v>
      </c>
      <c r="I346" s="87">
        <f t="shared" si="11"/>
        <v>6.86654482897234E-4</v>
      </c>
      <c r="J346" s="139">
        <v>76.975239920000007</v>
      </c>
      <c r="K346" s="139">
        <v>16.673449999999999</v>
      </c>
    </row>
    <row r="347" spans="1:11" x14ac:dyDescent="0.2">
      <c r="A347" s="166" t="s">
        <v>2619</v>
      </c>
      <c r="B347" s="166" t="s">
        <v>337</v>
      </c>
      <c r="C347" s="166" t="s">
        <v>1336</v>
      </c>
      <c r="D347" s="166" t="s">
        <v>136</v>
      </c>
      <c r="E347" s="166" t="s">
        <v>461</v>
      </c>
      <c r="F347" s="172">
        <v>10.12634778</v>
      </c>
      <c r="G347" s="134">
        <v>13.699258070000001</v>
      </c>
      <c r="H347" s="55">
        <f t="shared" si="10"/>
        <v>-0.26081049584899174</v>
      </c>
      <c r="I347" s="87">
        <f t="shared" si="11"/>
        <v>6.8662455683161374E-4</v>
      </c>
      <c r="J347" s="139">
        <v>47.200911043200001</v>
      </c>
      <c r="K347" s="139">
        <v>8.3022500000000008</v>
      </c>
    </row>
    <row r="348" spans="1:11" x14ac:dyDescent="0.2">
      <c r="A348" s="166" t="s">
        <v>1789</v>
      </c>
      <c r="B348" s="166" t="s">
        <v>1790</v>
      </c>
      <c r="C348" s="166" t="s">
        <v>420</v>
      </c>
      <c r="D348" s="166" t="s">
        <v>137</v>
      </c>
      <c r="E348" s="166" t="s">
        <v>138</v>
      </c>
      <c r="F348" s="172">
        <v>10.119166</v>
      </c>
      <c r="G348" s="134">
        <v>13.691041</v>
      </c>
      <c r="H348" s="55">
        <f t="shared" si="10"/>
        <v>-0.26089141066774979</v>
      </c>
      <c r="I348" s="87">
        <f t="shared" si="11"/>
        <v>6.861375908872383E-4</v>
      </c>
      <c r="J348" s="139">
        <v>245.78215007</v>
      </c>
      <c r="K348" s="139">
        <v>11.5038</v>
      </c>
    </row>
    <row r="349" spans="1:11" x14ac:dyDescent="0.2">
      <c r="A349" s="166" t="s">
        <v>2535</v>
      </c>
      <c r="B349" s="166" t="s">
        <v>929</v>
      </c>
      <c r="C349" s="166" t="s">
        <v>420</v>
      </c>
      <c r="D349" s="166" t="s">
        <v>405</v>
      </c>
      <c r="E349" s="166" t="s">
        <v>138</v>
      </c>
      <c r="F349" s="172">
        <v>9.9580324600000001</v>
      </c>
      <c r="G349" s="134">
        <v>11.34901382</v>
      </c>
      <c r="H349" s="55">
        <f t="shared" si="10"/>
        <v>-0.12256407314869233</v>
      </c>
      <c r="I349" s="87">
        <f t="shared" si="11"/>
        <v>6.752118111395069E-4</v>
      </c>
      <c r="J349" s="139">
        <v>581.63140346</v>
      </c>
      <c r="K349" s="139">
        <v>12.505649999999999</v>
      </c>
    </row>
    <row r="350" spans="1:11" x14ac:dyDescent="0.2">
      <c r="A350" s="166" t="s">
        <v>1406</v>
      </c>
      <c r="B350" s="166" t="s">
        <v>1407</v>
      </c>
      <c r="C350" s="166" t="s">
        <v>1365</v>
      </c>
      <c r="D350" s="166" t="s">
        <v>137</v>
      </c>
      <c r="E350" s="166" t="s">
        <v>138</v>
      </c>
      <c r="F350" s="172">
        <v>9.9401768199999996</v>
      </c>
      <c r="G350" s="134">
        <v>6.0271148600000002</v>
      </c>
      <c r="H350" s="55">
        <f t="shared" si="10"/>
        <v>0.64924297128792396</v>
      </c>
      <c r="I350" s="87">
        <f t="shared" si="11"/>
        <v>6.7400109616424608E-4</v>
      </c>
      <c r="J350" s="139">
        <v>799.75393329999997</v>
      </c>
      <c r="K350" s="139">
        <v>28.960450000000002</v>
      </c>
    </row>
    <row r="351" spans="1:11" x14ac:dyDescent="0.2">
      <c r="A351" s="166" t="s">
        <v>1514</v>
      </c>
      <c r="B351" s="166" t="s">
        <v>535</v>
      </c>
      <c r="C351" s="166" t="s">
        <v>1336</v>
      </c>
      <c r="D351" s="166" t="s">
        <v>136</v>
      </c>
      <c r="E351" s="166" t="s">
        <v>461</v>
      </c>
      <c r="F351" s="172">
        <v>9.9187174999999996</v>
      </c>
      <c r="G351" s="134">
        <v>12.422431960000001</v>
      </c>
      <c r="H351" s="55">
        <f t="shared" si="10"/>
        <v>-0.20154785053859947</v>
      </c>
      <c r="I351" s="87">
        <f t="shared" si="11"/>
        <v>6.7254603098131712E-4</v>
      </c>
      <c r="J351" s="139">
        <v>97.162472803499995</v>
      </c>
      <c r="K351" s="139">
        <v>50.566299999999998</v>
      </c>
    </row>
    <row r="352" spans="1:11" x14ac:dyDescent="0.2">
      <c r="A352" s="166" t="s">
        <v>2528</v>
      </c>
      <c r="B352" s="166" t="s">
        <v>848</v>
      </c>
      <c r="C352" s="166" t="s">
        <v>420</v>
      </c>
      <c r="D352" s="166" t="s">
        <v>405</v>
      </c>
      <c r="E352" s="166" t="s">
        <v>461</v>
      </c>
      <c r="F352" s="172">
        <v>9.8891690399999987</v>
      </c>
      <c r="G352" s="134">
        <v>19.056071750000001</v>
      </c>
      <c r="H352" s="55">
        <f t="shared" si="10"/>
        <v>-0.48104891869962663</v>
      </c>
      <c r="I352" s="87">
        <f t="shared" si="11"/>
        <v>6.7054247563309681E-4</v>
      </c>
      <c r="J352" s="139">
        <v>455.47288316503898</v>
      </c>
      <c r="K352" s="139">
        <v>13.369949999999999</v>
      </c>
    </row>
    <row r="353" spans="1:11" x14ac:dyDescent="0.2">
      <c r="A353" s="166" t="s">
        <v>1821</v>
      </c>
      <c r="B353" s="166" t="s">
        <v>1822</v>
      </c>
      <c r="C353" s="166" t="s">
        <v>1536</v>
      </c>
      <c r="D353" s="166" t="s">
        <v>405</v>
      </c>
      <c r="E353" s="166" t="s">
        <v>461</v>
      </c>
      <c r="F353" s="172">
        <v>9.8601622899999999</v>
      </c>
      <c r="G353" s="134">
        <v>10.51868161</v>
      </c>
      <c r="H353" s="55">
        <f t="shared" si="10"/>
        <v>-6.2604739302495105E-2</v>
      </c>
      <c r="I353" s="87">
        <f t="shared" si="11"/>
        <v>6.6857565133507987E-4</v>
      </c>
      <c r="J353" s="139">
        <v>323.30059899999998</v>
      </c>
      <c r="K353" s="139">
        <v>26.4526</v>
      </c>
    </row>
    <row r="354" spans="1:11" x14ac:dyDescent="0.2">
      <c r="A354" s="166" t="s">
        <v>1295</v>
      </c>
      <c r="B354" s="166" t="s">
        <v>463</v>
      </c>
      <c r="C354" s="166" t="s">
        <v>1533</v>
      </c>
      <c r="D354" s="166" t="s">
        <v>137</v>
      </c>
      <c r="E354" s="166" t="s">
        <v>138</v>
      </c>
      <c r="F354" s="172">
        <v>9.8459765800000003</v>
      </c>
      <c r="G354" s="134">
        <v>17.400617140000001</v>
      </c>
      <c r="H354" s="55">
        <f t="shared" si="10"/>
        <v>-0.43415934614374263</v>
      </c>
      <c r="I354" s="87">
        <f t="shared" si="11"/>
        <v>6.6761377869810313E-4</v>
      </c>
      <c r="J354" s="139">
        <v>1416.25918211</v>
      </c>
      <c r="K354" s="139">
        <v>11.969200000000001</v>
      </c>
    </row>
    <row r="355" spans="1:11" x14ac:dyDescent="0.2">
      <c r="A355" s="166" t="s">
        <v>3927</v>
      </c>
      <c r="B355" s="166" t="s">
        <v>166</v>
      </c>
      <c r="C355" s="166" t="s">
        <v>420</v>
      </c>
      <c r="D355" s="166" t="s">
        <v>405</v>
      </c>
      <c r="E355" s="166" t="s">
        <v>138</v>
      </c>
      <c r="F355" s="172">
        <v>9.82670259</v>
      </c>
      <c r="G355" s="134">
        <v>18.647263600000002</v>
      </c>
      <c r="H355" s="55">
        <f t="shared" si="10"/>
        <v>-0.47302173655120106</v>
      </c>
      <c r="I355" s="87">
        <f t="shared" si="11"/>
        <v>6.6630689144421443E-4</v>
      </c>
      <c r="J355" s="139">
        <v>346.55400262000001</v>
      </c>
      <c r="K355" s="139">
        <v>4.3989000000000003</v>
      </c>
    </row>
    <row r="356" spans="1:11" x14ac:dyDescent="0.2">
      <c r="A356" s="166" t="s">
        <v>1777</v>
      </c>
      <c r="B356" s="166" t="s">
        <v>321</v>
      </c>
      <c r="C356" s="166" t="s">
        <v>1534</v>
      </c>
      <c r="D356" s="166" t="s">
        <v>137</v>
      </c>
      <c r="E356" s="166" t="s">
        <v>138</v>
      </c>
      <c r="F356" s="172">
        <v>9.7808603000000005</v>
      </c>
      <c r="G356" s="134">
        <v>18.489527210000002</v>
      </c>
      <c r="H356" s="55">
        <f t="shared" si="10"/>
        <v>-0.47100538651361223</v>
      </c>
      <c r="I356" s="87">
        <f t="shared" si="11"/>
        <v>6.6319852081156005E-4</v>
      </c>
      <c r="J356" s="139">
        <v>147.91521065162169</v>
      </c>
      <c r="K356" s="139">
        <v>50.502850000000002</v>
      </c>
    </row>
    <row r="357" spans="1:11" x14ac:dyDescent="0.2">
      <c r="A357" s="166" t="s">
        <v>1691</v>
      </c>
      <c r="B357" s="166" t="s">
        <v>158</v>
      </c>
      <c r="C357" s="166" t="s">
        <v>1738</v>
      </c>
      <c r="D357" s="166" t="s">
        <v>136</v>
      </c>
      <c r="E357" s="166" t="s">
        <v>461</v>
      </c>
      <c r="F357" s="172">
        <v>9.7211113000000005</v>
      </c>
      <c r="G357" s="134">
        <v>3.0579419799999998</v>
      </c>
      <c r="H357" s="55">
        <f t="shared" si="10"/>
        <v>2.1789717933104802</v>
      </c>
      <c r="I357" s="87">
        <f t="shared" si="11"/>
        <v>6.5914719534482485E-4</v>
      </c>
      <c r="J357" s="139">
        <v>94.445827704999999</v>
      </c>
      <c r="K357" s="139">
        <v>12.072950000000001</v>
      </c>
    </row>
    <row r="358" spans="1:11" x14ac:dyDescent="0.2">
      <c r="A358" s="166" t="s">
        <v>3733</v>
      </c>
      <c r="B358" s="166" t="s">
        <v>1555</v>
      </c>
      <c r="C358" s="166" t="s">
        <v>1335</v>
      </c>
      <c r="D358" s="166" t="s">
        <v>137</v>
      </c>
      <c r="E358" s="166" t="s">
        <v>461</v>
      </c>
      <c r="F358" s="172">
        <v>9.6181413500000001</v>
      </c>
      <c r="G358" s="134">
        <v>7.0789531999999999</v>
      </c>
      <c r="H358" s="55">
        <f t="shared" si="10"/>
        <v>0.35869542830146139</v>
      </c>
      <c r="I358" s="87">
        <f t="shared" si="11"/>
        <v>6.5216524115741653E-4</v>
      </c>
      <c r="J358" s="139">
        <v>403.33948616993439</v>
      </c>
      <c r="K358" s="139">
        <v>20.958500000000001</v>
      </c>
    </row>
    <row r="359" spans="1:11" x14ac:dyDescent="0.2">
      <c r="A359" s="166" t="s">
        <v>597</v>
      </c>
      <c r="B359" s="166" t="s">
        <v>2935</v>
      </c>
      <c r="C359" s="166" t="s">
        <v>1535</v>
      </c>
      <c r="D359" s="166" t="s">
        <v>405</v>
      </c>
      <c r="E359" s="166" t="s">
        <v>138</v>
      </c>
      <c r="F359" s="172">
        <v>9.6114862399999996</v>
      </c>
      <c r="G359" s="134">
        <v>8.8015271600000009</v>
      </c>
      <c r="H359" s="55">
        <f t="shared" si="10"/>
        <v>9.2024834472021144E-2</v>
      </c>
      <c r="I359" s="87">
        <f t="shared" si="11"/>
        <v>6.5171398646483717E-4</v>
      </c>
      <c r="J359" s="139">
        <v>895.74381700000004</v>
      </c>
      <c r="K359" s="139">
        <v>20.621300000000002</v>
      </c>
    </row>
    <row r="360" spans="1:11" x14ac:dyDescent="0.2">
      <c r="A360" s="166" t="s">
        <v>3149</v>
      </c>
      <c r="B360" s="166" t="s">
        <v>2000</v>
      </c>
      <c r="C360" s="166" t="s">
        <v>1335</v>
      </c>
      <c r="D360" s="166" t="s">
        <v>137</v>
      </c>
      <c r="E360" s="166" t="s">
        <v>138</v>
      </c>
      <c r="F360" s="172">
        <v>9.5844605299999994</v>
      </c>
      <c r="G360" s="134">
        <v>7.06970337</v>
      </c>
      <c r="H360" s="55">
        <f t="shared" si="10"/>
        <v>0.35570900621817736</v>
      </c>
      <c r="I360" s="87">
        <f t="shared" si="11"/>
        <v>6.4988148806018433E-4</v>
      </c>
      <c r="J360" s="139">
        <v>220.04448125885568</v>
      </c>
      <c r="K360" s="139">
        <v>25.540900000000001</v>
      </c>
    </row>
    <row r="361" spans="1:11" x14ac:dyDescent="0.2">
      <c r="A361" s="166" t="s">
        <v>3166</v>
      </c>
      <c r="B361" s="166" t="s">
        <v>440</v>
      </c>
      <c r="C361" s="166" t="s">
        <v>420</v>
      </c>
      <c r="D361" s="166" t="s">
        <v>405</v>
      </c>
      <c r="E361" s="166" t="s">
        <v>138</v>
      </c>
      <c r="F361" s="172">
        <v>9.5489650899999994</v>
      </c>
      <c r="G361" s="134">
        <v>7.3724212599999994</v>
      </c>
      <c r="H361" s="55">
        <f t="shared" si="10"/>
        <v>0.29522781637684115</v>
      </c>
      <c r="I361" s="87">
        <f t="shared" si="11"/>
        <v>6.4747469330169501E-4</v>
      </c>
      <c r="J361" s="139">
        <v>179.19554234</v>
      </c>
      <c r="K361" s="139">
        <v>4.7469000000000001</v>
      </c>
    </row>
    <row r="362" spans="1:11" x14ac:dyDescent="0.2">
      <c r="A362" s="166" t="s">
        <v>1386</v>
      </c>
      <c r="B362" s="166" t="s">
        <v>1387</v>
      </c>
      <c r="C362" s="166" t="s">
        <v>1365</v>
      </c>
      <c r="D362" s="166" t="s">
        <v>405</v>
      </c>
      <c r="E362" s="166" t="s">
        <v>138</v>
      </c>
      <c r="F362" s="172">
        <v>9.5362075399999995</v>
      </c>
      <c r="G362" s="134">
        <v>7.8583646900000002</v>
      </c>
      <c r="H362" s="55">
        <f t="shared" si="10"/>
        <v>0.21351043330110442</v>
      </c>
      <c r="I362" s="87">
        <f t="shared" si="11"/>
        <v>6.4660965811770619E-4</v>
      </c>
      <c r="J362" s="139">
        <v>600.45034170000008</v>
      </c>
      <c r="K362" s="139">
        <v>11.229850000000001</v>
      </c>
    </row>
    <row r="363" spans="1:11" x14ac:dyDescent="0.2">
      <c r="A363" s="166" t="s">
        <v>1673</v>
      </c>
      <c r="B363" s="166" t="s">
        <v>3009</v>
      </c>
      <c r="C363" s="166" t="s">
        <v>1667</v>
      </c>
      <c r="D363" s="166" t="s">
        <v>136</v>
      </c>
      <c r="E363" s="166" t="s">
        <v>461</v>
      </c>
      <c r="F363" s="172">
        <v>9.5227534499999997</v>
      </c>
      <c r="G363" s="134">
        <v>17.454749750000001</v>
      </c>
      <c r="H363" s="55">
        <f t="shared" si="10"/>
        <v>-0.45443196915498607</v>
      </c>
      <c r="I363" s="87">
        <f t="shared" si="11"/>
        <v>6.4569739351999337E-4</v>
      </c>
      <c r="J363" s="139">
        <v>28.7</v>
      </c>
      <c r="K363" s="139">
        <v>12.449249999999999</v>
      </c>
    </row>
    <row r="364" spans="1:11" x14ac:dyDescent="0.2">
      <c r="A364" s="166" t="s">
        <v>2998</v>
      </c>
      <c r="B364" s="166" t="s">
        <v>2999</v>
      </c>
      <c r="C364" s="166" t="s">
        <v>1336</v>
      </c>
      <c r="D364" s="166" t="s">
        <v>137</v>
      </c>
      <c r="E364" s="166" t="s">
        <v>461</v>
      </c>
      <c r="F364" s="172">
        <v>9.5209507799999997</v>
      </c>
      <c r="G364" s="134">
        <v>10.456330619999999</v>
      </c>
      <c r="H364" s="55">
        <f t="shared" si="10"/>
        <v>-8.9455840102347417E-2</v>
      </c>
      <c r="I364" s="87">
        <f t="shared" si="11"/>
        <v>6.4557516213739076E-4</v>
      </c>
      <c r="J364" s="139">
        <v>139.19580835321483</v>
      </c>
      <c r="K364" s="139">
        <v>34.7804</v>
      </c>
    </row>
    <row r="365" spans="1:11" x14ac:dyDescent="0.2">
      <c r="A365" s="166" t="s">
        <v>3176</v>
      </c>
      <c r="B365" s="166" t="s">
        <v>1020</v>
      </c>
      <c r="C365" s="166" t="s">
        <v>420</v>
      </c>
      <c r="D365" s="166" t="s">
        <v>405</v>
      </c>
      <c r="E365" s="166" t="s">
        <v>138</v>
      </c>
      <c r="F365" s="172">
        <v>9.4519788900000012</v>
      </c>
      <c r="G365" s="134">
        <v>5.93441829</v>
      </c>
      <c r="H365" s="55">
        <f t="shared" si="10"/>
        <v>0.59273890516403105</v>
      </c>
      <c r="I365" s="87">
        <f t="shared" si="11"/>
        <v>6.40898471741805E-4</v>
      </c>
      <c r="J365" s="139">
        <v>312.96200022000005</v>
      </c>
      <c r="K365" s="139">
        <v>17.425249999999998</v>
      </c>
    </row>
    <row r="366" spans="1:11" x14ac:dyDescent="0.2">
      <c r="A366" s="166" t="s">
        <v>1152</v>
      </c>
      <c r="B366" s="166" t="s">
        <v>975</v>
      </c>
      <c r="C366" s="166" t="s">
        <v>420</v>
      </c>
      <c r="D366" s="166" t="s">
        <v>405</v>
      </c>
      <c r="E366" s="166" t="s">
        <v>461</v>
      </c>
      <c r="F366" s="172">
        <v>9.4481681999999996</v>
      </c>
      <c r="G366" s="134">
        <v>10.68231499</v>
      </c>
      <c r="H366" s="55">
        <f t="shared" si="10"/>
        <v>-0.11553177294952621</v>
      </c>
      <c r="I366" s="87">
        <f t="shared" si="11"/>
        <v>6.4064008506683405E-4</v>
      </c>
      <c r="J366" s="139">
        <v>794.4589508690616</v>
      </c>
      <c r="K366" s="139">
        <v>15.03195</v>
      </c>
    </row>
    <row r="367" spans="1:11" x14ac:dyDescent="0.2">
      <c r="A367" s="166" t="s">
        <v>1168</v>
      </c>
      <c r="B367" s="166" t="s">
        <v>1002</v>
      </c>
      <c r="C367" s="166" t="s">
        <v>420</v>
      </c>
      <c r="D367" s="166" t="s">
        <v>405</v>
      </c>
      <c r="E367" s="166" t="s">
        <v>461</v>
      </c>
      <c r="F367" s="172">
        <v>9.4478736999999988</v>
      </c>
      <c r="G367" s="134">
        <v>24.4725517</v>
      </c>
      <c r="H367" s="55">
        <f t="shared" si="10"/>
        <v>-0.61393998403525707</v>
      </c>
      <c r="I367" s="87">
        <f t="shared" si="11"/>
        <v>6.4062011627488843E-4</v>
      </c>
      <c r="J367" s="139">
        <v>926.44706664</v>
      </c>
      <c r="K367" s="139">
        <v>9.3778500000000005</v>
      </c>
    </row>
    <row r="368" spans="1:11" x14ac:dyDescent="0.2">
      <c r="A368" s="166" t="s">
        <v>2723</v>
      </c>
      <c r="B368" s="166" t="s">
        <v>1926</v>
      </c>
      <c r="C368" s="166" t="s">
        <v>1532</v>
      </c>
      <c r="D368" s="166" t="s">
        <v>137</v>
      </c>
      <c r="E368" s="166" t="s">
        <v>461</v>
      </c>
      <c r="F368" s="172">
        <v>9.3513054600000007</v>
      </c>
      <c r="G368" s="134">
        <v>16.755100150000001</v>
      </c>
      <c r="H368" s="55">
        <f t="shared" si="10"/>
        <v>-0.44188304598107697</v>
      </c>
      <c r="I368" s="87">
        <f t="shared" si="11"/>
        <v>6.3407223480423959E-4</v>
      </c>
      <c r="J368" s="139">
        <v>152.32305338565601</v>
      </c>
      <c r="K368" s="139">
        <v>28.5532</v>
      </c>
    </row>
    <row r="369" spans="1:11" x14ac:dyDescent="0.2">
      <c r="A369" s="166" t="s">
        <v>2334</v>
      </c>
      <c r="B369" s="166" t="s">
        <v>2335</v>
      </c>
      <c r="C369" s="166" t="s">
        <v>420</v>
      </c>
      <c r="D369" s="166" t="s">
        <v>137</v>
      </c>
      <c r="E369" s="166" t="s">
        <v>138</v>
      </c>
      <c r="F369" s="172">
        <v>9.2120096999999994</v>
      </c>
      <c r="G369" s="134">
        <v>7.8771754299999994</v>
      </c>
      <c r="H369" s="55">
        <f t="shared" si="10"/>
        <v>0.1694559530712394</v>
      </c>
      <c r="I369" s="87">
        <f t="shared" si="11"/>
        <v>6.2462718200174505E-4</v>
      </c>
      <c r="J369" s="139">
        <v>174.52827798377754</v>
      </c>
      <c r="K369" s="139">
        <v>21.799499999999998</v>
      </c>
    </row>
    <row r="370" spans="1:11" x14ac:dyDescent="0.2">
      <c r="A370" s="166" t="s">
        <v>1951</v>
      </c>
      <c r="B370" s="166" t="s">
        <v>1952</v>
      </c>
      <c r="C370" s="166" t="s">
        <v>420</v>
      </c>
      <c r="D370" s="166" t="s">
        <v>405</v>
      </c>
      <c r="E370" s="166" t="s">
        <v>138</v>
      </c>
      <c r="F370" s="172">
        <v>9.1529806300000001</v>
      </c>
      <c r="G370" s="134">
        <v>10.495753179999999</v>
      </c>
      <c r="H370" s="55">
        <f t="shared" si="10"/>
        <v>-0.12793484440532543</v>
      </c>
      <c r="I370" s="87">
        <f t="shared" si="11"/>
        <v>6.2062467192511284E-4</v>
      </c>
      <c r="J370" s="139">
        <v>448.84865264999996</v>
      </c>
      <c r="K370" s="139">
        <v>21.407499999999999</v>
      </c>
    </row>
    <row r="371" spans="1:11" x14ac:dyDescent="0.2">
      <c r="A371" s="166" t="s">
        <v>556</v>
      </c>
      <c r="B371" s="166" t="s">
        <v>557</v>
      </c>
      <c r="C371" s="166" t="s">
        <v>1337</v>
      </c>
      <c r="D371" s="166" t="s">
        <v>405</v>
      </c>
      <c r="E371" s="166" t="s">
        <v>138</v>
      </c>
      <c r="F371" s="172">
        <v>9.1418471700000001</v>
      </c>
      <c r="G371" s="134">
        <v>11.991376019999999</v>
      </c>
      <c r="H371" s="55">
        <f t="shared" si="10"/>
        <v>-0.23763151495269341</v>
      </c>
      <c r="I371" s="87">
        <f t="shared" si="11"/>
        <v>6.1986975937375842E-4</v>
      </c>
      <c r="J371" s="139">
        <v>170.65490086906141</v>
      </c>
      <c r="K371" s="139">
        <v>14.81345</v>
      </c>
    </row>
    <row r="372" spans="1:11" x14ac:dyDescent="0.2">
      <c r="A372" s="166" t="s">
        <v>703</v>
      </c>
      <c r="B372" s="166" t="s">
        <v>436</v>
      </c>
      <c r="C372" s="166" t="s">
        <v>420</v>
      </c>
      <c r="D372" s="166" t="s">
        <v>136</v>
      </c>
      <c r="E372" s="166" t="s">
        <v>461</v>
      </c>
      <c r="F372" s="172">
        <v>9.1163147200000001</v>
      </c>
      <c r="G372" s="134">
        <v>17.010129890000002</v>
      </c>
      <c r="H372" s="55">
        <f t="shared" si="10"/>
        <v>-0.46406554335841121</v>
      </c>
      <c r="I372" s="87">
        <f t="shared" si="11"/>
        <v>6.181385125761025E-4</v>
      </c>
      <c r="J372" s="139">
        <v>409.85547033999995</v>
      </c>
      <c r="K372" s="139">
        <v>16.695250000000001</v>
      </c>
    </row>
    <row r="373" spans="1:11" x14ac:dyDescent="0.2">
      <c r="A373" s="166" t="s">
        <v>1624</v>
      </c>
      <c r="B373" s="166" t="s">
        <v>1625</v>
      </c>
      <c r="C373" s="166" t="s">
        <v>420</v>
      </c>
      <c r="D373" s="166" t="s">
        <v>405</v>
      </c>
      <c r="E373" s="166" t="s">
        <v>138</v>
      </c>
      <c r="F373" s="172">
        <v>9.10853775</v>
      </c>
      <c r="G373" s="134">
        <v>14.245990519999999</v>
      </c>
      <c r="H373" s="55">
        <f t="shared" si="10"/>
        <v>-0.36062446923487068</v>
      </c>
      <c r="I373" s="87">
        <f t="shared" si="11"/>
        <v>6.1761118933027347E-4</v>
      </c>
      <c r="J373" s="139">
        <v>578.0635437013741</v>
      </c>
      <c r="K373" s="139">
        <v>33.524000000000001</v>
      </c>
    </row>
    <row r="374" spans="1:11" x14ac:dyDescent="0.2">
      <c r="A374" s="166" t="s">
        <v>2557</v>
      </c>
      <c r="B374" s="166" t="s">
        <v>1823</v>
      </c>
      <c r="C374" s="166" t="s">
        <v>420</v>
      </c>
      <c r="D374" s="166" t="s">
        <v>405</v>
      </c>
      <c r="E374" s="166" t="s">
        <v>461</v>
      </c>
      <c r="F374" s="172">
        <v>9.0959649600000017</v>
      </c>
      <c r="G374" s="134">
        <v>10.749068300000001</v>
      </c>
      <c r="H374" s="55">
        <f t="shared" si="10"/>
        <v>-0.1537903838605249</v>
      </c>
      <c r="I374" s="87">
        <f t="shared" si="11"/>
        <v>6.1675868193575799E-4</v>
      </c>
      <c r="J374" s="139">
        <v>1372.2936341700001</v>
      </c>
      <c r="K374" s="139">
        <v>14.2608</v>
      </c>
    </row>
    <row r="375" spans="1:11" x14ac:dyDescent="0.2">
      <c r="A375" s="166" t="s">
        <v>2831</v>
      </c>
      <c r="B375" s="166" t="s">
        <v>906</v>
      </c>
      <c r="C375" s="166" t="s">
        <v>1532</v>
      </c>
      <c r="D375" s="166" t="s">
        <v>405</v>
      </c>
      <c r="E375" s="166" t="s">
        <v>461</v>
      </c>
      <c r="F375" s="172">
        <v>9.0876636300000015</v>
      </c>
      <c r="G375" s="134">
        <v>8.3874948000000007</v>
      </c>
      <c r="H375" s="55">
        <f t="shared" si="10"/>
        <v>8.3477706597207213E-2</v>
      </c>
      <c r="I375" s="87">
        <f t="shared" si="11"/>
        <v>6.161958040694041E-4</v>
      </c>
      <c r="J375" s="139">
        <v>281.58655138651699</v>
      </c>
      <c r="K375" s="139">
        <v>19.8489</v>
      </c>
    </row>
    <row r="376" spans="1:11" x14ac:dyDescent="0.2">
      <c r="A376" s="166" t="s">
        <v>2712</v>
      </c>
      <c r="B376" s="166" t="s">
        <v>54</v>
      </c>
      <c r="C376" s="166" t="s">
        <v>1532</v>
      </c>
      <c r="D376" s="166" t="s">
        <v>136</v>
      </c>
      <c r="E376" s="166" t="s">
        <v>461</v>
      </c>
      <c r="F376" s="172">
        <v>9.0819946099999989</v>
      </c>
      <c r="G376" s="134">
        <v>10.552197810000001</v>
      </c>
      <c r="H376" s="55">
        <f t="shared" si="10"/>
        <v>-0.13932672856139361</v>
      </c>
      <c r="I376" s="87">
        <f t="shared" si="11"/>
        <v>6.1581141194405576E-4</v>
      </c>
      <c r="J376" s="139">
        <v>214.01803760769999</v>
      </c>
      <c r="K376" s="139">
        <v>42.808799999999998</v>
      </c>
    </row>
    <row r="377" spans="1:11" x14ac:dyDescent="0.2">
      <c r="A377" s="166" t="s">
        <v>2448</v>
      </c>
      <c r="B377" s="166" t="s">
        <v>1842</v>
      </c>
      <c r="C377" s="166" t="s">
        <v>1335</v>
      </c>
      <c r="D377" s="166" t="s">
        <v>136</v>
      </c>
      <c r="E377" s="166" t="s">
        <v>461</v>
      </c>
      <c r="F377" s="172">
        <v>9.0290273299999999</v>
      </c>
      <c r="G377" s="134">
        <v>8.9580105200000002</v>
      </c>
      <c r="H377" s="55">
        <f t="shared" si="10"/>
        <v>7.9277435365190385E-3</v>
      </c>
      <c r="I377" s="87">
        <f t="shared" si="11"/>
        <v>6.1221992605529289E-4</v>
      </c>
      <c r="J377" s="139">
        <v>282.71747069972599</v>
      </c>
      <c r="K377" s="139">
        <v>25.3005</v>
      </c>
    </row>
    <row r="378" spans="1:11" x14ac:dyDescent="0.2">
      <c r="A378" s="166" t="s">
        <v>2477</v>
      </c>
      <c r="B378" s="166" t="s">
        <v>1640</v>
      </c>
      <c r="C378" s="166" t="s">
        <v>3159</v>
      </c>
      <c r="D378" s="166" t="s">
        <v>137</v>
      </c>
      <c r="E378" s="166" t="s">
        <v>138</v>
      </c>
      <c r="F378" s="172">
        <v>9.0037883499999989</v>
      </c>
      <c r="G378" s="134">
        <v>14.764607529999999</v>
      </c>
      <c r="H378" s="55">
        <f t="shared" si="10"/>
        <v>-0.39017760331892826</v>
      </c>
      <c r="I378" s="87">
        <f t="shared" si="11"/>
        <v>6.1050857820966488E-4</v>
      </c>
      <c r="J378" s="139">
        <v>245.73250976</v>
      </c>
      <c r="K378" s="139">
        <v>17.647849999999998</v>
      </c>
    </row>
    <row r="379" spans="1:11" x14ac:dyDescent="0.2">
      <c r="A379" s="166" t="s">
        <v>3455</v>
      </c>
      <c r="B379" s="166" t="s">
        <v>56</v>
      </c>
      <c r="C379" s="166" t="s">
        <v>1532</v>
      </c>
      <c r="D379" s="166" t="s">
        <v>136</v>
      </c>
      <c r="E379" s="166" t="s">
        <v>461</v>
      </c>
      <c r="F379" s="172">
        <v>8.9509724300000002</v>
      </c>
      <c r="G379" s="134">
        <v>13.368576710000001</v>
      </c>
      <c r="H379" s="55">
        <f t="shared" si="10"/>
        <v>-0.33044686624684072</v>
      </c>
      <c r="I379" s="87">
        <f t="shared" si="11"/>
        <v>6.0692735539848728E-4</v>
      </c>
      <c r="J379" s="139">
        <v>88.782080065200006</v>
      </c>
      <c r="K379" s="139">
        <v>4.1891499999999997</v>
      </c>
    </row>
    <row r="380" spans="1:11" x14ac:dyDescent="0.2">
      <c r="A380" s="166" t="s">
        <v>1129</v>
      </c>
      <c r="B380" s="166" t="s">
        <v>939</v>
      </c>
      <c r="C380" s="166" t="s">
        <v>420</v>
      </c>
      <c r="D380" s="166" t="s">
        <v>137</v>
      </c>
      <c r="E380" s="166" t="s">
        <v>138</v>
      </c>
      <c r="F380" s="172">
        <v>8.9499930500000016</v>
      </c>
      <c r="G380" s="134">
        <v>9.5191518300000002</v>
      </c>
      <c r="H380" s="55">
        <f t="shared" si="10"/>
        <v>-5.9790913115417621E-2</v>
      </c>
      <c r="I380" s="87">
        <f t="shared" si="11"/>
        <v>6.0686094780780617E-4</v>
      </c>
      <c r="J380" s="139">
        <v>314.4821265850025</v>
      </c>
      <c r="K380" s="139">
        <v>19.085850000000001</v>
      </c>
    </row>
    <row r="381" spans="1:11" x14ac:dyDescent="0.2">
      <c r="A381" s="166" t="s">
        <v>2460</v>
      </c>
      <c r="B381" s="166" t="s">
        <v>2355</v>
      </c>
      <c r="C381" s="166" t="s">
        <v>3159</v>
      </c>
      <c r="D381" s="166" t="s">
        <v>405</v>
      </c>
      <c r="E381" s="166" t="s">
        <v>138</v>
      </c>
      <c r="F381" s="172">
        <v>8.8875776500000008</v>
      </c>
      <c r="G381" s="134">
        <v>9.9899823300000001</v>
      </c>
      <c r="H381" s="55">
        <f t="shared" si="10"/>
        <v>-0.11035101400424596</v>
      </c>
      <c r="I381" s="87">
        <f t="shared" si="11"/>
        <v>6.0262882510221324E-4</v>
      </c>
      <c r="J381" s="139">
        <v>165.46712947</v>
      </c>
      <c r="K381" s="139">
        <v>11.577400000000001</v>
      </c>
    </row>
    <row r="382" spans="1:11" x14ac:dyDescent="0.2">
      <c r="A382" s="166" t="s">
        <v>1656</v>
      </c>
      <c r="B382" s="166" t="s">
        <v>1657</v>
      </c>
      <c r="C382" s="166" t="s">
        <v>420</v>
      </c>
      <c r="D382" s="166" t="s">
        <v>136</v>
      </c>
      <c r="E382" s="166" t="s">
        <v>461</v>
      </c>
      <c r="F382" s="172">
        <v>8.7797079900000004</v>
      </c>
      <c r="G382" s="134">
        <v>13.182865140000001</v>
      </c>
      <c r="H382" s="55">
        <f t="shared" si="10"/>
        <v>-0.33400608314195346</v>
      </c>
      <c r="I382" s="87">
        <f t="shared" si="11"/>
        <v>5.9531464242725516E-4</v>
      </c>
      <c r="J382" s="139">
        <v>1560.1805691524585</v>
      </c>
      <c r="K382" s="139">
        <v>18.846150000000002</v>
      </c>
    </row>
    <row r="383" spans="1:11" x14ac:dyDescent="0.2">
      <c r="A383" s="166" t="s">
        <v>2990</v>
      </c>
      <c r="B383" s="166" t="s">
        <v>2991</v>
      </c>
      <c r="C383" s="166" t="s">
        <v>1336</v>
      </c>
      <c r="D383" s="166" t="s">
        <v>137</v>
      </c>
      <c r="E383" s="166" t="s">
        <v>461</v>
      </c>
      <c r="F383" s="172">
        <v>8.7785304700000015</v>
      </c>
      <c r="G383" s="134">
        <v>13.09357451</v>
      </c>
      <c r="H383" s="55">
        <f t="shared" si="10"/>
        <v>-0.32955431969356075</v>
      </c>
      <c r="I383" s="87">
        <f t="shared" si="11"/>
        <v>5.9523479980623073E-4</v>
      </c>
      <c r="J383" s="139">
        <v>270.92863675693638</v>
      </c>
      <c r="K383" s="139">
        <v>30.7471</v>
      </c>
    </row>
    <row r="384" spans="1:11" x14ac:dyDescent="0.2">
      <c r="A384" s="166" t="s">
        <v>3190</v>
      </c>
      <c r="B384" s="166" t="s">
        <v>964</v>
      </c>
      <c r="C384" s="166" t="s">
        <v>420</v>
      </c>
      <c r="D384" s="166" t="s">
        <v>405</v>
      </c>
      <c r="E384" s="166" t="s">
        <v>138</v>
      </c>
      <c r="F384" s="172">
        <v>8.7696148899999997</v>
      </c>
      <c r="G384" s="134">
        <v>8.2843627699999995</v>
      </c>
      <c r="H384" s="55">
        <f t="shared" si="10"/>
        <v>5.857446534780375E-2</v>
      </c>
      <c r="I384" s="87">
        <f t="shared" si="11"/>
        <v>5.946302722609208E-4</v>
      </c>
      <c r="J384" s="139">
        <v>602.43226719000006</v>
      </c>
      <c r="K384" s="139">
        <v>4.2585499999999996</v>
      </c>
    </row>
    <row r="385" spans="1:11" x14ac:dyDescent="0.2">
      <c r="A385" s="166" t="s">
        <v>2569</v>
      </c>
      <c r="B385" s="166" t="s">
        <v>1827</v>
      </c>
      <c r="C385" s="166" t="s">
        <v>420</v>
      </c>
      <c r="D385" s="166" t="s">
        <v>405</v>
      </c>
      <c r="E385" s="166" t="s">
        <v>461</v>
      </c>
      <c r="F385" s="172">
        <v>8.7569646199999998</v>
      </c>
      <c r="G385" s="134">
        <v>9.6417609600000009</v>
      </c>
      <c r="H385" s="55">
        <f t="shared" si="10"/>
        <v>-9.1767089401063262E-2</v>
      </c>
      <c r="I385" s="87">
        <f t="shared" si="11"/>
        <v>5.9377251127727129E-4</v>
      </c>
      <c r="J385" s="139">
        <v>434.97445475914583</v>
      </c>
      <c r="K385" s="139">
        <v>19.043099999999999</v>
      </c>
    </row>
    <row r="386" spans="1:11" x14ac:dyDescent="0.2">
      <c r="A386" s="166" t="s">
        <v>3612</v>
      </c>
      <c r="B386" s="166" t="s">
        <v>3613</v>
      </c>
      <c r="C386" s="166" t="s">
        <v>1535</v>
      </c>
      <c r="D386" s="166" t="s">
        <v>137</v>
      </c>
      <c r="E386" s="166" t="s">
        <v>461</v>
      </c>
      <c r="F386" s="172">
        <v>8.7441760100000003</v>
      </c>
      <c r="G386" s="172">
        <v>17.08233345</v>
      </c>
      <c r="H386" s="55">
        <f t="shared" si="10"/>
        <v>-0.48811583408120396</v>
      </c>
      <c r="I386" s="41">
        <f t="shared" si="11"/>
        <v>5.9290537004683824E-4</v>
      </c>
      <c r="J386" s="139">
        <v>172.60901759999999</v>
      </c>
      <c r="K386" s="174">
        <v>66.858149999999995</v>
      </c>
    </row>
    <row r="387" spans="1:11" x14ac:dyDescent="0.2">
      <c r="A387" s="166" t="s">
        <v>2095</v>
      </c>
      <c r="B387" s="166" t="s">
        <v>2096</v>
      </c>
      <c r="C387" s="166" t="s">
        <v>1738</v>
      </c>
      <c r="D387" s="166" t="s">
        <v>137</v>
      </c>
      <c r="E387" s="166" t="s">
        <v>461</v>
      </c>
      <c r="F387" s="172">
        <v>8.702566599999999</v>
      </c>
      <c r="G387" s="134">
        <v>5.5262891999999999</v>
      </c>
      <c r="H387" s="55">
        <f t="shared" si="10"/>
        <v>0.57475772350097043</v>
      </c>
      <c r="I387" s="87">
        <f t="shared" si="11"/>
        <v>5.9008401299669795E-4</v>
      </c>
      <c r="J387" s="139">
        <v>138.4322885</v>
      </c>
      <c r="K387" s="139">
        <v>15.731249999999999</v>
      </c>
    </row>
    <row r="388" spans="1:11" x14ac:dyDescent="0.2">
      <c r="A388" s="166" t="s">
        <v>651</v>
      </c>
      <c r="B388" s="166" t="s">
        <v>259</v>
      </c>
      <c r="C388" s="166" t="s">
        <v>420</v>
      </c>
      <c r="D388" s="166" t="s">
        <v>137</v>
      </c>
      <c r="E388" s="166" t="s">
        <v>138</v>
      </c>
      <c r="F388" s="172">
        <v>8.654202380000001</v>
      </c>
      <c r="G388" s="134">
        <v>13.986955949999999</v>
      </c>
      <c r="H388" s="55">
        <f t="shared" si="10"/>
        <v>-0.38126620181426951</v>
      </c>
      <c r="I388" s="87">
        <f t="shared" si="11"/>
        <v>5.8680464102118743E-4</v>
      </c>
      <c r="J388" s="139">
        <v>38.214648609999998</v>
      </c>
      <c r="K388" s="139">
        <v>18.359300000000001</v>
      </c>
    </row>
    <row r="389" spans="1:11" x14ac:dyDescent="0.2">
      <c r="A389" s="166" t="s">
        <v>1464</v>
      </c>
      <c r="B389" s="166" t="s">
        <v>400</v>
      </c>
      <c r="C389" s="166" t="s">
        <v>1336</v>
      </c>
      <c r="D389" s="166" t="s">
        <v>136</v>
      </c>
      <c r="E389" s="166" t="s">
        <v>461</v>
      </c>
      <c r="F389" s="172">
        <v>8.6306719100000002</v>
      </c>
      <c r="G389" s="134">
        <v>25.045065510000001</v>
      </c>
      <c r="H389" s="55">
        <f t="shared" si="10"/>
        <v>-0.65539431683443017</v>
      </c>
      <c r="I389" s="87">
        <f t="shared" si="11"/>
        <v>5.8520913996919905E-4</v>
      </c>
      <c r="J389" s="139">
        <v>60.651541790000003</v>
      </c>
      <c r="K389" s="139">
        <v>11.6813</v>
      </c>
    </row>
    <row r="390" spans="1:11" x14ac:dyDescent="0.2">
      <c r="A390" s="166" t="s">
        <v>3201</v>
      </c>
      <c r="B390" s="166" t="s">
        <v>1019</v>
      </c>
      <c r="C390" s="166" t="s">
        <v>420</v>
      </c>
      <c r="D390" s="166" t="s">
        <v>405</v>
      </c>
      <c r="E390" s="166" t="s">
        <v>138</v>
      </c>
      <c r="F390" s="172">
        <v>8.5982820699999998</v>
      </c>
      <c r="G390" s="134">
        <v>8.6192316499999997</v>
      </c>
      <c r="H390" s="55">
        <f t="shared" si="10"/>
        <v>-2.4305623576087454E-3</v>
      </c>
      <c r="I390" s="87">
        <f t="shared" si="11"/>
        <v>5.830129227328355E-4</v>
      </c>
      <c r="J390" s="139">
        <v>749.04479497599732</v>
      </c>
      <c r="K390" s="139">
        <v>32.673400000000001</v>
      </c>
    </row>
    <row r="391" spans="1:11" x14ac:dyDescent="0.2">
      <c r="A391" s="166" t="s">
        <v>1675</v>
      </c>
      <c r="B391" s="166" t="s">
        <v>3022</v>
      </c>
      <c r="C391" s="166" t="s">
        <v>1667</v>
      </c>
      <c r="D391" s="166" t="s">
        <v>137</v>
      </c>
      <c r="E391" s="166" t="s">
        <v>461</v>
      </c>
      <c r="F391" s="172">
        <v>8.4882649499999996</v>
      </c>
      <c r="G391" s="134">
        <v>12.653640189999999</v>
      </c>
      <c r="H391" s="55">
        <f t="shared" ref="H391:H454" si="12">IF(ISERROR(F391/G391-1),"",IF((F391/G391-1)&gt;10000%,"",F391/G391-1))</f>
        <v>-0.32918394844922483</v>
      </c>
      <c r="I391" s="87">
        <f t="shared" ref="I391:I454" si="13">F391/$F$1642</f>
        <v>5.755531299324059E-4</v>
      </c>
      <c r="J391" s="139">
        <v>1067.8695580201954</v>
      </c>
      <c r="K391" s="139">
        <v>27.854050000000001</v>
      </c>
    </row>
    <row r="392" spans="1:11" x14ac:dyDescent="0.2">
      <c r="A392" s="166" t="s">
        <v>2629</v>
      </c>
      <c r="B392" s="166" t="s">
        <v>102</v>
      </c>
      <c r="C392" s="166" t="s">
        <v>1336</v>
      </c>
      <c r="D392" s="166" t="s">
        <v>137</v>
      </c>
      <c r="E392" s="166" t="s">
        <v>138</v>
      </c>
      <c r="F392" s="172">
        <v>8.4832912899999986</v>
      </c>
      <c r="G392" s="134">
        <v>7.8384110499999995</v>
      </c>
      <c r="H392" s="55">
        <f t="shared" si="12"/>
        <v>8.227180686065183E-2</v>
      </c>
      <c r="I392" s="87">
        <f t="shared" si="13"/>
        <v>5.7521588721000242E-4</v>
      </c>
      <c r="J392" s="139">
        <v>786.89527476760009</v>
      </c>
      <c r="K392" s="139">
        <v>12.9186</v>
      </c>
    </row>
    <row r="393" spans="1:11" x14ac:dyDescent="0.2">
      <c r="A393" s="166" t="s">
        <v>2651</v>
      </c>
      <c r="B393" s="166" t="s">
        <v>205</v>
      </c>
      <c r="C393" s="166" t="s">
        <v>1336</v>
      </c>
      <c r="D393" s="166" t="s">
        <v>136</v>
      </c>
      <c r="E393" s="166" t="s">
        <v>461</v>
      </c>
      <c r="F393" s="172">
        <v>8.4250144000000002</v>
      </c>
      <c r="G393" s="134">
        <v>15.21552284</v>
      </c>
      <c r="H393" s="55">
        <f t="shared" si="12"/>
        <v>-0.44628820917993506</v>
      </c>
      <c r="I393" s="87">
        <f t="shared" si="13"/>
        <v>5.7126437925875432E-4</v>
      </c>
      <c r="J393" s="139">
        <v>207.37005587100001</v>
      </c>
      <c r="K393" s="139">
        <v>45.624450000000003</v>
      </c>
    </row>
    <row r="394" spans="1:11" x14ac:dyDescent="0.2">
      <c r="A394" s="166" t="s">
        <v>2566</v>
      </c>
      <c r="B394" s="166" t="s">
        <v>847</v>
      </c>
      <c r="C394" s="166" t="s">
        <v>420</v>
      </c>
      <c r="D394" s="166" t="s">
        <v>137</v>
      </c>
      <c r="E394" s="166" t="s">
        <v>461</v>
      </c>
      <c r="F394" s="172">
        <v>8.4225174499999991</v>
      </c>
      <c r="G394" s="134">
        <v>6.4027875599999993</v>
      </c>
      <c r="H394" s="55">
        <f t="shared" si="12"/>
        <v>0.31544540109651864</v>
      </c>
      <c r="I394" s="87">
        <f t="shared" si="13"/>
        <v>5.7109507170341163E-4</v>
      </c>
      <c r="J394" s="139">
        <v>77.326934780000002</v>
      </c>
      <c r="K394" s="139">
        <v>18.171500000000002</v>
      </c>
    </row>
    <row r="395" spans="1:11" x14ac:dyDescent="0.2">
      <c r="A395" s="166" t="s">
        <v>2501</v>
      </c>
      <c r="B395" s="166" t="s">
        <v>753</v>
      </c>
      <c r="C395" s="166" t="s">
        <v>1738</v>
      </c>
      <c r="D395" s="166" t="s">
        <v>136</v>
      </c>
      <c r="E395" s="166" t="s">
        <v>461</v>
      </c>
      <c r="F395" s="172">
        <v>8.4192117300000007</v>
      </c>
      <c r="G395" s="134">
        <v>11.316053630000001</v>
      </c>
      <c r="H395" s="55">
        <f t="shared" si="12"/>
        <v>-0.25599400592448407</v>
      </c>
      <c r="I395" s="87">
        <f t="shared" si="13"/>
        <v>5.7087092489556727E-4</v>
      </c>
      <c r="J395" s="139">
        <v>452.61141416400005</v>
      </c>
      <c r="K395" s="139">
        <v>9.9373000000000005</v>
      </c>
    </row>
    <row r="396" spans="1:11" x14ac:dyDescent="0.2">
      <c r="A396" s="166" t="s">
        <v>2604</v>
      </c>
      <c r="B396" s="166" t="s">
        <v>317</v>
      </c>
      <c r="C396" s="166" t="s">
        <v>420</v>
      </c>
      <c r="D396" s="166" t="s">
        <v>137</v>
      </c>
      <c r="E396" s="166" t="s">
        <v>138</v>
      </c>
      <c r="F396" s="172">
        <v>8.3955639899999994</v>
      </c>
      <c r="G396" s="134">
        <v>14.340748849999999</v>
      </c>
      <c r="H396" s="55">
        <f t="shared" si="12"/>
        <v>-0.41456585860228634</v>
      </c>
      <c r="I396" s="87">
        <f t="shared" si="13"/>
        <v>5.6926747226384558E-4</v>
      </c>
      <c r="J396" s="139">
        <v>504.09652677999998</v>
      </c>
      <c r="K396" s="139">
        <v>12.76525</v>
      </c>
    </row>
    <row r="397" spans="1:11" x14ac:dyDescent="0.2">
      <c r="A397" s="166" t="s">
        <v>809</v>
      </c>
      <c r="B397" s="166" t="s">
        <v>796</v>
      </c>
      <c r="C397" s="166" t="s">
        <v>1337</v>
      </c>
      <c r="D397" s="166" t="s">
        <v>137</v>
      </c>
      <c r="E397" s="166" t="s">
        <v>461</v>
      </c>
      <c r="F397" s="172">
        <v>8.3712574199999992</v>
      </c>
      <c r="G397" s="134">
        <v>10.680725900000001</v>
      </c>
      <c r="H397" s="55">
        <f t="shared" si="12"/>
        <v>-0.21622767044326086</v>
      </c>
      <c r="I397" s="87">
        <f t="shared" si="13"/>
        <v>5.6761934717304942E-4</v>
      </c>
      <c r="J397" s="139">
        <v>266.05470273961271</v>
      </c>
      <c r="K397" s="139">
        <v>10.906599999999999</v>
      </c>
    </row>
    <row r="398" spans="1:11" x14ac:dyDescent="0.2">
      <c r="A398" s="166" t="s">
        <v>576</v>
      </c>
      <c r="B398" s="166" t="s">
        <v>21</v>
      </c>
      <c r="C398" s="166" t="s">
        <v>1534</v>
      </c>
      <c r="D398" s="166" t="s">
        <v>137</v>
      </c>
      <c r="E398" s="166" t="s">
        <v>138</v>
      </c>
      <c r="F398" s="172">
        <v>8.3367950999999998</v>
      </c>
      <c r="G398" s="134">
        <v>3.9754597</v>
      </c>
      <c r="H398" s="55">
        <f t="shared" si="12"/>
        <v>1.0970644225119424</v>
      </c>
      <c r="I398" s="87">
        <f t="shared" si="13"/>
        <v>5.6528260388598556E-4</v>
      </c>
      <c r="J398" s="139">
        <v>378.48531316000003</v>
      </c>
      <c r="K398" s="139">
        <v>20.472349999999999</v>
      </c>
    </row>
    <row r="399" spans="1:11" x14ac:dyDescent="0.2">
      <c r="A399" s="166" t="s">
        <v>2530</v>
      </c>
      <c r="B399" s="166" t="s">
        <v>837</v>
      </c>
      <c r="C399" s="166" t="s">
        <v>420</v>
      </c>
      <c r="D399" s="166" t="s">
        <v>405</v>
      </c>
      <c r="E399" s="166" t="s">
        <v>461</v>
      </c>
      <c r="F399" s="172">
        <v>8.2938533200000002</v>
      </c>
      <c r="G399" s="134">
        <v>26.410943789999997</v>
      </c>
      <c r="H399" s="55">
        <f t="shared" si="12"/>
        <v>-0.68596906699183124</v>
      </c>
      <c r="I399" s="87">
        <f t="shared" si="13"/>
        <v>5.6237090449518499E-4</v>
      </c>
      <c r="J399" s="139">
        <v>794.69569961926845</v>
      </c>
      <c r="K399" s="139">
        <v>15.1952</v>
      </c>
    </row>
    <row r="400" spans="1:11" x14ac:dyDescent="0.2">
      <c r="A400" s="166" t="s">
        <v>2988</v>
      </c>
      <c r="B400" s="166" t="s">
        <v>2989</v>
      </c>
      <c r="C400" s="166" t="s">
        <v>420</v>
      </c>
      <c r="D400" s="166" t="s">
        <v>405</v>
      </c>
      <c r="E400" s="166" t="s">
        <v>461</v>
      </c>
      <c r="F400" s="172">
        <v>8.2173906500000005</v>
      </c>
      <c r="G400" s="134">
        <v>7.2357457800000002</v>
      </c>
      <c r="H400" s="55">
        <f t="shared" si="12"/>
        <v>0.13566602529255811</v>
      </c>
      <c r="I400" s="87">
        <f t="shared" si="13"/>
        <v>5.5718629617997344E-4</v>
      </c>
      <c r="J400" s="139">
        <v>220.13262136</v>
      </c>
      <c r="K400" s="139">
        <v>21.880050000000001</v>
      </c>
    </row>
    <row r="401" spans="1:11" x14ac:dyDescent="0.2">
      <c r="A401" s="166" t="s">
        <v>2571</v>
      </c>
      <c r="B401" s="166" t="s">
        <v>950</v>
      </c>
      <c r="C401" s="166" t="s">
        <v>420</v>
      </c>
      <c r="D401" s="166" t="s">
        <v>137</v>
      </c>
      <c r="E401" s="166" t="s">
        <v>461</v>
      </c>
      <c r="F401" s="172">
        <v>8.1557363899999995</v>
      </c>
      <c r="G401" s="134">
        <v>9.3834225799999995</v>
      </c>
      <c r="H401" s="55">
        <f t="shared" si="12"/>
        <v>-0.13083564973581319</v>
      </c>
      <c r="I401" s="87">
        <f t="shared" si="13"/>
        <v>5.5300578313924103E-4</v>
      </c>
      <c r="J401" s="139">
        <v>96.364793709999987</v>
      </c>
      <c r="K401" s="139">
        <v>20.537749999999999</v>
      </c>
    </row>
    <row r="402" spans="1:11" x14ac:dyDescent="0.2">
      <c r="A402" s="166" t="s">
        <v>2445</v>
      </c>
      <c r="B402" s="166" t="s">
        <v>1607</v>
      </c>
      <c r="C402" s="166" t="s">
        <v>1335</v>
      </c>
      <c r="D402" s="166" t="s">
        <v>136</v>
      </c>
      <c r="E402" s="166" t="s">
        <v>461</v>
      </c>
      <c r="F402" s="172">
        <v>8.1398179400000004</v>
      </c>
      <c r="G402" s="134">
        <v>14.63876383</v>
      </c>
      <c r="H402" s="55">
        <f t="shared" si="12"/>
        <v>-0.4439545555534794</v>
      </c>
      <c r="I402" s="87">
        <f t="shared" si="13"/>
        <v>5.5192642077541993E-4</v>
      </c>
      <c r="J402" s="139">
        <v>2576.7409785288478</v>
      </c>
      <c r="K402" s="139">
        <v>5.1073000000000004</v>
      </c>
    </row>
    <row r="403" spans="1:11" x14ac:dyDescent="0.2">
      <c r="A403" s="166" t="s">
        <v>2574</v>
      </c>
      <c r="B403" s="166" t="s">
        <v>196</v>
      </c>
      <c r="C403" s="166" t="s">
        <v>420</v>
      </c>
      <c r="D403" s="166" t="s">
        <v>137</v>
      </c>
      <c r="E403" s="166" t="s">
        <v>461</v>
      </c>
      <c r="F403" s="172">
        <v>8.124954559999999</v>
      </c>
      <c r="G403" s="134">
        <v>11.678575720000001</v>
      </c>
      <c r="H403" s="55">
        <f t="shared" si="12"/>
        <v>-0.30428549210108657</v>
      </c>
      <c r="I403" s="87">
        <f t="shared" si="13"/>
        <v>5.5091859821913001E-4</v>
      </c>
      <c r="J403" s="139">
        <v>278.21183852838942</v>
      </c>
      <c r="K403" s="139">
        <v>27.988399999999999</v>
      </c>
    </row>
    <row r="404" spans="1:11" x14ac:dyDescent="0.2">
      <c r="A404" s="166" t="s">
        <v>2481</v>
      </c>
      <c r="B404" s="166" t="s">
        <v>1362</v>
      </c>
      <c r="C404" s="166" t="s">
        <v>3159</v>
      </c>
      <c r="D404" s="166" t="s">
        <v>405</v>
      </c>
      <c r="E404" s="166" t="s">
        <v>461</v>
      </c>
      <c r="F404" s="172">
        <v>8.077205450000001</v>
      </c>
      <c r="G404" s="134">
        <v>7.7760017999999995</v>
      </c>
      <c r="H404" s="55">
        <f t="shared" si="12"/>
        <v>3.8735028327797183E-2</v>
      </c>
      <c r="I404" s="87">
        <f t="shared" si="13"/>
        <v>5.4768093423551625E-4</v>
      </c>
      <c r="J404" s="139">
        <v>224.36972403999999</v>
      </c>
      <c r="K404" s="139">
        <v>19.857150000000001</v>
      </c>
    </row>
    <row r="405" spans="1:11" x14ac:dyDescent="0.2">
      <c r="A405" s="166" t="s">
        <v>3555</v>
      </c>
      <c r="B405" s="166" t="s">
        <v>689</v>
      </c>
      <c r="C405" s="166" t="s">
        <v>1336</v>
      </c>
      <c r="D405" s="166" t="s">
        <v>137</v>
      </c>
      <c r="E405" s="166" t="s">
        <v>138</v>
      </c>
      <c r="F405" s="172">
        <v>8.0762202599999995</v>
      </c>
      <c r="G405" s="134">
        <v>9.7869507300000009</v>
      </c>
      <c r="H405" s="55">
        <f t="shared" si="12"/>
        <v>-0.17479708616046152</v>
      </c>
      <c r="I405" s="87">
        <f t="shared" si="13"/>
        <v>5.476141326934557E-4</v>
      </c>
      <c r="J405" s="139">
        <v>243.90495872</v>
      </c>
      <c r="K405" s="139">
        <v>17.86805</v>
      </c>
    </row>
    <row r="406" spans="1:11" x14ac:dyDescent="0.2">
      <c r="A406" s="166" t="s">
        <v>3457</v>
      </c>
      <c r="B406" s="166" t="s">
        <v>57</v>
      </c>
      <c r="C406" s="166" t="s">
        <v>1532</v>
      </c>
      <c r="D406" s="166" t="s">
        <v>137</v>
      </c>
      <c r="E406" s="166" t="s">
        <v>138</v>
      </c>
      <c r="F406" s="172">
        <v>8.0351885599999999</v>
      </c>
      <c r="G406" s="134">
        <v>6.9995478600000007</v>
      </c>
      <c r="H406" s="55">
        <f t="shared" si="12"/>
        <v>0.14795822826190363</v>
      </c>
      <c r="I406" s="87">
        <f t="shared" si="13"/>
        <v>5.4483194770034383E-4</v>
      </c>
      <c r="J406" s="139">
        <v>212.4340065648</v>
      </c>
      <c r="K406" s="139">
        <v>13.34235</v>
      </c>
    </row>
    <row r="407" spans="1:11" x14ac:dyDescent="0.2">
      <c r="A407" s="166" t="s">
        <v>2769</v>
      </c>
      <c r="B407" s="166" t="s">
        <v>617</v>
      </c>
      <c r="C407" s="166" t="s">
        <v>1532</v>
      </c>
      <c r="D407" s="166" t="s">
        <v>405</v>
      </c>
      <c r="E407" s="166" t="s">
        <v>138</v>
      </c>
      <c r="F407" s="172">
        <v>7.9784087599999998</v>
      </c>
      <c r="G407" s="134">
        <v>8.0423358099999991</v>
      </c>
      <c r="H407" s="55">
        <f t="shared" si="12"/>
        <v>-7.9488163029093339E-3</v>
      </c>
      <c r="I407" s="87">
        <f t="shared" si="13"/>
        <v>5.409819510520964E-4</v>
      </c>
      <c r="J407" s="139">
        <v>195.60121065839999</v>
      </c>
      <c r="K407" s="139">
        <v>6.24925</v>
      </c>
    </row>
    <row r="408" spans="1:11" x14ac:dyDescent="0.2">
      <c r="A408" s="166" t="s">
        <v>1170</v>
      </c>
      <c r="B408" s="166" t="s">
        <v>1171</v>
      </c>
      <c r="C408" s="166" t="s">
        <v>420</v>
      </c>
      <c r="D408" s="166" t="s">
        <v>137</v>
      </c>
      <c r="E408" s="166" t="s">
        <v>461</v>
      </c>
      <c r="F408" s="172">
        <v>7.9606085199999992</v>
      </c>
      <c r="G408" s="134">
        <v>7.3022832900000001</v>
      </c>
      <c r="H408" s="55">
        <f t="shared" si="12"/>
        <v>9.0153340243801949E-2</v>
      </c>
      <c r="I408" s="87">
        <f t="shared" si="13"/>
        <v>5.3977499251511667E-4</v>
      </c>
      <c r="J408" s="139">
        <v>542.72887343155105</v>
      </c>
      <c r="K408" s="139">
        <v>22.0625</v>
      </c>
    </row>
    <row r="409" spans="1:11" x14ac:dyDescent="0.2">
      <c r="A409" s="166" t="s">
        <v>3845</v>
      </c>
      <c r="B409" s="166" t="s">
        <v>3826</v>
      </c>
      <c r="C409" s="171" t="s">
        <v>1442</v>
      </c>
      <c r="D409" s="171" t="s">
        <v>137</v>
      </c>
      <c r="E409" s="171" t="s">
        <v>461</v>
      </c>
      <c r="F409" s="134">
        <v>7.8209694000000001</v>
      </c>
      <c r="G409" s="134">
        <v>1.204448E-2</v>
      </c>
      <c r="H409" s="55" t="str">
        <f t="shared" si="12"/>
        <v/>
      </c>
      <c r="I409" s="87">
        <f t="shared" si="13"/>
        <v>5.3030665793196881E-4</v>
      </c>
      <c r="J409" s="139">
        <v>22.785437369640789</v>
      </c>
      <c r="K409" s="139">
        <v>88.043499999999995</v>
      </c>
    </row>
    <row r="410" spans="1:11" x14ac:dyDescent="0.2">
      <c r="A410" s="166" t="s">
        <v>2579</v>
      </c>
      <c r="B410" s="166" t="s">
        <v>1825</v>
      </c>
      <c r="C410" s="166" t="s">
        <v>420</v>
      </c>
      <c r="D410" s="166" t="s">
        <v>405</v>
      </c>
      <c r="E410" s="166" t="s">
        <v>461</v>
      </c>
      <c r="F410" s="172">
        <v>7.8186604600000003</v>
      </c>
      <c r="G410" s="134">
        <v>14.451658330000001</v>
      </c>
      <c r="H410" s="55">
        <f t="shared" si="12"/>
        <v>-0.45897832058696342</v>
      </c>
      <c r="I410" s="87">
        <f t="shared" si="13"/>
        <v>5.3015009853477123E-4</v>
      </c>
      <c r="J410" s="139">
        <v>2697.2224419880813</v>
      </c>
      <c r="K410" s="139">
        <v>14.755050000000001</v>
      </c>
    </row>
    <row r="411" spans="1:11" x14ac:dyDescent="0.2">
      <c r="A411" s="166" t="s">
        <v>685</v>
      </c>
      <c r="B411" s="166" t="s">
        <v>740</v>
      </c>
      <c r="C411" s="166" t="s">
        <v>1337</v>
      </c>
      <c r="D411" s="166" t="s">
        <v>137</v>
      </c>
      <c r="E411" s="166" t="s">
        <v>461</v>
      </c>
      <c r="F411" s="172">
        <v>7.7995155399999998</v>
      </c>
      <c r="G411" s="134">
        <v>5.2815815599999993</v>
      </c>
      <c r="H411" s="55">
        <f t="shared" si="12"/>
        <v>0.47673863432679831</v>
      </c>
      <c r="I411" s="87">
        <f t="shared" si="13"/>
        <v>5.2885196296840835E-4</v>
      </c>
      <c r="J411" s="139">
        <v>105.68452854</v>
      </c>
      <c r="K411" s="139">
        <v>31.665949999999999</v>
      </c>
    </row>
    <row r="412" spans="1:11" x14ac:dyDescent="0.2">
      <c r="A412" s="166" t="s">
        <v>2760</v>
      </c>
      <c r="B412" s="166" t="s">
        <v>484</v>
      </c>
      <c r="C412" s="166" t="s">
        <v>1532</v>
      </c>
      <c r="D412" s="166" t="s">
        <v>405</v>
      </c>
      <c r="E412" s="166" t="s">
        <v>138</v>
      </c>
      <c r="F412" s="172">
        <v>7.7927636600000003</v>
      </c>
      <c r="G412" s="134">
        <v>5.3079221199999997</v>
      </c>
      <c r="H412" s="55">
        <f t="shared" si="12"/>
        <v>0.46813828157674631</v>
      </c>
      <c r="I412" s="87">
        <f t="shared" si="13"/>
        <v>5.2839414671387126E-4</v>
      </c>
      <c r="J412" s="139">
        <v>209.54874949200001</v>
      </c>
      <c r="K412" s="139">
        <v>14.608000000000001</v>
      </c>
    </row>
    <row r="413" spans="1:11" x14ac:dyDescent="0.2">
      <c r="A413" s="166" t="s">
        <v>3195</v>
      </c>
      <c r="B413" s="166" t="s">
        <v>2362</v>
      </c>
      <c r="C413" s="166" t="s">
        <v>420</v>
      </c>
      <c r="D413" s="166" t="s">
        <v>405</v>
      </c>
      <c r="E413" s="166" t="s">
        <v>461</v>
      </c>
      <c r="F413" s="172">
        <v>7.7794901200000002</v>
      </c>
      <c r="G413" s="134">
        <v>37.743741740000004</v>
      </c>
      <c r="H413" s="55">
        <f t="shared" si="12"/>
        <v>-0.79388662169242585</v>
      </c>
      <c r="I413" s="87">
        <f t="shared" si="13"/>
        <v>5.2749412444344447E-4</v>
      </c>
      <c r="J413" s="139">
        <v>259.68001178000003</v>
      </c>
      <c r="K413" s="139">
        <v>34.335500000000003</v>
      </c>
    </row>
    <row r="414" spans="1:11" x14ac:dyDescent="0.2">
      <c r="A414" s="166" t="s">
        <v>2442</v>
      </c>
      <c r="B414" s="166" t="s">
        <v>1599</v>
      </c>
      <c r="C414" s="166" t="s">
        <v>1335</v>
      </c>
      <c r="D414" s="166" t="s">
        <v>136</v>
      </c>
      <c r="E414" s="166" t="s">
        <v>461</v>
      </c>
      <c r="F414" s="172">
        <v>7.7219421500000003</v>
      </c>
      <c r="G414" s="134">
        <v>9.8654915500000016</v>
      </c>
      <c r="H414" s="55">
        <f t="shared" si="12"/>
        <v>-0.2172775060559452</v>
      </c>
      <c r="I414" s="87">
        <f t="shared" si="13"/>
        <v>5.2359204145594818E-4</v>
      </c>
      <c r="J414" s="139">
        <v>232.40796777998005</v>
      </c>
      <c r="K414" s="139">
        <v>12.742150000000001</v>
      </c>
    </row>
    <row r="415" spans="1:11" x14ac:dyDescent="0.2">
      <c r="A415" s="166" t="s">
        <v>2553</v>
      </c>
      <c r="B415" s="166" t="s">
        <v>1834</v>
      </c>
      <c r="C415" s="166" t="s">
        <v>420</v>
      </c>
      <c r="D415" s="166" t="s">
        <v>405</v>
      </c>
      <c r="E415" s="166" t="s">
        <v>138</v>
      </c>
      <c r="F415" s="172">
        <v>7.7014152899999999</v>
      </c>
      <c r="G415" s="134">
        <v>4.4503479600000002</v>
      </c>
      <c r="H415" s="55">
        <f t="shared" si="12"/>
        <v>0.73051980636588243</v>
      </c>
      <c r="I415" s="87">
        <f t="shared" si="13"/>
        <v>5.2220020241813814E-4</v>
      </c>
      <c r="J415" s="139">
        <v>218.01120934447943</v>
      </c>
      <c r="K415" s="139">
        <v>53.760550000000002</v>
      </c>
    </row>
    <row r="416" spans="1:11" x14ac:dyDescent="0.2">
      <c r="A416" s="166" t="s">
        <v>3291</v>
      </c>
      <c r="B416" s="166" t="s">
        <v>3292</v>
      </c>
      <c r="C416" s="166" t="s">
        <v>1532</v>
      </c>
      <c r="D416" s="166" t="s">
        <v>405</v>
      </c>
      <c r="E416" s="166" t="s">
        <v>461</v>
      </c>
      <c r="F416" s="172">
        <v>7.6605793499999999</v>
      </c>
      <c r="G416" s="172">
        <v>7.6696020100000002</v>
      </c>
      <c r="H416" s="55">
        <f t="shared" si="12"/>
        <v>-1.1764182793626565E-3</v>
      </c>
      <c r="I416" s="41">
        <f t="shared" si="13"/>
        <v>5.1943129107769612E-4</v>
      </c>
      <c r="J416" s="139">
        <v>73.9787958</v>
      </c>
      <c r="K416" s="174">
        <v>24.495450000000002</v>
      </c>
    </row>
    <row r="417" spans="1:11" x14ac:dyDescent="0.2">
      <c r="A417" s="166" t="s">
        <v>2542</v>
      </c>
      <c r="B417" s="166" t="s">
        <v>2044</v>
      </c>
      <c r="C417" s="166" t="s">
        <v>420</v>
      </c>
      <c r="D417" s="166" t="s">
        <v>405</v>
      </c>
      <c r="E417" s="166" t="s">
        <v>138</v>
      </c>
      <c r="F417" s="172">
        <v>7.5497311299999996</v>
      </c>
      <c r="G417" s="134">
        <v>6.0674707000000003</v>
      </c>
      <c r="H417" s="55">
        <f t="shared" si="12"/>
        <v>0.2442962649988567</v>
      </c>
      <c r="I417" s="87">
        <f t="shared" si="13"/>
        <v>5.1191514492247554E-4</v>
      </c>
      <c r="J417" s="139">
        <v>365.55210819000001</v>
      </c>
      <c r="K417" s="139">
        <v>14.78485</v>
      </c>
    </row>
    <row r="418" spans="1:11" x14ac:dyDescent="0.2">
      <c r="A418" s="166" t="s">
        <v>1144</v>
      </c>
      <c r="B418" s="166" t="s">
        <v>927</v>
      </c>
      <c r="C418" s="166" t="s">
        <v>420</v>
      </c>
      <c r="D418" s="166" t="s">
        <v>137</v>
      </c>
      <c r="E418" s="166" t="s">
        <v>138</v>
      </c>
      <c r="F418" s="172">
        <v>7.5363152300000005</v>
      </c>
      <c r="G418" s="134">
        <v>8.28384447</v>
      </c>
      <c r="H418" s="55">
        <f t="shared" si="12"/>
        <v>-9.0239410301241385E-2</v>
      </c>
      <c r="I418" s="87">
        <f t="shared" si="13"/>
        <v>5.1100546982616986E-4</v>
      </c>
      <c r="J418" s="139">
        <v>1687.7667447000001</v>
      </c>
      <c r="K418" s="139">
        <v>12.0731</v>
      </c>
    </row>
    <row r="419" spans="1:11" x14ac:dyDescent="0.2">
      <c r="A419" s="166" t="s">
        <v>2736</v>
      </c>
      <c r="B419" s="166" t="s">
        <v>754</v>
      </c>
      <c r="C419" s="166" t="s">
        <v>1532</v>
      </c>
      <c r="D419" s="166" t="s">
        <v>405</v>
      </c>
      <c r="E419" s="166" t="s">
        <v>138</v>
      </c>
      <c r="F419" s="172">
        <v>7.51771455</v>
      </c>
      <c r="G419" s="134">
        <v>7.8594687900000002</v>
      </c>
      <c r="H419" s="55">
        <f t="shared" si="12"/>
        <v>-4.3483121968094229E-2</v>
      </c>
      <c r="I419" s="87">
        <f t="shared" si="13"/>
        <v>5.0974423685854538E-4</v>
      </c>
      <c r="J419" s="139">
        <v>504.89862645869999</v>
      </c>
      <c r="K419" s="139">
        <v>13.7094</v>
      </c>
    </row>
    <row r="420" spans="1:11" x14ac:dyDescent="0.2">
      <c r="A420" s="166" t="s">
        <v>1501</v>
      </c>
      <c r="B420" s="166" t="s">
        <v>409</v>
      </c>
      <c r="C420" s="166" t="s">
        <v>1337</v>
      </c>
      <c r="D420" s="166" t="s">
        <v>405</v>
      </c>
      <c r="E420" s="166" t="s">
        <v>138</v>
      </c>
      <c r="F420" s="172">
        <v>7.49365142</v>
      </c>
      <c r="G420" s="134">
        <v>12.305967220000001</v>
      </c>
      <c r="H420" s="55">
        <f t="shared" si="12"/>
        <v>-0.39105547040454414</v>
      </c>
      <c r="I420" s="87">
        <f t="shared" si="13"/>
        <v>5.0811261839834752E-4</v>
      </c>
      <c r="J420" s="139">
        <v>881.68380745000002</v>
      </c>
      <c r="K420" s="139">
        <v>5.4375</v>
      </c>
    </row>
    <row r="421" spans="1:11" x14ac:dyDescent="0.2">
      <c r="A421" s="166" t="s">
        <v>3212</v>
      </c>
      <c r="B421" s="166" t="s">
        <v>730</v>
      </c>
      <c r="C421" s="166" t="s">
        <v>420</v>
      </c>
      <c r="D421" s="166" t="s">
        <v>405</v>
      </c>
      <c r="E421" s="166" t="s">
        <v>138</v>
      </c>
      <c r="F421" s="172">
        <v>7.4437544500000001</v>
      </c>
      <c r="G421" s="134">
        <v>10.62987863</v>
      </c>
      <c r="H421" s="55">
        <f t="shared" si="12"/>
        <v>-0.29973288415617594</v>
      </c>
      <c r="I421" s="87">
        <f t="shared" si="13"/>
        <v>5.0472931716696412E-4</v>
      </c>
      <c r="J421" s="139">
        <v>4071.2195474341997</v>
      </c>
      <c r="K421" s="139">
        <v>10.7179</v>
      </c>
    </row>
    <row r="422" spans="1:11" x14ac:dyDescent="0.2">
      <c r="A422" s="166" t="s">
        <v>640</v>
      </c>
      <c r="B422" s="166" t="s">
        <v>248</v>
      </c>
      <c r="C422" s="166" t="s">
        <v>420</v>
      </c>
      <c r="D422" s="166" t="s">
        <v>137</v>
      </c>
      <c r="E422" s="166" t="s">
        <v>138</v>
      </c>
      <c r="F422" s="172">
        <v>7.4098709000000005</v>
      </c>
      <c r="G422" s="134">
        <v>15.814886699999999</v>
      </c>
      <c r="H422" s="55">
        <f t="shared" si="12"/>
        <v>-0.53146228357108616</v>
      </c>
      <c r="I422" s="87">
        <f t="shared" si="13"/>
        <v>5.0243181781101846E-4</v>
      </c>
      <c r="J422" s="139">
        <v>135.35694506000002</v>
      </c>
      <c r="K422" s="139">
        <v>9.1436499999999992</v>
      </c>
    </row>
    <row r="423" spans="1:11" x14ac:dyDescent="0.2">
      <c r="A423" s="166" t="s">
        <v>1468</v>
      </c>
      <c r="B423" s="166" t="s">
        <v>1939</v>
      </c>
      <c r="C423" s="166" t="s">
        <v>1336</v>
      </c>
      <c r="D423" s="166" t="s">
        <v>136</v>
      </c>
      <c r="E423" s="166" t="s">
        <v>461</v>
      </c>
      <c r="F423" s="172">
        <v>7.3404274599999999</v>
      </c>
      <c r="G423" s="134">
        <v>10.69337316</v>
      </c>
      <c r="H423" s="55">
        <f t="shared" si="12"/>
        <v>-0.31355360463264714</v>
      </c>
      <c r="I423" s="87">
        <f t="shared" si="13"/>
        <v>4.9772315361630885E-4</v>
      </c>
      <c r="J423" s="139">
        <v>416.58491861280004</v>
      </c>
      <c r="K423" s="139">
        <v>25.276450000000001</v>
      </c>
    </row>
    <row r="424" spans="1:11" x14ac:dyDescent="0.2">
      <c r="A424" s="166" t="s">
        <v>1493</v>
      </c>
      <c r="B424" s="166" t="s">
        <v>477</v>
      </c>
      <c r="C424" s="166" t="s">
        <v>1337</v>
      </c>
      <c r="D424" s="166" t="s">
        <v>405</v>
      </c>
      <c r="E424" s="166" t="s">
        <v>138</v>
      </c>
      <c r="F424" s="172">
        <v>7.2418475300000003</v>
      </c>
      <c r="G424" s="134">
        <v>10.50156909</v>
      </c>
      <c r="H424" s="55">
        <f t="shared" si="12"/>
        <v>-0.31040328660066929</v>
      </c>
      <c r="I424" s="87">
        <f t="shared" si="13"/>
        <v>4.9103886800620701E-4</v>
      </c>
      <c r="J424" s="139">
        <v>942.56528365999998</v>
      </c>
      <c r="K424" s="139">
        <v>4.6965500000000002</v>
      </c>
    </row>
    <row r="425" spans="1:11" x14ac:dyDescent="0.2">
      <c r="A425" s="166" t="s">
        <v>646</v>
      </c>
      <c r="B425" s="166" t="s">
        <v>254</v>
      </c>
      <c r="C425" s="166" t="s">
        <v>420</v>
      </c>
      <c r="D425" s="166" t="s">
        <v>137</v>
      </c>
      <c r="E425" s="166" t="s">
        <v>138</v>
      </c>
      <c r="F425" s="172">
        <v>7.2233733600000001</v>
      </c>
      <c r="G425" s="134">
        <v>19.076108949999998</v>
      </c>
      <c r="H425" s="55">
        <f t="shared" si="12"/>
        <v>-0.62133926898126668</v>
      </c>
      <c r="I425" s="87">
        <f t="shared" si="13"/>
        <v>4.8978621314340091E-4</v>
      </c>
      <c r="J425" s="139">
        <v>311.57899587999998</v>
      </c>
      <c r="K425" s="139">
        <v>12.1845</v>
      </c>
    </row>
    <row r="426" spans="1:11" x14ac:dyDescent="0.2">
      <c r="A426" s="166" t="s">
        <v>627</v>
      </c>
      <c r="B426" s="166" t="s">
        <v>308</v>
      </c>
      <c r="C426" s="166" t="s">
        <v>420</v>
      </c>
      <c r="D426" s="166" t="s">
        <v>137</v>
      </c>
      <c r="E426" s="166" t="s">
        <v>138</v>
      </c>
      <c r="F426" s="172">
        <v>7.19223692</v>
      </c>
      <c r="G426" s="134">
        <v>9.0560629800000001</v>
      </c>
      <c r="H426" s="55">
        <f t="shared" si="12"/>
        <v>-0.20580975023210357</v>
      </c>
      <c r="I426" s="87">
        <f t="shared" si="13"/>
        <v>4.876749836280036E-4</v>
      </c>
      <c r="J426" s="139">
        <v>90.731155992385368</v>
      </c>
      <c r="K426" s="139">
        <v>44.034649999999999</v>
      </c>
    </row>
    <row r="427" spans="1:11" x14ac:dyDescent="0.2">
      <c r="A427" s="166" t="s">
        <v>2545</v>
      </c>
      <c r="B427" s="166" t="s">
        <v>1838</v>
      </c>
      <c r="C427" s="166" t="s">
        <v>420</v>
      </c>
      <c r="D427" s="166" t="s">
        <v>137</v>
      </c>
      <c r="E427" s="166" t="s">
        <v>461</v>
      </c>
      <c r="F427" s="172">
        <v>7.1796293699999998</v>
      </c>
      <c r="G427" s="134">
        <v>8.4051518499999993</v>
      </c>
      <c r="H427" s="55">
        <f t="shared" si="12"/>
        <v>-0.14580610819065687</v>
      </c>
      <c r="I427" s="87">
        <f t="shared" si="13"/>
        <v>4.8682011930578672E-4</v>
      </c>
      <c r="J427" s="139">
        <v>383.82542022843904</v>
      </c>
      <c r="K427" s="139">
        <v>53.609549999999999</v>
      </c>
    </row>
    <row r="428" spans="1:11" x14ac:dyDescent="0.2">
      <c r="A428" s="166" t="s">
        <v>2502</v>
      </c>
      <c r="B428" s="166" t="s">
        <v>1054</v>
      </c>
      <c r="C428" s="166" t="s">
        <v>420</v>
      </c>
      <c r="D428" s="166" t="s">
        <v>405</v>
      </c>
      <c r="E428" s="166" t="s">
        <v>461</v>
      </c>
      <c r="F428" s="172">
        <v>7.1586795300000006</v>
      </c>
      <c r="G428" s="134">
        <v>6.8339891799999997</v>
      </c>
      <c r="H428" s="55">
        <f t="shared" si="12"/>
        <v>4.7511100976018961E-2</v>
      </c>
      <c r="I428" s="87">
        <f t="shared" si="13"/>
        <v>4.8539959979389485E-4</v>
      </c>
      <c r="J428" s="139">
        <v>612.88674186392984</v>
      </c>
      <c r="K428" s="139">
        <v>24.246600000000001</v>
      </c>
    </row>
    <row r="429" spans="1:11" x14ac:dyDescent="0.2">
      <c r="A429" s="166" t="s">
        <v>1885</v>
      </c>
      <c r="B429" s="166" t="s">
        <v>1886</v>
      </c>
      <c r="C429" s="166" t="s">
        <v>420</v>
      </c>
      <c r="D429" s="166" t="s">
        <v>405</v>
      </c>
      <c r="E429" s="166" t="s">
        <v>461</v>
      </c>
      <c r="F429" s="172">
        <v>7.1268957799999999</v>
      </c>
      <c r="G429" s="134">
        <v>8.7727597799999995</v>
      </c>
      <c r="H429" s="55">
        <f t="shared" si="12"/>
        <v>-0.1876107452243494</v>
      </c>
      <c r="I429" s="87">
        <f t="shared" si="13"/>
        <v>4.8324447894160694E-4</v>
      </c>
      <c r="J429" s="139">
        <v>106.86914235225957</v>
      </c>
      <c r="K429" s="139">
        <v>83.4666</v>
      </c>
    </row>
    <row r="430" spans="1:11" x14ac:dyDescent="0.2">
      <c r="A430" s="166" t="s">
        <v>2541</v>
      </c>
      <c r="B430" s="166" t="s">
        <v>2046</v>
      </c>
      <c r="C430" s="166" t="s">
        <v>420</v>
      </c>
      <c r="D430" s="166" t="s">
        <v>405</v>
      </c>
      <c r="E430" s="166" t="s">
        <v>138</v>
      </c>
      <c r="F430" s="172">
        <v>7.1233997100000002</v>
      </c>
      <c r="G430" s="134">
        <v>8.8111832100000012</v>
      </c>
      <c r="H430" s="55">
        <f t="shared" si="12"/>
        <v>-0.19155015390946584</v>
      </c>
      <c r="I430" s="87">
        <f t="shared" si="13"/>
        <v>4.8300742531017399E-4</v>
      </c>
      <c r="J430" s="139">
        <v>386.43643550999997</v>
      </c>
      <c r="K430" s="139">
        <v>45.595199999999998</v>
      </c>
    </row>
    <row r="431" spans="1:11" x14ac:dyDescent="0.2">
      <c r="A431" s="166" t="s">
        <v>3101</v>
      </c>
      <c r="B431" s="166" t="s">
        <v>38</v>
      </c>
      <c r="C431" s="166" t="s">
        <v>1335</v>
      </c>
      <c r="D431" s="166" t="s">
        <v>137</v>
      </c>
      <c r="E431" s="166" t="s">
        <v>461</v>
      </c>
      <c r="F431" s="172">
        <v>7.1121146</v>
      </c>
      <c r="G431" s="134">
        <v>13.948900699999999</v>
      </c>
      <c r="H431" s="55">
        <f t="shared" si="12"/>
        <v>-0.49013081726218033</v>
      </c>
      <c r="I431" s="87">
        <f t="shared" si="13"/>
        <v>4.8224223001756811E-4</v>
      </c>
      <c r="J431" s="139">
        <v>169.51558132997971</v>
      </c>
      <c r="K431" s="139">
        <v>9.6186500000000006</v>
      </c>
    </row>
    <row r="432" spans="1:11" x14ac:dyDescent="0.2">
      <c r="A432" s="166" t="s">
        <v>2788</v>
      </c>
      <c r="B432" s="166" t="s">
        <v>292</v>
      </c>
      <c r="C432" s="166" t="s">
        <v>1532</v>
      </c>
      <c r="D432" s="166" t="s">
        <v>136</v>
      </c>
      <c r="E432" s="166" t="s">
        <v>461</v>
      </c>
      <c r="F432" s="172">
        <v>7.0772834699999994</v>
      </c>
      <c r="G432" s="134">
        <v>9.3053843100000009</v>
      </c>
      <c r="H432" s="55">
        <f t="shared" si="12"/>
        <v>-0.23944210854414472</v>
      </c>
      <c r="I432" s="87">
        <f t="shared" si="13"/>
        <v>4.7988047929363681E-4</v>
      </c>
      <c r="J432" s="139">
        <v>548.93781054672502</v>
      </c>
      <c r="K432" s="139">
        <v>19.37575</v>
      </c>
    </row>
    <row r="433" spans="1:11" x14ac:dyDescent="0.2">
      <c r="A433" s="166" t="s">
        <v>2758</v>
      </c>
      <c r="B433" s="166" t="s">
        <v>691</v>
      </c>
      <c r="C433" s="166" t="s">
        <v>1532</v>
      </c>
      <c r="D433" s="166" t="s">
        <v>136</v>
      </c>
      <c r="E433" s="166" t="s">
        <v>461</v>
      </c>
      <c r="F433" s="172">
        <v>7.0616307999999997</v>
      </c>
      <c r="G433" s="134">
        <v>12.507730029999999</v>
      </c>
      <c r="H433" s="55">
        <f t="shared" si="12"/>
        <v>-0.43541867444671734</v>
      </c>
      <c r="I433" s="87">
        <f t="shared" si="13"/>
        <v>4.7881913834076057E-4</v>
      </c>
      <c r="J433" s="139">
        <v>318.37727152950004</v>
      </c>
      <c r="K433" s="139">
        <v>20.818650000000002</v>
      </c>
    </row>
    <row r="434" spans="1:11" x14ac:dyDescent="0.2">
      <c r="A434" s="166" t="s">
        <v>1178</v>
      </c>
      <c r="B434" s="166" t="s">
        <v>934</v>
      </c>
      <c r="C434" s="166" t="s">
        <v>420</v>
      </c>
      <c r="D434" s="166" t="s">
        <v>137</v>
      </c>
      <c r="E434" s="166" t="s">
        <v>138</v>
      </c>
      <c r="F434" s="172">
        <v>7.0406162800000001</v>
      </c>
      <c r="G434" s="134">
        <v>12.595832609999999</v>
      </c>
      <c r="H434" s="55">
        <f t="shared" si="12"/>
        <v>-0.44103605549581837</v>
      </c>
      <c r="I434" s="87">
        <f t="shared" si="13"/>
        <v>4.7739423315327269E-4</v>
      </c>
      <c r="J434" s="139">
        <v>518.94887487171002</v>
      </c>
      <c r="K434" s="139">
        <v>30.534500000000001</v>
      </c>
    </row>
    <row r="435" spans="1:11" x14ac:dyDescent="0.2">
      <c r="A435" s="166" t="s">
        <v>2659</v>
      </c>
      <c r="B435" s="166" t="s">
        <v>1807</v>
      </c>
      <c r="C435" s="166" t="s">
        <v>1336</v>
      </c>
      <c r="D435" s="166" t="s">
        <v>136</v>
      </c>
      <c r="E435" s="166" t="s">
        <v>461</v>
      </c>
      <c r="F435" s="172">
        <v>7.0248363499999993</v>
      </c>
      <c r="G435" s="134">
        <v>8.2647603099999998</v>
      </c>
      <c r="H435" s="55">
        <f t="shared" si="12"/>
        <v>-0.15002539861921305</v>
      </c>
      <c r="I435" s="87">
        <f t="shared" si="13"/>
        <v>4.7632426324126909E-4</v>
      </c>
      <c r="J435" s="139">
        <v>341.6992360750956</v>
      </c>
      <c r="K435" s="139">
        <v>33.8733</v>
      </c>
    </row>
    <row r="436" spans="1:11" x14ac:dyDescent="0.2">
      <c r="A436" s="166" t="s">
        <v>1463</v>
      </c>
      <c r="B436" s="166" t="s">
        <v>1937</v>
      </c>
      <c r="C436" s="166" t="s">
        <v>1336</v>
      </c>
      <c r="D436" s="166" t="s">
        <v>136</v>
      </c>
      <c r="E436" s="166" t="s">
        <v>461</v>
      </c>
      <c r="F436" s="172">
        <v>6.9724664699999996</v>
      </c>
      <c r="G436" s="134">
        <v>30.44694939</v>
      </c>
      <c r="H436" s="55">
        <f t="shared" si="12"/>
        <v>-0.77099622097805187</v>
      </c>
      <c r="I436" s="87">
        <f t="shared" si="13"/>
        <v>4.7277328450465644E-4</v>
      </c>
      <c r="J436" s="139">
        <v>913.43887153449998</v>
      </c>
      <c r="K436" s="139">
        <v>40.336399999999998</v>
      </c>
    </row>
    <row r="437" spans="1:11" x14ac:dyDescent="0.2">
      <c r="A437" s="166" t="s">
        <v>1298</v>
      </c>
      <c r="B437" s="166" t="s">
        <v>0</v>
      </c>
      <c r="C437" s="166" t="s">
        <v>1533</v>
      </c>
      <c r="D437" s="166" t="s">
        <v>137</v>
      </c>
      <c r="E437" s="166" t="s">
        <v>138</v>
      </c>
      <c r="F437" s="172">
        <v>6.9639540100000001</v>
      </c>
      <c r="G437" s="134">
        <v>3.2799519100000003</v>
      </c>
      <c r="H437" s="55">
        <f t="shared" si="12"/>
        <v>1.1231878396656123</v>
      </c>
      <c r="I437" s="87">
        <f t="shared" si="13"/>
        <v>4.7219609081132995E-4</v>
      </c>
      <c r="J437" s="139">
        <v>1221.3883665200001</v>
      </c>
      <c r="K437" s="139">
        <v>16.899850000000001</v>
      </c>
    </row>
    <row r="438" spans="1:11" x14ac:dyDescent="0.2">
      <c r="A438" s="166" t="s">
        <v>1469</v>
      </c>
      <c r="B438" s="166" t="s">
        <v>1941</v>
      </c>
      <c r="C438" s="166" t="s">
        <v>1336</v>
      </c>
      <c r="D438" s="166" t="s">
        <v>136</v>
      </c>
      <c r="E438" s="166" t="s">
        <v>461</v>
      </c>
      <c r="F438" s="172">
        <v>6.9557022899999996</v>
      </c>
      <c r="G438" s="134">
        <v>19.917727809999999</v>
      </c>
      <c r="H438" s="55">
        <f t="shared" si="12"/>
        <v>-0.65077832389557089</v>
      </c>
      <c r="I438" s="87">
        <f t="shared" si="13"/>
        <v>4.7163657678799285E-4</v>
      </c>
      <c r="J438" s="139">
        <v>749.23722795000003</v>
      </c>
      <c r="K438" s="139">
        <v>24.066099999999999</v>
      </c>
    </row>
    <row r="439" spans="1:11" x14ac:dyDescent="0.2">
      <c r="A439" s="166" t="s">
        <v>2563</v>
      </c>
      <c r="B439" s="166" t="s">
        <v>2039</v>
      </c>
      <c r="C439" s="166" t="s">
        <v>420</v>
      </c>
      <c r="D439" s="166" t="s">
        <v>405</v>
      </c>
      <c r="E439" s="166" t="s">
        <v>461</v>
      </c>
      <c r="F439" s="172">
        <v>6.8673031600000005</v>
      </c>
      <c r="G439" s="134">
        <v>7.1145991100000003</v>
      </c>
      <c r="H439" s="55">
        <f t="shared" si="12"/>
        <v>-3.4758943712290158E-2</v>
      </c>
      <c r="I439" s="87">
        <f t="shared" si="13"/>
        <v>4.6564260790807457E-4</v>
      </c>
      <c r="J439" s="139">
        <v>238.66536499</v>
      </c>
      <c r="K439" s="139">
        <v>15.081049999999999</v>
      </c>
    </row>
    <row r="440" spans="1:11" x14ac:dyDescent="0.2">
      <c r="A440" s="166" t="s">
        <v>2994</v>
      </c>
      <c r="B440" s="166" t="s">
        <v>2995</v>
      </c>
      <c r="C440" s="166" t="s">
        <v>1336</v>
      </c>
      <c r="D440" s="166" t="s">
        <v>137</v>
      </c>
      <c r="E440" s="166" t="s">
        <v>461</v>
      </c>
      <c r="F440" s="172">
        <v>6.8237191699999995</v>
      </c>
      <c r="G440" s="172">
        <v>1.4922798100000001</v>
      </c>
      <c r="H440" s="55">
        <f t="shared" si="12"/>
        <v>3.5726807561646226</v>
      </c>
      <c r="I440" s="41">
        <f t="shared" si="13"/>
        <v>4.6268736298968365E-4</v>
      </c>
      <c r="J440" s="139">
        <v>94.751738760757604</v>
      </c>
      <c r="K440" s="174">
        <v>56.959650000000003</v>
      </c>
    </row>
    <row r="441" spans="1:11" x14ac:dyDescent="0.2">
      <c r="A441" s="166" t="s">
        <v>2851</v>
      </c>
      <c r="B441" s="166" t="s">
        <v>1855</v>
      </c>
      <c r="C441" s="166" t="s">
        <v>1532</v>
      </c>
      <c r="D441" s="166" t="s">
        <v>137</v>
      </c>
      <c r="E441" s="166" t="s">
        <v>138</v>
      </c>
      <c r="F441" s="172">
        <v>6.8173071600000004</v>
      </c>
      <c r="G441" s="134">
        <v>2.8061068599999999</v>
      </c>
      <c r="H441" s="55">
        <f t="shared" si="12"/>
        <v>1.4294538662009475</v>
      </c>
      <c r="I441" s="87">
        <f t="shared" si="13"/>
        <v>4.6225259187374936E-4</v>
      </c>
      <c r="J441" s="139">
        <v>71.560820800800002</v>
      </c>
      <c r="K441" s="139">
        <v>16.657350000000001</v>
      </c>
    </row>
    <row r="442" spans="1:11" x14ac:dyDescent="0.2">
      <c r="A442" s="166" t="s">
        <v>2702</v>
      </c>
      <c r="B442" s="166" t="s">
        <v>2099</v>
      </c>
      <c r="C442" s="166" t="s">
        <v>1365</v>
      </c>
      <c r="D442" s="166" t="s">
        <v>405</v>
      </c>
      <c r="E442" s="166" t="s">
        <v>461</v>
      </c>
      <c r="F442" s="172">
        <v>6.8129503899999992</v>
      </c>
      <c r="G442" s="134">
        <v>6.4527346799999998</v>
      </c>
      <c r="H442" s="55">
        <f t="shared" si="12"/>
        <v>5.5823728676846818E-2</v>
      </c>
      <c r="I442" s="87">
        <f t="shared" si="13"/>
        <v>4.6195717783746902E-4</v>
      </c>
      <c r="J442" s="139">
        <v>144.97574230000001</v>
      </c>
      <c r="K442" s="139">
        <v>24.282550000000001</v>
      </c>
    </row>
    <row r="443" spans="1:11" x14ac:dyDescent="0.2">
      <c r="A443" s="166" t="s">
        <v>2580</v>
      </c>
      <c r="B443" s="166" t="s">
        <v>1829</v>
      </c>
      <c r="C443" s="166" t="s">
        <v>420</v>
      </c>
      <c r="D443" s="166" t="s">
        <v>405</v>
      </c>
      <c r="E443" s="166" t="s">
        <v>138</v>
      </c>
      <c r="F443" s="172">
        <v>6.8116264199999996</v>
      </c>
      <c r="G443" s="134">
        <v>3.3357945</v>
      </c>
      <c r="H443" s="55">
        <f t="shared" si="12"/>
        <v>1.0419802298972551</v>
      </c>
      <c r="I443" s="87">
        <f t="shared" si="13"/>
        <v>4.6186740506506794E-4</v>
      </c>
      <c r="J443" s="139">
        <v>271.83554370965078</v>
      </c>
      <c r="K443" s="139">
        <v>15.5183</v>
      </c>
    </row>
    <row r="444" spans="1:11" x14ac:dyDescent="0.2">
      <c r="A444" s="166" t="s">
        <v>2081</v>
      </c>
      <c r="B444" s="166" t="s">
        <v>2082</v>
      </c>
      <c r="C444" s="166" t="s">
        <v>1342</v>
      </c>
      <c r="D444" s="166" t="s">
        <v>405</v>
      </c>
      <c r="E444" s="166" t="s">
        <v>461</v>
      </c>
      <c r="F444" s="172">
        <v>6.8027231500000003</v>
      </c>
      <c r="G444" s="134">
        <v>11.616680580000001</v>
      </c>
      <c r="H444" s="55">
        <f t="shared" si="12"/>
        <v>-0.41440043021308592</v>
      </c>
      <c r="I444" s="87">
        <f t="shared" si="13"/>
        <v>4.6126371220848094E-4</v>
      </c>
      <c r="J444" s="139">
        <v>140.80876644595267</v>
      </c>
      <c r="K444" s="139">
        <v>70.270700000000005</v>
      </c>
    </row>
    <row r="445" spans="1:11" x14ac:dyDescent="0.2">
      <c r="A445" s="166" t="s">
        <v>543</v>
      </c>
      <c r="B445" s="166" t="s">
        <v>486</v>
      </c>
      <c r="C445" s="166" t="s">
        <v>1337</v>
      </c>
      <c r="D445" s="166" t="s">
        <v>137</v>
      </c>
      <c r="E445" s="166" t="s">
        <v>461</v>
      </c>
      <c r="F445" s="172">
        <v>6.7383628099999999</v>
      </c>
      <c r="G445" s="134">
        <v>9.8828894100000007</v>
      </c>
      <c r="H445" s="55">
        <f t="shared" si="12"/>
        <v>-0.31817887153712476</v>
      </c>
      <c r="I445" s="87">
        <f t="shared" si="13"/>
        <v>4.5689971139692355E-4</v>
      </c>
      <c r="J445" s="139">
        <v>967.3963628538321</v>
      </c>
      <c r="K445" s="139">
        <v>10.75</v>
      </c>
    </row>
    <row r="446" spans="1:11" x14ac:dyDescent="0.2">
      <c r="A446" s="166" t="s">
        <v>2439</v>
      </c>
      <c r="B446" s="166" t="s">
        <v>1643</v>
      </c>
      <c r="C446" s="166" t="s">
        <v>1335</v>
      </c>
      <c r="D446" s="166" t="s">
        <v>136</v>
      </c>
      <c r="E446" s="166" t="s">
        <v>461</v>
      </c>
      <c r="F446" s="172">
        <v>6.7331607499999997</v>
      </c>
      <c r="G446" s="134">
        <v>6.7803854000000001</v>
      </c>
      <c r="H446" s="55">
        <f t="shared" si="12"/>
        <v>-6.9648917006989164E-3</v>
      </c>
      <c r="I446" s="87">
        <f t="shared" si="13"/>
        <v>4.5654698184232874E-4</v>
      </c>
      <c r="J446" s="139">
        <v>349.84100101998496</v>
      </c>
      <c r="K446" s="139">
        <v>26.712700000000002</v>
      </c>
    </row>
    <row r="447" spans="1:11" x14ac:dyDescent="0.2">
      <c r="A447" s="166" t="s">
        <v>1932</v>
      </c>
      <c r="B447" s="166" t="s">
        <v>1933</v>
      </c>
      <c r="C447" s="166" t="s">
        <v>1365</v>
      </c>
      <c r="D447" s="166" t="s">
        <v>405</v>
      </c>
      <c r="E447" s="166" t="s">
        <v>461</v>
      </c>
      <c r="F447" s="172">
        <v>6.71776047</v>
      </c>
      <c r="G447" s="134">
        <v>6.5142418200000005</v>
      </c>
      <c r="H447" s="55">
        <f t="shared" si="12"/>
        <v>3.1242108540576075E-2</v>
      </c>
      <c r="I447" s="87">
        <f t="shared" si="13"/>
        <v>4.5550275438146993E-4</v>
      </c>
      <c r="J447" s="139">
        <v>486.36070139999998</v>
      </c>
      <c r="K447" s="139">
        <v>7.0698999999999996</v>
      </c>
    </row>
    <row r="448" spans="1:11" x14ac:dyDescent="0.2">
      <c r="A448" s="166" t="s">
        <v>3211</v>
      </c>
      <c r="B448" s="166" t="s">
        <v>1626</v>
      </c>
      <c r="C448" s="166" t="s">
        <v>420</v>
      </c>
      <c r="D448" s="166" t="s">
        <v>405</v>
      </c>
      <c r="E448" s="166" t="s">
        <v>138</v>
      </c>
      <c r="F448" s="172">
        <v>6.6940913200000001</v>
      </c>
      <c r="G448" s="134">
        <v>15.866773050000001</v>
      </c>
      <c r="H448" s="55">
        <f t="shared" si="12"/>
        <v>-0.57810631696153236</v>
      </c>
      <c r="I448" s="87">
        <f t="shared" si="13"/>
        <v>4.5389785002874475E-4</v>
      </c>
      <c r="J448" s="139">
        <v>791.08131949999995</v>
      </c>
      <c r="K448" s="139">
        <v>21.673400000000001</v>
      </c>
    </row>
    <row r="449" spans="1:11" x14ac:dyDescent="0.2">
      <c r="A449" s="166" t="s">
        <v>2568</v>
      </c>
      <c r="B449" s="166" t="s">
        <v>2038</v>
      </c>
      <c r="C449" s="166" t="s">
        <v>420</v>
      </c>
      <c r="D449" s="166" t="s">
        <v>405</v>
      </c>
      <c r="E449" s="166" t="s">
        <v>461</v>
      </c>
      <c r="F449" s="172">
        <v>6.6828256599999998</v>
      </c>
      <c r="G449" s="134">
        <v>9.0086303000000001</v>
      </c>
      <c r="H449" s="55">
        <f t="shared" si="12"/>
        <v>-0.25817516787207928</v>
      </c>
      <c r="I449" s="87">
        <f t="shared" si="13"/>
        <v>4.5313397355788198E-4</v>
      </c>
      <c r="J449" s="139">
        <v>168.28502496275451</v>
      </c>
      <c r="K449" s="139">
        <v>23.7593</v>
      </c>
    </row>
    <row r="450" spans="1:11" x14ac:dyDescent="0.2">
      <c r="A450" s="166" t="s">
        <v>2778</v>
      </c>
      <c r="B450" s="166" t="s">
        <v>879</v>
      </c>
      <c r="C450" s="166" t="s">
        <v>1532</v>
      </c>
      <c r="D450" s="166" t="s">
        <v>137</v>
      </c>
      <c r="E450" s="166" t="s">
        <v>138</v>
      </c>
      <c r="F450" s="172">
        <v>6.6674381600000006</v>
      </c>
      <c r="G450" s="134">
        <v>13.084876189999999</v>
      </c>
      <c r="H450" s="55">
        <f t="shared" si="12"/>
        <v>-0.49044698144751797</v>
      </c>
      <c r="I450" s="87">
        <f t="shared" si="13"/>
        <v>4.5209061265444615E-4</v>
      </c>
      <c r="J450" s="139">
        <v>501.34651762197899</v>
      </c>
      <c r="K450" s="139">
        <v>5.3341000000000003</v>
      </c>
    </row>
    <row r="451" spans="1:11" x14ac:dyDescent="0.2">
      <c r="A451" s="166" t="s">
        <v>810</v>
      </c>
      <c r="B451" s="166" t="s">
        <v>797</v>
      </c>
      <c r="C451" s="166" t="s">
        <v>1337</v>
      </c>
      <c r="D451" s="166" t="s">
        <v>137</v>
      </c>
      <c r="E451" s="166" t="s">
        <v>461</v>
      </c>
      <c r="F451" s="172">
        <v>6.6078188899999999</v>
      </c>
      <c r="G451" s="134">
        <v>5.5687891900000004</v>
      </c>
      <c r="H451" s="55">
        <f t="shared" si="12"/>
        <v>0.18658090018307893</v>
      </c>
      <c r="I451" s="87">
        <f t="shared" si="13"/>
        <v>4.4804808362702863E-4</v>
      </c>
      <c r="J451" s="139">
        <v>41.057244752524419</v>
      </c>
      <c r="K451" s="139">
        <v>16.078399999999998</v>
      </c>
    </row>
    <row r="452" spans="1:11" x14ac:dyDescent="0.2">
      <c r="A452" s="166" t="s">
        <v>2364</v>
      </c>
      <c r="B452" s="166" t="s">
        <v>1422</v>
      </c>
      <c r="C452" s="166" t="s">
        <v>1336</v>
      </c>
      <c r="D452" s="166" t="s">
        <v>137</v>
      </c>
      <c r="E452" s="166" t="s">
        <v>461</v>
      </c>
      <c r="F452" s="172">
        <v>6.5944215599999998</v>
      </c>
      <c r="G452" s="134">
        <v>2.2020388300000002</v>
      </c>
      <c r="H452" s="55">
        <f t="shared" si="12"/>
        <v>1.9946890446069014</v>
      </c>
      <c r="I452" s="87">
        <f t="shared" si="13"/>
        <v>4.4713966768341023E-4</v>
      </c>
      <c r="J452" s="139">
        <v>1028.3661147616999</v>
      </c>
      <c r="K452" s="139">
        <v>5.6025</v>
      </c>
    </row>
    <row r="453" spans="1:11" x14ac:dyDescent="0.2">
      <c r="A453" s="166" t="s">
        <v>2642</v>
      </c>
      <c r="B453" s="166" t="s">
        <v>2013</v>
      </c>
      <c r="C453" s="166" t="s">
        <v>1336</v>
      </c>
      <c r="D453" s="166" t="s">
        <v>136</v>
      </c>
      <c r="E453" s="166" t="s">
        <v>461</v>
      </c>
      <c r="F453" s="172">
        <v>6.5702570300000005</v>
      </c>
      <c r="G453" s="134">
        <v>6.2705951600000001</v>
      </c>
      <c r="H453" s="55">
        <f t="shared" si="12"/>
        <v>4.7788425556721803E-2</v>
      </c>
      <c r="I453" s="87">
        <f t="shared" si="13"/>
        <v>4.4550117372065462E-4</v>
      </c>
      <c r="J453" s="139">
        <v>247.91154742500001</v>
      </c>
      <c r="K453" s="139">
        <v>31.131799999999998</v>
      </c>
    </row>
    <row r="454" spans="1:11" x14ac:dyDescent="0.2">
      <c r="A454" s="166" t="s">
        <v>2983</v>
      </c>
      <c r="B454" s="166" t="s">
        <v>2984</v>
      </c>
      <c r="C454" s="171" t="s">
        <v>420</v>
      </c>
      <c r="D454" s="171" t="s">
        <v>405</v>
      </c>
      <c r="E454" s="171" t="s">
        <v>461</v>
      </c>
      <c r="F454" s="134">
        <v>6.5486420499999998</v>
      </c>
      <c r="G454" s="134">
        <v>4.4260501400000001</v>
      </c>
      <c r="H454" s="55">
        <f t="shared" si="12"/>
        <v>0.47956797660678996</v>
      </c>
      <c r="I454" s="87">
        <f t="shared" si="13"/>
        <v>4.440355538954362E-4</v>
      </c>
      <c r="J454" s="139">
        <v>91.750496672736304</v>
      </c>
      <c r="K454" s="139">
        <v>19.372800000000002</v>
      </c>
    </row>
    <row r="455" spans="1:11" x14ac:dyDescent="0.2">
      <c r="A455" s="166" t="s">
        <v>1901</v>
      </c>
      <c r="B455" s="166" t="s">
        <v>3005</v>
      </c>
      <c r="C455" s="166" t="s">
        <v>1667</v>
      </c>
      <c r="D455" s="166" t="s">
        <v>405</v>
      </c>
      <c r="E455" s="166" t="s">
        <v>461</v>
      </c>
      <c r="F455" s="172">
        <v>6.5152708099999996</v>
      </c>
      <c r="G455" s="134">
        <v>5.5675535800000002</v>
      </c>
      <c r="H455" s="55">
        <f t="shared" ref="H455:H518" si="14">IF(ISERROR(F455/G455-1),"",IF((F455/G455-1)&gt;10000%,"",F455/G455-1))</f>
        <v>0.17022148352634248</v>
      </c>
      <c r="I455" s="87">
        <f t="shared" ref="I455:I518" si="15">F455/$F$1642</f>
        <v>4.4177279210078633E-4</v>
      </c>
      <c r="J455" s="139">
        <v>136.1529548088065</v>
      </c>
      <c r="K455" s="139">
        <v>90.983750000000001</v>
      </c>
    </row>
    <row r="456" spans="1:11" x14ac:dyDescent="0.2">
      <c r="A456" s="166" t="s">
        <v>2297</v>
      </c>
      <c r="B456" s="166" t="s">
        <v>3007</v>
      </c>
      <c r="C456" s="166" t="s">
        <v>1667</v>
      </c>
      <c r="D456" s="166" t="s">
        <v>137</v>
      </c>
      <c r="E456" s="166" t="s">
        <v>461</v>
      </c>
      <c r="F456" s="172">
        <v>6.4843787099999997</v>
      </c>
      <c r="G456" s="134">
        <v>2.5623235200000001</v>
      </c>
      <c r="H456" s="55">
        <f t="shared" si="14"/>
        <v>1.5306635400981681</v>
      </c>
      <c r="I456" s="87">
        <f t="shared" si="15"/>
        <v>4.3967813024115801E-4</v>
      </c>
      <c r="J456" s="139">
        <v>118.93726204270816</v>
      </c>
      <c r="K456" s="139">
        <v>39.235050000000001</v>
      </c>
    </row>
    <row r="457" spans="1:11" x14ac:dyDescent="0.2">
      <c r="A457" s="166" t="s">
        <v>1380</v>
      </c>
      <c r="B457" s="166" t="s">
        <v>1381</v>
      </c>
      <c r="C457" s="166" t="s">
        <v>1365</v>
      </c>
      <c r="D457" s="166" t="s">
        <v>137</v>
      </c>
      <c r="E457" s="166" t="s">
        <v>138</v>
      </c>
      <c r="F457" s="172">
        <v>6.4606863800000003</v>
      </c>
      <c r="G457" s="134">
        <v>3.8690383100000001</v>
      </c>
      <c r="H457" s="55">
        <f t="shared" si="14"/>
        <v>0.66984295898584678</v>
      </c>
      <c r="I457" s="87">
        <f t="shared" si="15"/>
        <v>4.3807165415126034E-4</v>
      </c>
      <c r="J457" s="139">
        <v>1409.3769609999999</v>
      </c>
      <c r="K457" s="139">
        <v>10.65035</v>
      </c>
    </row>
    <row r="458" spans="1:11" x14ac:dyDescent="0.2">
      <c r="A458" s="166" t="s">
        <v>632</v>
      </c>
      <c r="B458" s="166" t="s">
        <v>230</v>
      </c>
      <c r="C458" s="166" t="s">
        <v>420</v>
      </c>
      <c r="D458" s="166" t="s">
        <v>405</v>
      </c>
      <c r="E458" s="166" t="s">
        <v>138</v>
      </c>
      <c r="F458" s="172">
        <v>6.4456284699999999</v>
      </c>
      <c r="G458" s="134">
        <v>7.2841955800000004</v>
      </c>
      <c r="H458" s="55">
        <f t="shared" si="14"/>
        <v>-0.11512144351291576</v>
      </c>
      <c r="I458" s="87">
        <f t="shared" si="15"/>
        <v>4.3705064134336722E-4</v>
      </c>
      <c r="J458" s="139">
        <v>263.96246930000001</v>
      </c>
      <c r="K458" s="139">
        <v>4.5592499999999996</v>
      </c>
    </row>
    <row r="459" spans="1:11" x14ac:dyDescent="0.2">
      <c r="A459" s="166" t="s">
        <v>3198</v>
      </c>
      <c r="B459" s="166" t="s">
        <v>2045</v>
      </c>
      <c r="C459" s="166" t="s">
        <v>420</v>
      </c>
      <c r="D459" s="166" t="s">
        <v>405</v>
      </c>
      <c r="E459" s="166" t="s">
        <v>461</v>
      </c>
      <c r="F459" s="172">
        <v>6.4430187500000002</v>
      </c>
      <c r="G459" s="134">
        <v>5.38572059</v>
      </c>
      <c r="H459" s="55">
        <f t="shared" si="14"/>
        <v>0.19631507842481666</v>
      </c>
      <c r="I459" s="87">
        <f t="shared" si="15"/>
        <v>4.3687368733414452E-4</v>
      </c>
      <c r="J459" s="139">
        <v>241.25791993000001</v>
      </c>
      <c r="K459" s="139">
        <v>49.3123</v>
      </c>
    </row>
    <row r="460" spans="1:11" x14ac:dyDescent="0.2">
      <c r="A460" s="166" t="s">
        <v>1451</v>
      </c>
      <c r="B460" s="166" t="s">
        <v>1452</v>
      </c>
      <c r="C460" s="166" t="s">
        <v>1336</v>
      </c>
      <c r="D460" s="166" t="s">
        <v>405</v>
      </c>
      <c r="E460" s="166" t="s">
        <v>461</v>
      </c>
      <c r="F460" s="172">
        <v>6.4074311500000007</v>
      </c>
      <c r="G460" s="134">
        <v>8.1784457699999997</v>
      </c>
      <c r="H460" s="55">
        <f t="shared" si="14"/>
        <v>-0.21654659941579568</v>
      </c>
      <c r="I460" s="87">
        <f t="shared" si="15"/>
        <v>4.3446064359818263E-4</v>
      </c>
      <c r="J460" s="139">
        <v>143.74572473170002</v>
      </c>
      <c r="K460" s="139">
        <v>20.035900000000002</v>
      </c>
    </row>
    <row r="461" spans="1:11" x14ac:dyDescent="0.2">
      <c r="A461" s="166" t="s">
        <v>2699</v>
      </c>
      <c r="B461" s="166" t="s">
        <v>2048</v>
      </c>
      <c r="C461" s="166" t="s">
        <v>1533</v>
      </c>
      <c r="D461" s="166" t="s">
        <v>405</v>
      </c>
      <c r="E461" s="166" t="s">
        <v>461</v>
      </c>
      <c r="F461" s="172">
        <v>6.4068543600000005</v>
      </c>
      <c r="G461" s="134">
        <v>7.1876263300000005</v>
      </c>
      <c r="H461" s="55">
        <f t="shared" si="14"/>
        <v>-0.10862723438211896</v>
      </c>
      <c r="I461" s="87">
        <f t="shared" si="15"/>
        <v>4.3442153392243978E-4</v>
      </c>
      <c r="J461" s="139">
        <v>494.61877669</v>
      </c>
      <c r="K461" s="139">
        <v>24.807200000000002</v>
      </c>
    </row>
    <row r="462" spans="1:11" x14ac:dyDescent="0.2">
      <c r="A462" s="166" t="s">
        <v>2781</v>
      </c>
      <c r="B462" s="166" t="s">
        <v>231</v>
      </c>
      <c r="C462" s="166" t="s">
        <v>1532</v>
      </c>
      <c r="D462" s="166" t="s">
        <v>405</v>
      </c>
      <c r="E462" s="166" t="s">
        <v>461</v>
      </c>
      <c r="F462" s="172">
        <v>6.4056012199999994</v>
      </c>
      <c r="G462" s="134">
        <v>24.531857840000001</v>
      </c>
      <c r="H462" s="55">
        <f t="shared" si="14"/>
        <v>-0.73888642018969075</v>
      </c>
      <c r="I462" s="87">
        <f t="shared" si="15"/>
        <v>4.3433656383096733E-4</v>
      </c>
      <c r="J462" s="139">
        <v>388.87070474720002</v>
      </c>
      <c r="K462" s="139">
        <v>41.320900000000002</v>
      </c>
    </row>
    <row r="463" spans="1:11" x14ac:dyDescent="0.2">
      <c r="A463" s="166" t="s">
        <v>1151</v>
      </c>
      <c r="B463" s="166" t="s">
        <v>936</v>
      </c>
      <c r="C463" s="166" t="s">
        <v>420</v>
      </c>
      <c r="D463" s="166" t="s">
        <v>405</v>
      </c>
      <c r="E463" s="166" t="s">
        <v>138</v>
      </c>
      <c r="F463" s="172">
        <v>6.3969959999999997</v>
      </c>
      <c r="G463" s="134">
        <v>10.845399499999999</v>
      </c>
      <c r="H463" s="55">
        <f t="shared" si="14"/>
        <v>-0.41016501973947572</v>
      </c>
      <c r="I463" s="87">
        <f t="shared" si="15"/>
        <v>4.3375308047672109E-4</v>
      </c>
      <c r="J463" s="139">
        <v>728.56755579374283</v>
      </c>
      <c r="K463" s="139">
        <v>19.87875</v>
      </c>
    </row>
    <row r="464" spans="1:11" x14ac:dyDescent="0.2">
      <c r="A464" s="166" t="s">
        <v>1844</v>
      </c>
      <c r="B464" s="166" t="s">
        <v>1845</v>
      </c>
      <c r="C464" s="166" t="s">
        <v>1337</v>
      </c>
      <c r="D464" s="166" t="s">
        <v>137</v>
      </c>
      <c r="E464" s="166" t="s">
        <v>461</v>
      </c>
      <c r="F464" s="172">
        <v>6.3871601099999999</v>
      </c>
      <c r="G464" s="134">
        <v>4.9576289800000009</v>
      </c>
      <c r="H464" s="55">
        <f t="shared" si="14"/>
        <v>0.28834976069548457</v>
      </c>
      <c r="I464" s="87">
        <f t="shared" si="15"/>
        <v>4.3308615062609586E-4</v>
      </c>
      <c r="J464" s="139">
        <v>321.84127681680002</v>
      </c>
      <c r="K464" s="139">
        <v>8.8813499999999994</v>
      </c>
    </row>
    <row r="465" spans="1:11" x14ac:dyDescent="0.2">
      <c r="A465" s="166" t="s">
        <v>2298</v>
      </c>
      <c r="B465" s="166" t="s">
        <v>3017</v>
      </c>
      <c r="C465" s="166" t="s">
        <v>1667</v>
      </c>
      <c r="D465" s="166" t="s">
        <v>137</v>
      </c>
      <c r="E465" s="166" t="s">
        <v>461</v>
      </c>
      <c r="F465" s="172">
        <v>6.3857446399999995</v>
      </c>
      <c r="G465" s="172">
        <v>5.9166991799999993</v>
      </c>
      <c r="H465" s="55">
        <f t="shared" si="14"/>
        <v>7.9274853382017119E-2</v>
      </c>
      <c r="I465" s="41">
        <f t="shared" si="15"/>
        <v>4.3299017362801384E-4</v>
      </c>
      <c r="J465" s="139">
        <v>186.8895878165867</v>
      </c>
      <c r="K465" s="174">
        <v>31.6617</v>
      </c>
    </row>
    <row r="466" spans="1:11" x14ac:dyDescent="0.2">
      <c r="A466" s="166" t="s">
        <v>2923</v>
      </c>
      <c r="B466" s="166" t="s">
        <v>2924</v>
      </c>
      <c r="C466" s="166" t="s">
        <v>2922</v>
      </c>
      <c r="D466" s="166" t="s">
        <v>137</v>
      </c>
      <c r="E466" s="166" t="s">
        <v>461</v>
      </c>
      <c r="F466" s="172">
        <v>6.3511049999999996</v>
      </c>
      <c r="G466" s="134">
        <v>17.052417800000001</v>
      </c>
      <c r="H466" s="55">
        <f t="shared" si="14"/>
        <v>-0.62755398826786901</v>
      </c>
      <c r="I466" s="87">
        <f t="shared" si="15"/>
        <v>4.3064140702622067E-4</v>
      </c>
      <c r="J466" s="139">
        <v>47.433064724383378</v>
      </c>
      <c r="K466" s="139">
        <v>50.066600000000001</v>
      </c>
    </row>
    <row r="467" spans="1:11" x14ac:dyDescent="0.2">
      <c r="A467" s="166" t="s">
        <v>670</v>
      </c>
      <c r="B467" s="166" t="s">
        <v>180</v>
      </c>
      <c r="C467" s="166" t="s">
        <v>1534</v>
      </c>
      <c r="D467" s="166" t="s">
        <v>137</v>
      </c>
      <c r="E467" s="166" t="s">
        <v>138</v>
      </c>
      <c r="F467" s="172">
        <v>6.3408534800000007</v>
      </c>
      <c r="G467" s="134">
        <v>5.7656775099999997</v>
      </c>
      <c r="H467" s="55">
        <f t="shared" si="14"/>
        <v>9.9758609287879052E-2</v>
      </c>
      <c r="I467" s="87">
        <f t="shared" si="15"/>
        <v>4.2994629507374046E-4</v>
      </c>
      <c r="J467" s="139">
        <v>386.25984856999997</v>
      </c>
      <c r="K467" s="139">
        <v>16.264500000000002</v>
      </c>
    </row>
    <row r="468" spans="1:11" x14ac:dyDescent="0.2">
      <c r="A468" s="166" t="s">
        <v>2720</v>
      </c>
      <c r="B468" s="166" t="s">
        <v>423</v>
      </c>
      <c r="C468" s="166" t="s">
        <v>1532</v>
      </c>
      <c r="D468" s="166" t="s">
        <v>137</v>
      </c>
      <c r="E468" s="166" t="s">
        <v>461</v>
      </c>
      <c r="F468" s="172">
        <v>6.3228290099999995</v>
      </c>
      <c r="G468" s="134">
        <v>11.36695989</v>
      </c>
      <c r="H468" s="55">
        <f t="shared" si="14"/>
        <v>-0.44375373264381257</v>
      </c>
      <c r="I468" s="87">
        <f t="shared" si="15"/>
        <v>4.2872413245452652E-4</v>
      </c>
      <c r="J468" s="139">
        <v>605.62696021420004</v>
      </c>
      <c r="K468" s="139">
        <v>15.220800000000001</v>
      </c>
    </row>
    <row r="469" spans="1:11" x14ac:dyDescent="0.2">
      <c r="A469" s="166" t="s">
        <v>2444</v>
      </c>
      <c r="B469" s="166" t="s">
        <v>1605</v>
      </c>
      <c r="C469" s="166" t="s">
        <v>1335</v>
      </c>
      <c r="D469" s="166" t="s">
        <v>136</v>
      </c>
      <c r="E469" s="166" t="s">
        <v>461</v>
      </c>
      <c r="F469" s="172">
        <v>6.2919477300000004</v>
      </c>
      <c r="G469" s="134">
        <v>10.0216688</v>
      </c>
      <c r="H469" s="55">
        <f t="shared" si="14"/>
        <v>-0.37216566865590284</v>
      </c>
      <c r="I469" s="87">
        <f t="shared" si="15"/>
        <v>4.2663020425306075E-4</v>
      </c>
      <c r="J469" s="139">
        <v>1270.326074239367</v>
      </c>
      <c r="K469" s="139">
        <v>9.4582999999999995</v>
      </c>
    </row>
    <row r="470" spans="1:11" x14ac:dyDescent="0.2">
      <c r="A470" s="166" t="s">
        <v>2633</v>
      </c>
      <c r="B470" s="166" t="s">
        <v>1579</v>
      </c>
      <c r="C470" s="166" t="s">
        <v>1336</v>
      </c>
      <c r="D470" s="166" t="s">
        <v>136</v>
      </c>
      <c r="E470" s="166" t="s">
        <v>461</v>
      </c>
      <c r="F470" s="172">
        <v>6.2510240599999998</v>
      </c>
      <c r="G470" s="134">
        <v>5.9271331700000003</v>
      </c>
      <c r="H470" s="55">
        <f t="shared" si="14"/>
        <v>5.4645455182172009E-2</v>
      </c>
      <c r="I470" s="87">
        <f t="shared" si="15"/>
        <v>4.2385534431459702E-4</v>
      </c>
      <c r="J470" s="139">
        <v>114.01583804751621</v>
      </c>
      <c r="K470" s="139">
        <v>37.163649999999997</v>
      </c>
    </row>
    <row r="471" spans="1:11" x14ac:dyDescent="0.2">
      <c r="A471" s="166" t="s">
        <v>3525</v>
      </c>
      <c r="B471" s="166" t="s">
        <v>860</v>
      </c>
      <c r="C471" s="166" t="s">
        <v>1336</v>
      </c>
      <c r="D471" s="166" t="s">
        <v>137</v>
      </c>
      <c r="E471" s="166" t="s">
        <v>138</v>
      </c>
      <c r="F471" s="172">
        <v>6.2413981399999994</v>
      </c>
      <c r="G471" s="134">
        <v>13.27123024</v>
      </c>
      <c r="H471" s="55">
        <f t="shared" si="14"/>
        <v>-0.52970462970432197</v>
      </c>
      <c r="I471" s="87">
        <f t="shared" si="15"/>
        <v>4.2320265163628006E-4</v>
      </c>
      <c r="J471" s="139">
        <v>214.79922463999998</v>
      </c>
      <c r="K471" s="139">
        <v>17.457599999999999</v>
      </c>
    </row>
    <row r="472" spans="1:11" x14ac:dyDescent="0.2">
      <c r="A472" s="166" t="s">
        <v>2587</v>
      </c>
      <c r="B472" s="166" t="s">
        <v>1828</v>
      </c>
      <c r="C472" s="166" t="s">
        <v>420</v>
      </c>
      <c r="D472" s="166" t="s">
        <v>405</v>
      </c>
      <c r="E472" s="166" t="s">
        <v>138</v>
      </c>
      <c r="F472" s="172">
        <v>6.2063465300000003</v>
      </c>
      <c r="G472" s="134">
        <v>10.128897970000001</v>
      </c>
      <c r="H472" s="55">
        <f t="shared" si="14"/>
        <v>-0.3872633974217039</v>
      </c>
      <c r="I472" s="87">
        <f t="shared" si="15"/>
        <v>4.2082595110165907E-4</v>
      </c>
      <c r="J472" s="139">
        <v>159.48578685648076</v>
      </c>
      <c r="K472" s="139">
        <v>16.40765</v>
      </c>
    </row>
    <row r="473" spans="1:11" x14ac:dyDescent="0.2">
      <c r="A473" s="166" t="s">
        <v>3215</v>
      </c>
      <c r="B473" s="166" t="s">
        <v>834</v>
      </c>
      <c r="C473" s="166" t="s">
        <v>420</v>
      </c>
      <c r="D473" s="166" t="s">
        <v>405</v>
      </c>
      <c r="E473" s="166" t="s">
        <v>138</v>
      </c>
      <c r="F473" s="172">
        <v>6.16287538</v>
      </c>
      <c r="G473" s="134">
        <v>3.1343614400000002</v>
      </c>
      <c r="H473" s="55">
        <f t="shared" si="14"/>
        <v>0.96622996357433477</v>
      </c>
      <c r="I473" s="87">
        <f t="shared" si="15"/>
        <v>4.1787835738355049E-4</v>
      </c>
      <c r="J473" s="139">
        <v>836.50774644098658</v>
      </c>
      <c r="K473" s="139">
        <v>15.280250000000001</v>
      </c>
    </row>
    <row r="474" spans="1:11" x14ac:dyDescent="0.2">
      <c r="A474" s="166" t="s">
        <v>1163</v>
      </c>
      <c r="B474" s="166" t="s">
        <v>978</v>
      </c>
      <c r="C474" s="166" t="s">
        <v>420</v>
      </c>
      <c r="D474" s="166" t="s">
        <v>405</v>
      </c>
      <c r="E474" s="166" t="s">
        <v>138</v>
      </c>
      <c r="F474" s="172">
        <v>6.1312695000000001</v>
      </c>
      <c r="G474" s="134">
        <v>4.7926428099999994</v>
      </c>
      <c r="H474" s="55">
        <f t="shared" si="14"/>
        <v>0.27930867019902128</v>
      </c>
      <c r="I474" s="87">
        <f t="shared" si="15"/>
        <v>4.157352971391518E-4</v>
      </c>
      <c r="J474" s="139">
        <v>368.02613695580209</v>
      </c>
      <c r="K474" s="139">
        <v>86.469499999999996</v>
      </c>
    </row>
    <row r="475" spans="1:11" x14ac:dyDescent="0.2">
      <c r="A475" s="166" t="s">
        <v>757</v>
      </c>
      <c r="B475" s="166" t="s">
        <v>758</v>
      </c>
      <c r="C475" s="166" t="s">
        <v>1337</v>
      </c>
      <c r="D475" s="166" t="s">
        <v>405</v>
      </c>
      <c r="E475" s="166" t="s">
        <v>461</v>
      </c>
      <c r="F475" s="172">
        <v>6.1200056100000007</v>
      </c>
      <c r="G475" s="134">
        <v>8.2707268099999993</v>
      </c>
      <c r="H475" s="55">
        <f t="shared" si="14"/>
        <v>-0.26004016931131102</v>
      </c>
      <c r="I475" s="87">
        <f t="shared" si="15"/>
        <v>4.1497154068445796E-4</v>
      </c>
      <c r="J475" s="139">
        <v>83.151806980000003</v>
      </c>
      <c r="K475" s="139">
        <v>27.96855</v>
      </c>
    </row>
    <row r="476" spans="1:11" x14ac:dyDescent="0.2">
      <c r="A476" s="166" t="s">
        <v>2635</v>
      </c>
      <c r="B476" s="166" t="s">
        <v>1608</v>
      </c>
      <c r="C476" s="166" t="s">
        <v>1336</v>
      </c>
      <c r="D476" s="166" t="s">
        <v>136</v>
      </c>
      <c r="E476" s="166" t="s">
        <v>461</v>
      </c>
      <c r="F476" s="172">
        <v>6.1179014599999997</v>
      </c>
      <c r="G476" s="134">
        <v>14.01576449</v>
      </c>
      <c r="H476" s="55">
        <f t="shared" si="14"/>
        <v>-0.56349855447663844</v>
      </c>
      <c r="I476" s="87">
        <f t="shared" si="15"/>
        <v>4.148288672258087E-4</v>
      </c>
      <c r="J476" s="139">
        <v>182.19224951885695</v>
      </c>
      <c r="K476" s="139">
        <v>102.1103</v>
      </c>
    </row>
    <row r="477" spans="1:11" x14ac:dyDescent="0.2">
      <c r="A477" s="166" t="s">
        <v>2592</v>
      </c>
      <c r="B477" s="166" t="s">
        <v>866</v>
      </c>
      <c r="C477" s="166" t="s">
        <v>420</v>
      </c>
      <c r="D477" s="166" t="s">
        <v>137</v>
      </c>
      <c r="E477" s="166" t="s">
        <v>461</v>
      </c>
      <c r="F477" s="172">
        <v>6.1166859499999999</v>
      </c>
      <c r="G477" s="134">
        <v>8.3225081100000011</v>
      </c>
      <c r="H477" s="55">
        <f t="shared" si="14"/>
        <v>-0.26504295710443004</v>
      </c>
      <c r="I477" s="87">
        <f t="shared" si="15"/>
        <v>4.1474644866452618E-4</v>
      </c>
      <c r="J477" s="139">
        <v>259.13167722231418</v>
      </c>
      <c r="K477" s="139">
        <v>18.509250000000002</v>
      </c>
    </row>
    <row r="478" spans="1:11" x14ac:dyDescent="0.2">
      <c r="A478" s="166" t="s">
        <v>1281</v>
      </c>
      <c r="B478" s="166" t="s">
        <v>46</v>
      </c>
      <c r="C478" s="166" t="s">
        <v>1533</v>
      </c>
      <c r="D478" s="166" t="s">
        <v>137</v>
      </c>
      <c r="E478" s="166" t="s">
        <v>138</v>
      </c>
      <c r="F478" s="172">
        <v>6.1090850199999993</v>
      </c>
      <c r="G478" s="134">
        <v>5.61425354</v>
      </c>
      <c r="H478" s="55">
        <f t="shared" si="14"/>
        <v>8.8138427749025361E-2</v>
      </c>
      <c r="I478" s="87">
        <f t="shared" si="15"/>
        <v>4.1423106194207266E-4</v>
      </c>
      <c r="J478" s="139">
        <v>665.27296004999994</v>
      </c>
      <c r="K478" s="139">
        <v>9.5457000000000001</v>
      </c>
    </row>
    <row r="479" spans="1:11" x14ac:dyDescent="0.2">
      <c r="A479" s="166" t="s">
        <v>811</v>
      </c>
      <c r="B479" s="166" t="s">
        <v>798</v>
      </c>
      <c r="C479" s="166" t="s">
        <v>1337</v>
      </c>
      <c r="D479" s="166" t="s">
        <v>137</v>
      </c>
      <c r="E479" s="166" t="s">
        <v>461</v>
      </c>
      <c r="F479" s="172">
        <v>6.1034884299999996</v>
      </c>
      <c r="G479" s="134">
        <v>7.1077099400000003</v>
      </c>
      <c r="H479" s="55">
        <f t="shared" si="14"/>
        <v>-0.14128622558843484</v>
      </c>
      <c r="I479" s="87">
        <f t="shared" si="15"/>
        <v>4.1385158098684535E-4</v>
      </c>
      <c r="J479" s="139">
        <v>358.1552178695581</v>
      </c>
      <c r="K479" s="139">
        <v>13.752599999999999</v>
      </c>
    </row>
    <row r="480" spans="1:11" x14ac:dyDescent="0.2">
      <c r="A480" s="166" t="s">
        <v>2408</v>
      </c>
      <c r="B480" s="166" t="s">
        <v>1622</v>
      </c>
      <c r="C480" s="166" t="s">
        <v>1335</v>
      </c>
      <c r="D480" s="166" t="s">
        <v>136</v>
      </c>
      <c r="E480" s="166" t="s">
        <v>461</v>
      </c>
      <c r="F480" s="172">
        <v>6.0868376199999998</v>
      </c>
      <c r="G480" s="134">
        <v>2.6559262799999996</v>
      </c>
      <c r="H480" s="55">
        <f t="shared" si="14"/>
        <v>1.291794642733834</v>
      </c>
      <c r="I480" s="87">
        <f t="shared" si="15"/>
        <v>4.12722560407509E-4</v>
      </c>
      <c r="J480" s="139">
        <v>418.29602054995524</v>
      </c>
      <c r="K480" s="139">
        <v>21.912949999999999</v>
      </c>
    </row>
    <row r="481" spans="1:11" x14ac:dyDescent="0.2">
      <c r="A481" s="166" t="s">
        <v>780</v>
      </c>
      <c r="B481" s="166" t="s">
        <v>781</v>
      </c>
      <c r="C481" s="166" t="s">
        <v>1337</v>
      </c>
      <c r="D481" s="166" t="s">
        <v>405</v>
      </c>
      <c r="E481" s="166" t="s">
        <v>138</v>
      </c>
      <c r="F481" s="172">
        <v>6.0813216900000002</v>
      </c>
      <c r="G481" s="134">
        <v>6.1609441</v>
      </c>
      <c r="H481" s="55">
        <f t="shared" si="14"/>
        <v>-1.292373517883405E-2</v>
      </c>
      <c r="I481" s="87">
        <f t="shared" si="15"/>
        <v>4.1234854866368522E-4</v>
      </c>
      <c r="J481" s="139">
        <v>1240.4526575649727</v>
      </c>
      <c r="K481" s="139">
        <v>26.375250000000001</v>
      </c>
    </row>
    <row r="482" spans="1:11" x14ac:dyDescent="0.2">
      <c r="A482" s="166" t="s">
        <v>1164</v>
      </c>
      <c r="B482" s="166" t="s">
        <v>981</v>
      </c>
      <c r="C482" s="166" t="s">
        <v>420</v>
      </c>
      <c r="D482" s="166" t="s">
        <v>405</v>
      </c>
      <c r="E482" s="166" t="s">
        <v>138</v>
      </c>
      <c r="F482" s="172">
        <v>6.0222364900000001</v>
      </c>
      <c r="G482" s="134">
        <v>12.7892136</v>
      </c>
      <c r="H482" s="55">
        <f t="shared" si="14"/>
        <v>-0.52911596612945777</v>
      </c>
      <c r="I482" s="87">
        <f t="shared" si="15"/>
        <v>4.0834223265057791E-4</v>
      </c>
      <c r="J482" s="139">
        <v>272.87868511008116</v>
      </c>
      <c r="K482" s="139">
        <v>74.620500000000007</v>
      </c>
    </row>
    <row r="483" spans="1:11" x14ac:dyDescent="0.2">
      <c r="A483" s="166" t="s">
        <v>550</v>
      </c>
      <c r="B483" s="166" t="s">
        <v>551</v>
      </c>
      <c r="C483" s="166" t="s">
        <v>1337</v>
      </c>
      <c r="D483" s="166" t="s">
        <v>137</v>
      </c>
      <c r="E483" s="166" t="s">
        <v>461</v>
      </c>
      <c r="F483" s="172">
        <v>6.0084755099999994</v>
      </c>
      <c r="G483" s="134">
        <v>9.5153503699999984</v>
      </c>
      <c r="H483" s="55">
        <f t="shared" si="14"/>
        <v>-0.36854920981748351</v>
      </c>
      <c r="I483" s="87">
        <f t="shared" si="15"/>
        <v>4.074091591477371E-4</v>
      </c>
      <c r="J483" s="139">
        <v>263.61825626000001</v>
      </c>
      <c r="K483" s="139">
        <v>8.9818499999999997</v>
      </c>
    </row>
    <row r="484" spans="1:11" x14ac:dyDescent="0.2">
      <c r="A484" s="166" t="s">
        <v>3062</v>
      </c>
      <c r="B484" s="166" t="s">
        <v>3063</v>
      </c>
      <c r="C484" s="166" t="s">
        <v>1335</v>
      </c>
      <c r="D484" s="166" t="s">
        <v>137</v>
      </c>
      <c r="E484" s="166" t="s">
        <v>461</v>
      </c>
      <c r="F484" s="172">
        <v>5.9998545500000002</v>
      </c>
      <c r="G484" s="172">
        <v>8.8818541300000007</v>
      </c>
      <c r="H484" s="55">
        <f t="shared" si="14"/>
        <v>-0.32448175097421916</v>
      </c>
      <c r="I484" s="41">
        <f t="shared" si="15"/>
        <v>4.0682460853106226E-4</v>
      </c>
      <c r="J484" s="139">
        <v>1426.9450100840122</v>
      </c>
      <c r="K484" s="174">
        <v>16.743200000000002</v>
      </c>
    </row>
    <row r="485" spans="1:11" x14ac:dyDescent="0.2">
      <c r="A485" s="166" t="s">
        <v>2539</v>
      </c>
      <c r="B485" s="166" t="s">
        <v>1627</v>
      </c>
      <c r="C485" s="166" t="s">
        <v>420</v>
      </c>
      <c r="D485" s="166" t="s">
        <v>405</v>
      </c>
      <c r="E485" s="166" t="s">
        <v>138</v>
      </c>
      <c r="F485" s="172">
        <v>5.9754249699999997</v>
      </c>
      <c r="G485" s="134">
        <v>9.7248082100000008</v>
      </c>
      <c r="H485" s="55">
        <f t="shared" si="14"/>
        <v>-0.38554829658692069</v>
      </c>
      <c r="I485" s="87">
        <f t="shared" si="15"/>
        <v>4.0516814265555563E-4</v>
      </c>
      <c r="J485" s="139">
        <v>413.67784592000004</v>
      </c>
      <c r="K485" s="139">
        <v>18.099</v>
      </c>
    </row>
    <row r="486" spans="1:11" x14ac:dyDescent="0.2">
      <c r="A486" s="166" t="s">
        <v>2534</v>
      </c>
      <c r="B486" s="166" t="s">
        <v>926</v>
      </c>
      <c r="C486" s="166" t="s">
        <v>420</v>
      </c>
      <c r="D486" s="166" t="s">
        <v>405</v>
      </c>
      <c r="E486" s="166" t="s">
        <v>138</v>
      </c>
      <c r="F486" s="172">
        <v>5.9538225300000001</v>
      </c>
      <c r="G486" s="134">
        <v>8.127998980000001</v>
      </c>
      <c r="H486" s="55">
        <f t="shared" si="14"/>
        <v>-0.26749221491659203</v>
      </c>
      <c r="I486" s="87">
        <f t="shared" si="15"/>
        <v>4.037033731143814E-4</v>
      </c>
      <c r="J486" s="139">
        <v>461.48366580000004</v>
      </c>
      <c r="K486" s="139">
        <v>14.4992</v>
      </c>
    </row>
    <row r="487" spans="1:11" x14ac:dyDescent="0.2">
      <c r="A487" s="166" t="s">
        <v>3492</v>
      </c>
      <c r="B487" s="166" t="s">
        <v>3493</v>
      </c>
      <c r="C487" s="166" t="s">
        <v>1532</v>
      </c>
      <c r="D487" s="166" t="s">
        <v>137</v>
      </c>
      <c r="E487" s="166" t="s">
        <v>461</v>
      </c>
      <c r="F487" s="172">
        <v>5.9408684699999998</v>
      </c>
      <c r="G487" s="134">
        <v>3.26747136</v>
      </c>
      <c r="H487" s="55">
        <f t="shared" si="14"/>
        <v>0.81818532297709257</v>
      </c>
      <c r="I487" s="87">
        <f t="shared" si="15"/>
        <v>4.0282501342341385E-4</v>
      </c>
      <c r="J487" s="139">
        <v>87.937357631641007</v>
      </c>
      <c r="K487" s="139">
        <v>21.76145</v>
      </c>
    </row>
    <row r="488" spans="1:11" x14ac:dyDescent="0.2">
      <c r="A488" s="166" t="s">
        <v>2735</v>
      </c>
      <c r="B488" s="166" t="s">
        <v>1187</v>
      </c>
      <c r="C488" s="166" t="s">
        <v>1532</v>
      </c>
      <c r="D488" s="166" t="s">
        <v>405</v>
      </c>
      <c r="E488" s="166" t="s">
        <v>461</v>
      </c>
      <c r="F488" s="172">
        <v>5.93540358</v>
      </c>
      <c r="G488" s="134">
        <v>9.6363676500000004</v>
      </c>
      <c r="H488" s="55">
        <f t="shared" si="14"/>
        <v>-0.38406214918543502</v>
      </c>
      <c r="I488" s="87">
        <f t="shared" si="15"/>
        <v>4.0245446248482231E-4</v>
      </c>
      <c r="J488" s="139">
        <v>124.296840657</v>
      </c>
      <c r="K488" s="139">
        <v>29.8035</v>
      </c>
    </row>
    <row r="489" spans="1:11" x14ac:dyDescent="0.2">
      <c r="A489" s="166" t="s">
        <v>2819</v>
      </c>
      <c r="B489" s="166" t="s">
        <v>212</v>
      </c>
      <c r="C489" s="166" t="s">
        <v>1532</v>
      </c>
      <c r="D489" s="166" t="s">
        <v>137</v>
      </c>
      <c r="E489" s="166" t="s">
        <v>461</v>
      </c>
      <c r="F489" s="172">
        <v>5.8778408600000001</v>
      </c>
      <c r="G489" s="134">
        <v>7.3833927400000006</v>
      </c>
      <c r="H489" s="55">
        <f t="shared" si="14"/>
        <v>-0.20391057783552236</v>
      </c>
      <c r="I489" s="87">
        <f t="shared" si="15"/>
        <v>3.985513793625851E-4</v>
      </c>
      <c r="J489" s="139">
        <v>250.662751558678</v>
      </c>
      <c r="K489" s="139">
        <v>38.658749999999998</v>
      </c>
    </row>
    <row r="490" spans="1:11" x14ac:dyDescent="0.2">
      <c r="A490" s="166" t="s">
        <v>3168</v>
      </c>
      <c r="B490" s="166" t="s">
        <v>437</v>
      </c>
      <c r="C490" s="166" t="s">
        <v>420</v>
      </c>
      <c r="D490" s="166" t="s">
        <v>405</v>
      </c>
      <c r="E490" s="166" t="s">
        <v>138</v>
      </c>
      <c r="F490" s="172">
        <v>5.87686742</v>
      </c>
      <c r="G490" s="134">
        <v>5.9265356499999999</v>
      </c>
      <c r="H490" s="55">
        <f t="shared" si="14"/>
        <v>-8.3806515194082554E-3</v>
      </c>
      <c r="I490" s="87">
        <f t="shared" si="15"/>
        <v>3.9848537453803006E-4</v>
      </c>
      <c r="J490" s="139">
        <v>280.55671336</v>
      </c>
      <c r="K490" s="139">
        <v>4.5513000000000003</v>
      </c>
    </row>
    <row r="491" spans="1:11" x14ac:dyDescent="0.2">
      <c r="A491" s="166" t="s">
        <v>1174</v>
      </c>
      <c r="B491" s="166" t="s">
        <v>923</v>
      </c>
      <c r="C491" s="166" t="s">
        <v>420</v>
      </c>
      <c r="D491" s="166" t="s">
        <v>405</v>
      </c>
      <c r="E491" s="166" t="s">
        <v>138</v>
      </c>
      <c r="F491" s="172">
        <v>5.8686230799999999</v>
      </c>
      <c r="G491" s="134">
        <v>7.0758440399999998</v>
      </c>
      <c r="H491" s="55">
        <f t="shared" si="14"/>
        <v>-0.17061158402807308</v>
      </c>
      <c r="I491" s="87">
        <f t="shared" si="15"/>
        <v>3.9792636092109216E-4</v>
      </c>
      <c r="J491" s="139">
        <v>927.49635753186567</v>
      </c>
      <c r="K491" s="139">
        <v>7.6326000000000001</v>
      </c>
    </row>
    <row r="492" spans="1:11" x14ac:dyDescent="0.2">
      <c r="A492" s="166" t="s">
        <v>3574</v>
      </c>
      <c r="B492" s="166" t="s">
        <v>407</v>
      </c>
      <c r="C492" s="166" t="s">
        <v>1336</v>
      </c>
      <c r="D492" s="166" t="s">
        <v>137</v>
      </c>
      <c r="E492" s="166" t="s">
        <v>138</v>
      </c>
      <c r="F492" s="172">
        <v>5.8472604600000002</v>
      </c>
      <c r="G492" s="134">
        <v>9.7597167599999999</v>
      </c>
      <c r="H492" s="55">
        <f t="shared" si="14"/>
        <v>-0.40087805785871999</v>
      </c>
      <c r="I492" s="87">
        <f t="shared" si="15"/>
        <v>3.9647785255371887E-4</v>
      </c>
      <c r="J492" s="139">
        <v>177.42958437999999</v>
      </c>
      <c r="K492" s="139">
        <v>27.692699999999999</v>
      </c>
    </row>
    <row r="493" spans="1:11" x14ac:dyDescent="0.2">
      <c r="A493" s="166" t="s">
        <v>2422</v>
      </c>
      <c r="B493" s="166" t="s">
        <v>1847</v>
      </c>
      <c r="C493" s="166" t="s">
        <v>1335</v>
      </c>
      <c r="D493" s="166" t="s">
        <v>137</v>
      </c>
      <c r="E493" s="166" t="s">
        <v>461</v>
      </c>
      <c r="F493" s="172">
        <v>5.8367417999999995</v>
      </c>
      <c r="G493" s="134">
        <v>11.530379400000001</v>
      </c>
      <c r="H493" s="55">
        <f t="shared" si="14"/>
        <v>-0.49379447132502863</v>
      </c>
      <c r="I493" s="87">
        <f t="shared" si="15"/>
        <v>3.9576462697448015E-4</v>
      </c>
      <c r="J493" s="139">
        <v>2836.2885223657577</v>
      </c>
      <c r="K493" s="139">
        <v>17.754100000000001</v>
      </c>
    </row>
    <row r="494" spans="1:11" x14ac:dyDescent="0.2">
      <c r="A494" s="166" t="s">
        <v>659</v>
      </c>
      <c r="B494" s="166" t="s">
        <v>431</v>
      </c>
      <c r="C494" s="166" t="s">
        <v>420</v>
      </c>
      <c r="D494" s="166" t="s">
        <v>137</v>
      </c>
      <c r="E494" s="166" t="s">
        <v>138</v>
      </c>
      <c r="F494" s="172">
        <v>5.8165609199999997</v>
      </c>
      <c r="G494" s="134">
        <v>10.494745849999999</v>
      </c>
      <c r="H494" s="55">
        <f t="shared" si="14"/>
        <v>-0.44576448032803007</v>
      </c>
      <c r="I494" s="87">
        <f t="shared" si="15"/>
        <v>3.9439624736837582E-4</v>
      </c>
      <c r="J494" s="139">
        <v>386.73031737000002</v>
      </c>
      <c r="K494" s="139">
        <v>14.29645</v>
      </c>
    </row>
    <row r="495" spans="1:11" x14ac:dyDescent="0.2">
      <c r="A495" s="166" t="s">
        <v>2388</v>
      </c>
      <c r="B495" s="166" t="s">
        <v>3326</v>
      </c>
      <c r="C495" s="166" t="s">
        <v>1819</v>
      </c>
      <c r="D495" s="166" t="s">
        <v>137</v>
      </c>
      <c r="E495" s="166" t="s">
        <v>461</v>
      </c>
      <c r="F495" s="172">
        <v>5.8084864700000001</v>
      </c>
      <c r="G495" s="134">
        <v>11.705265240000001</v>
      </c>
      <c r="H495" s="55">
        <f t="shared" si="14"/>
        <v>-0.50377147797122457</v>
      </c>
      <c r="I495" s="87">
        <f t="shared" si="15"/>
        <v>3.9384875326948078E-4</v>
      </c>
      <c r="J495" s="139">
        <v>40.829332891905317</v>
      </c>
      <c r="K495" s="139">
        <v>181.38755</v>
      </c>
    </row>
    <row r="496" spans="1:11" x14ac:dyDescent="0.2">
      <c r="A496" s="166" t="s">
        <v>1712</v>
      </c>
      <c r="B496" s="166" t="s">
        <v>148</v>
      </c>
      <c r="C496" s="166" t="s">
        <v>1738</v>
      </c>
      <c r="D496" s="166" t="s">
        <v>136</v>
      </c>
      <c r="E496" s="166" t="s">
        <v>461</v>
      </c>
      <c r="F496" s="172">
        <v>5.7946566100000005</v>
      </c>
      <c r="G496" s="134">
        <v>0.12465896000000001</v>
      </c>
      <c r="H496" s="55">
        <f t="shared" si="14"/>
        <v>45.48407631509199</v>
      </c>
      <c r="I496" s="87">
        <f t="shared" si="15"/>
        <v>3.9291100930691436E-4</v>
      </c>
      <c r="J496" s="139">
        <v>2.8607034862000003</v>
      </c>
      <c r="K496" s="139">
        <v>17.520150000000001</v>
      </c>
    </row>
    <row r="497" spans="1:11" x14ac:dyDescent="0.2">
      <c r="A497" s="166" t="s">
        <v>2883</v>
      </c>
      <c r="B497" s="166" t="s">
        <v>853</v>
      </c>
      <c r="C497" s="166" t="s">
        <v>1532</v>
      </c>
      <c r="D497" s="166" t="s">
        <v>405</v>
      </c>
      <c r="E497" s="166" t="s">
        <v>138</v>
      </c>
      <c r="F497" s="172">
        <v>5.7691170899999999</v>
      </c>
      <c r="G497" s="134">
        <v>7.4989936900000007</v>
      </c>
      <c r="H497" s="55">
        <f t="shared" si="14"/>
        <v>-0.2306811649017404</v>
      </c>
      <c r="I497" s="87">
        <f t="shared" si="15"/>
        <v>3.911792831226402E-4</v>
      </c>
      <c r="J497" s="139">
        <v>746.661939133445</v>
      </c>
      <c r="K497" s="139">
        <v>17.526250000000001</v>
      </c>
    </row>
    <row r="498" spans="1:11" x14ac:dyDescent="0.2">
      <c r="A498" s="166" t="s">
        <v>3550</v>
      </c>
      <c r="B498" s="166" t="s">
        <v>239</v>
      </c>
      <c r="C498" s="166" t="s">
        <v>1336</v>
      </c>
      <c r="D498" s="166" t="s">
        <v>136</v>
      </c>
      <c r="E498" s="166" t="s">
        <v>138</v>
      </c>
      <c r="F498" s="172">
        <v>5.7470228899999993</v>
      </c>
      <c r="G498" s="134">
        <v>6.6402390000000002</v>
      </c>
      <c r="H498" s="55">
        <f t="shared" si="14"/>
        <v>-0.13451565674066868</v>
      </c>
      <c r="I498" s="87">
        <f t="shared" si="15"/>
        <v>3.8968116942823285E-4</v>
      </c>
      <c r="J498" s="139">
        <v>193.48482221</v>
      </c>
      <c r="K498" s="139">
        <v>48.918300000000002</v>
      </c>
    </row>
    <row r="499" spans="1:11" x14ac:dyDescent="0.2">
      <c r="A499" s="166" t="s">
        <v>2519</v>
      </c>
      <c r="B499" s="166" t="s">
        <v>823</v>
      </c>
      <c r="C499" s="166" t="s">
        <v>420</v>
      </c>
      <c r="D499" s="166" t="s">
        <v>405</v>
      </c>
      <c r="E499" s="166" t="s">
        <v>461</v>
      </c>
      <c r="F499" s="172">
        <v>5.7320829900000003</v>
      </c>
      <c r="G499" s="134">
        <v>3.4385249500000001</v>
      </c>
      <c r="H499" s="55">
        <f t="shared" si="14"/>
        <v>0.66701800142529133</v>
      </c>
      <c r="I499" s="87">
        <f t="shared" si="15"/>
        <v>3.8866815837632448E-4</v>
      </c>
      <c r="J499" s="139">
        <v>183.50530830000002</v>
      </c>
      <c r="K499" s="139">
        <v>20.177350000000001</v>
      </c>
    </row>
    <row r="500" spans="1:11" x14ac:dyDescent="0.2">
      <c r="A500" s="166" t="s">
        <v>544</v>
      </c>
      <c r="B500" s="166" t="s">
        <v>527</v>
      </c>
      <c r="C500" s="166" t="s">
        <v>1337</v>
      </c>
      <c r="D500" s="166" t="s">
        <v>137</v>
      </c>
      <c r="E500" s="166" t="s">
        <v>461</v>
      </c>
      <c r="F500" s="172">
        <v>5.6831956699999999</v>
      </c>
      <c r="G500" s="134">
        <v>9.3356715799999996</v>
      </c>
      <c r="H500" s="55">
        <f t="shared" si="14"/>
        <v>-0.39123868901138015</v>
      </c>
      <c r="I500" s="87">
        <f t="shared" si="15"/>
        <v>3.8535331721552783E-4</v>
      </c>
      <c r="J500" s="139">
        <v>178.30034130110911</v>
      </c>
      <c r="K500" s="139">
        <v>11.9171</v>
      </c>
    </row>
    <row r="501" spans="1:11" x14ac:dyDescent="0.2">
      <c r="A501" s="166" t="s">
        <v>2782</v>
      </c>
      <c r="B501" s="166" t="s">
        <v>1752</v>
      </c>
      <c r="C501" s="166" t="s">
        <v>1532</v>
      </c>
      <c r="D501" s="166" t="s">
        <v>405</v>
      </c>
      <c r="E501" s="166" t="s">
        <v>138</v>
      </c>
      <c r="F501" s="172">
        <v>5.6806949699999993</v>
      </c>
      <c r="G501" s="134">
        <v>3.3958649100000002</v>
      </c>
      <c r="H501" s="55">
        <f t="shared" si="14"/>
        <v>0.6728271355175901</v>
      </c>
      <c r="I501" s="87">
        <f t="shared" si="15"/>
        <v>3.851837553886409E-4</v>
      </c>
      <c r="J501" s="139">
        <v>862.86947492037598</v>
      </c>
      <c r="K501" s="139">
        <v>37.033700000000003</v>
      </c>
    </row>
    <row r="502" spans="1:11" x14ac:dyDescent="0.2">
      <c r="A502" s="166" t="s">
        <v>1562</v>
      </c>
      <c r="B502" s="166" t="s">
        <v>1563</v>
      </c>
      <c r="C502" s="166" t="s">
        <v>1337</v>
      </c>
      <c r="D502" s="166" t="s">
        <v>405</v>
      </c>
      <c r="E502" s="166" t="s">
        <v>138</v>
      </c>
      <c r="F502" s="172">
        <v>5.6724468799999999</v>
      </c>
      <c r="G502" s="172">
        <v>3.5311993500000001</v>
      </c>
      <c r="H502" s="55">
        <f t="shared" si="14"/>
        <v>0.60637967947065907</v>
      </c>
      <c r="I502" s="41">
        <f t="shared" si="15"/>
        <v>3.8462448750015875E-4</v>
      </c>
      <c r="J502" s="139">
        <v>188.18977470350001</v>
      </c>
      <c r="K502" s="174">
        <v>13.34015</v>
      </c>
    </row>
    <row r="503" spans="1:11" x14ac:dyDescent="0.2">
      <c r="A503" s="166" t="s">
        <v>2277</v>
      </c>
      <c r="B503" s="166" t="s">
        <v>2278</v>
      </c>
      <c r="C503" s="171" t="s">
        <v>1738</v>
      </c>
      <c r="D503" s="171" t="s">
        <v>405</v>
      </c>
      <c r="E503" s="171" t="s">
        <v>138</v>
      </c>
      <c r="F503" s="134">
        <v>5.6723659299999998</v>
      </c>
      <c r="G503" s="134">
        <v>4.9363400000000002E-2</v>
      </c>
      <c r="H503" s="55" t="str">
        <f t="shared" si="14"/>
        <v/>
      </c>
      <c r="I503" s="87">
        <f t="shared" si="15"/>
        <v>3.8461899862508913E-4</v>
      </c>
      <c r="J503" s="139">
        <v>2.4767193750000001</v>
      </c>
      <c r="K503" s="139">
        <v>6.8644999999999996</v>
      </c>
    </row>
    <row r="504" spans="1:11" x14ac:dyDescent="0.2">
      <c r="A504" s="166" t="s">
        <v>2755</v>
      </c>
      <c r="B504" s="166" t="s">
        <v>479</v>
      </c>
      <c r="C504" s="166" t="s">
        <v>1532</v>
      </c>
      <c r="D504" s="166" t="s">
        <v>405</v>
      </c>
      <c r="E504" s="166" t="s">
        <v>461</v>
      </c>
      <c r="F504" s="172">
        <v>5.6243974900000007</v>
      </c>
      <c r="G504" s="134">
        <v>4.8009176699999996</v>
      </c>
      <c r="H504" s="55">
        <f t="shared" si="14"/>
        <v>0.17152550337319172</v>
      </c>
      <c r="I504" s="87">
        <f t="shared" si="15"/>
        <v>3.8136646280739246E-4</v>
      </c>
      <c r="J504" s="139">
        <v>165.00772553199999</v>
      </c>
      <c r="K504" s="139">
        <v>5.8838999999999997</v>
      </c>
    </row>
    <row r="505" spans="1:11" x14ac:dyDescent="0.2">
      <c r="A505" s="166" t="s">
        <v>3711</v>
      </c>
      <c r="B505" s="166" t="s">
        <v>301</v>
      </c>
      <c r="C505" s="166" t="s">
        <v>1336</v>
      </c>
      <c r="D505" s="166" t="s">
        <v>137</v>
      </c>
      <c r="E505" s="166" t="s">
        <v>461</v>
      </c>
      <c r="F505" s="172">
        <v>5.6229792699999992</v>
      </c>
      <c r="G505" s="134">
        <v>20.090148660000001</v>
      </c>
      <c r="H505" s="55">
        <f t="shared" si="14"/>
        <v>-0.72011261015726102</v>
      </c>
      <c r="I505" s="87">
        <f t="shared" si="15"/>
        <v>3.8127029934351126E-4</v>
      </c>
      <c r="J505" s="139">
        <v>4052.0431249934995</v>
      </c>
      <c r="K505" s="139">
        <v>4.3208500000000001</v>
      </c>
    </row>
    <row r="506" spans="1:11" x14ac:dyDescent="0.2">
      <c r="A506" s="166" t="s">
        <v>3124</v>
      </c>
      <c r="B506" s="166" t="s">
        <v>2372</v>
      </c>
      <c r="C506" s="166" t="s">
        <v>1335</v>
      </c>
      <c r="D506" s="166" t="s">
        <v>137</v>
      </c>
      <c r="E506" s="166" t="s">
        <v>461</v>
      </c>
      <c r="F506" s="172">
        <v>5.6031774000000008</v>
      </c>
      <c r="G506" s="134">
        <v>4.1717273500000003</v>
      </c>
      <c r="H506" s="55">
        <f t="shared" si="14"/>
        <v>0.343131257127818</v>
      </c>
      <c r="I506" s="87">
        <f t="shared" si="15"/>
        <v>3.7992761879287486E-4</v>
      </c>
      <c r="J506" s="139">
        <v>486.5887654493705</v>
      </c>
      <c r="K506" s="139">
        <v>33.885199999999998</v>
      </c>
    </row>
    <row r="507" spans="1:11" x14ac:dyDescent="0.2">
      <c r="A507" s="166" t="s">
        <v>1271</v>
      </c>
      <c r="B507" s="166" t="s">
        <v>1277</v>
      </c>
      <c r="C507" s="166" t="s">
        <v>420</v>
      </c>
      <c r="D507" s="166" t="s">
        <v>137</v>
      </c>
      <c r="E507" s="166" t="s">
        <v>138</v>
      </c>
      <c r="F507" s="172">
        <v>5.5923710599999996</v>
      </c>
      <c r="G507" s="134">
        <v>6.4186086600000003</v>
      </c>
      <c r="H507" s="55">
        <f t="shared" si="14"/>
        <v>-0.1287253427910342</v>
      </c>
      <c r="I507" s="87">
        <f t="shared" si="15"/>
        <v>3.7919488685687246E-4</v>
      </c>
      <c r="J507" s="139">
        <v>230.43367484687965</v>
      </c>
      <c r="K507" s="139">
        <v>16.178699999999999</v>
      </c>
    </row>
    <row r="508" spans="1:11" x14ac:dyDescent="0.2">
      <c r="A508" s="166" t="s">
        <v>2847</v>
      </c>
      <c r="B508" s="166" t="s">
        <v>907</v>
      </c>
      <c r="C508" s="166" t="s">
        <v>1532</v>
      </c>
      <c r="D508" s="166" t="s">
        <v>405</v>
      </c>
      <c r="E508" s="166" t="s">
        <v>461</v>
      </c>
      <c r="F508" s="172">
        <v>5.5816330399999998</v>
      </c>
      <c r="G508" s="134">
        <v>4.6231567499999997</v>
      </c>
      <c r="H508" s="55">
        <f t="shared" si="14"/>
        <v>0.20732074247752896</v>
      </c>
      <c r="I508" s="87">
        <f t="shared" si="15"/>
        <v>3.7846678740937863E-4</v>
      </c>
      <c r="J508" s="139">
        <v>150.878780450401</v>
      </c>
      <c r="K508" s="139">
        <v>20.728549999999998</v>
      </c>
    </row>
    <row r="509" spans="1:11" x14ac:dyDescent="0.2">
      <c r="A509" s="166" t="s">
        <v>832</v>
      </c>
      <c r="B509" s="166" t="s">
        <v>830</v>
      </c>
      <c r="C509" s="166" t="s">
        <v>1534</v>
      </c>
      <c r="D509" s="166" t="s">
        <v>137</v>
      </c>
      <c r="E509" s="166" t="s">
        <v>138</v>
      </c>
      <c r="F509" s="172">
        <v>5.5713990899999999</v>
      </c>
      <c r="G509" s="134">
        <v>10.087961439999999</v>
      </c>
      <c r="H509" s="55">
        <f t="shared" si="14"/>
        <v>-0.4477180426256665</v>
      </c>
      <c r="I509" s="87">
        <f t="shared" si="15"/>
        <v>3.7777286680384052E-4</v>
      </c>
      <c r="J509" s="139">
        <v>356.05463868999999</v>
      </c>
      <c r="K509" s="139">
        <v>30.1083</v>
      </c>
    </row>
    <row r="510" spans="1:11" x14ac:dyDescent="0.2">
      <c r="A510" s="166" t="s">
        <v>2981</v>
      </c>
      <c r="B510" s="166" t="s">
        <v>2982</v>
      </c>
      <c r="C510" s="171" t="s">
        <v>420</v>
      </c>
      <c r="D510" s="171" t="s">
        <v>405</v>
      </c>
      <c r="E510" s="171" t="s">
        <v>461</v>
      </c>
      <c r="F510" s="134">
        <v>5.5606517200000001</v>
      </c>
      <c r="G510" s="134">
        <v>1.37771752</v>
      </c>
      <c r="H510" s="55">
        <f t="shared" si="14"/>
        <v>3.0361334157962947</v>
      </c>
      <c r="I510" s="87">
        <f t="shared" si="15"/>
        <v>3.770441333726295E-4</v>
      </c>
      <c r="J510" s="139">
        <v>1243.3007967306737</v>
      </c>
      <c r="K510" s="139">
        <v>22.668749999999999</v>
      </c>
    </row>
    <row r="511" spans="1:11" x14ac:dyDescent="0.2">
      <c r="A511" s="166" t="s">
        <v>1186</v>
      </c>
      <c r="B511" s="166" t="s">
        <v>965</v>
      </c>
      <c r="C511" s="166" t="s">
        <v>420</v>
      </c>
      <c r="D511" s="166" t="s">
        <v>137</v>
      </c>
      <c r="E511" s="166" t="s">
        <v>138</v>
      </c>
      <c r="F511" s="172">
        <v>5.55302848</v>
      </c>
      <c r="G511" s="134">
        <v>5.1464409400000006</v>
      </c>
      <c r="H511" s="55">
        <f t="shared" si="14"/>
        <v>7.9003634694387426E-2</v>
      </c>
      <c r="I511" s="87">
        <f t="shared" si="15"/>
        <v>3.7652723390400183E-4</v>
      </c>
      <c r="J511" s="139">
        <v>580.33701104949523</v>
      </c>
      <c r="K511" s="139">
        <v>18.591149999999999</v>
      </c>
    </row>
    <row r="512" spans="1:11" x14ac:dyDescent="0.2">
      <c r="A512" s="166" t="s">
        <v>3451</v>
      </c>
      <c r="B512" s="166" t="s">
        <v>307</v>
      </c>
      <c r="C512" s="166" t="s">
        <v>420</v>
      </c>
      <c r="D512" s="166" t="s">
        <v>137</v>
      </c>
      <c r="E512" s="166" t="s">
        <v>138</v>
      </c>
      <c r="F512" s="172">
        <v>5.5022997699999996</v>
      </c>
      <c r="G512" s="134">
        <v>7.6267140900000001</v>
      </c>
      <c r="H512" s="55">
        <f t="shared" si="14"/>
        <v>-0.27854909662674932</v>
      </c>
      <c r="I512" s="87">
        <f t="shared" si="15"/>
        <v>3.730875359221506E-4</v>
      </c>
      <c r="J512" s="139">
        <v>249.27487284</v>
      </c>
      <c r="K512" s="139">
        <v>24.193899999999999</v>
      </c>
    </row>
    <row r="513" spans="1:11" x14ac:dyDescent="0.2">
      <c r="A513" s="166" t="s">
        <v>2727</v>
      </c>
      <c r="B513" s="166" t="s">
        <v>992</v>
      </c>
      <c r="C513" s="166" t="s">
        <v>1532</v>
      </c>
      <c r="D513" s="166" t="s">
        <v>405</v>
      </c>
      <c r="E513" s="166" t="s">
        <v>138</v>
      </c>
      <c r="F513" s="172">
        <v>5.4934282400000001</v>
      </c>
      <c r="G513" s="134">
        <v>9.6906435099999992</v>
      </c>
      <c r="H513" s="55">
        <f t="shared" si="14"/>
        <v>-0.43312038727549884</v>
      </c>
      <c r="I513" s="87">
        <f t="shared" si="15"/>
        <v>3.7248599521991454E-4</v>
      </c>
      <c r="J513" s="139">
        <v>401.60939151970001</v>
      </c>
      <c r="K513" s="139">
        <v>17.396699999999999</v>
      </c>
    </row>
    <row r="514" spans="1:11" x14ac:dyDescent="0.2">
      <c r="A514" s="166" t="s">
        <v>2718</v>
      </c>
      <c r="B514" s="166" t="s">
        <v>73</v>
      </c>
      <c r="C514" s="166" t="s">
        <v>1532</v>
      </c>
      <c r="D514" s="166" t="s">
        <v>137</v>
      </c>
      <c r="E514" s="166" t="s">
        <v>461</v>
      </c>
      <c r="F514" s="172">
        <v>5.4546317899999996</v>
      </c>
      <c r="G514" s="134">
        <v>8.0021792600000001</v>
      </c>
      <c r="H514" s="55">
        <f t="shared" si="14"/>
        <v>-0.31835671099424989</v>
      </c>
      <c r="I514" s="87">
        <f t="shared" si="15"/>
        <v>3.6985537301864049E-4</v>
      </c>
      <c r="J514" s="139">
        <v>115.35149279832899</v>
      </c>
      <c r="K514" s="139">
        <v>44.349400000000003</v>
      </c>
    </row>
    <row r="515" spans="1:11" x14ac:dyDescent="0.2">
      <c r="A515" s="166" t="s">
        <v>3839</v>
      </c>
      <c r="B515" s="166" t="s">
        <v>100</v>
      </c>
      <c r="C515" s="166" t="s">
        <v>1532</v>
      </c>
      <c r="D515" s="166" t="s">
        <v>136</v>
      </c>
      <c r="E515" s="166" t="s">
        <v>461</v>
      </c>
      <c r="F515" s="172">
        <v>5.4102541100000003</v>
      </c>
      <c r="G515" s="134">
        <v>7.3898444900000007</v>
      </c>
      <c r="H515" s="55">
        <f t="shared" si="14"/>
        <v>-0.26787984275972232</v>
      </c>
      <c r="I515" s="87">
        <f t="shared" si="15"/>
        <v>3.6684631135838465E-4</v>
      </c>
      <c r="J515" s="139">
        <v>84.892840168668997</v>
      </c>
      <c r="K515" s="139">
        <v>77.501249999999999</v>
      </c>
    </row>
    <row r="516" spans="1:11" x14ac:dyDescent="0.2">
      <c r="A516" s="166" t="s">
        <v>1513</v>
      </c>
      <c r="B516" s="166" t="s">
        <v>1857</v>
      </c>
      <c r="C516" s="166" t="s">
        <v>1336</v>
      </c>
      <c r="D516" s="166" t="s">
        <v>137</v>
      </c>
      <c r="E516" s="166" t="s">
        <v>461</v>
      </c>
      <c r="F516" s="172">
        <v>5.3858512599999999</v>
      </c>
      <c r="G516" s="134">
        <v>7.1797378399999996</v>
      </c>
      <c r="H516" s="55">
        <f t="shared" si="14"/>
        <v>-0.24985405038131581</v>
      </c>
      <c r="I516" s="87">
        <f t="shared" si="15"/>
        <v>3.6519165793044575E-4</v>
      </c>
      <c r="J516" s="139">
        <v>1097.3863974348001</v>
      </c>
      <c r="K516" s="139">
        <v>18.879049999999999</v>
      </c>
    </row>
    <row r="517" spans="1:11" x14ac:dyDescent="0.2">
      <c r="A517" s="166" t="s">
        <v>2675</v>
      </c>
      <c r="B517" s="166" t="s">
        <v>700</v>
      </c>
      <c r="C517" s="166" t="s">
        <v>1533</v>
      </c>
      <c r="D517" s="166" t="s">
        <v>405</v>
      </c>
      <c r="E517" s="166" t="s">
        <v>138</v>
      </c>
      <c r="F517" s="172">
        <v>5.3781795399999996</v>
      </c>
      <c r="G517" s="134">
        <v>3.0843487200000004</v>
      </c>
      <c r="H517" s="55">
        <f t="shared" si="14"/>
        <v>0.74370021947453435</v>
      </c>
      <c r="I517" s="87">
        <f t="shared" si="15"/>
        <v>3.6467147123929336E-4</v>
      </c>
      <c r="J517" s="139">
        <v>441.85866862</v>
      </c>
      <c r="K517" s="139">
        <v>20.95665</v>
      </c>
    </row>
    <row r="518" spans="1:11" x14ac:dyDescent="0.2">
      <c r="A518" s="166" t="s">
        <v>2652</v>
      </c>
      <c r="B518" s="166" t="s">
        <v>206</v>
      </c>
      <c r="C518" s="166" t="s">
        <v>1336</v>
      </c>
      <c r="D518" s="166" t="s">
        <v>136</v>
      </c>
      <c r="E518" s="166" t="s">
        <v>461</v>
      </c>
      <c r="F518" s="172">
        <v>5.3715399499999998</v>
      </c>
      <c r="G518" s="134">
        <v>8.3042381499999998</v>
      </c>
      <c r="H518" s="55">
        <f t="shared" si="14"/>
        <v>-0.35315680343295552</v>
      </c>
      <c r="I518" s="87">
        <f t="shared" si="15"/>
        <v>3.6422126889187867E-4</v>
      </c>
      <c r="J518" s="139">
        <v>460.4244759952</v>
      </c>
      <c r="K518" s="139">
        <v>20.102650000000001</v>
      </c>
    </row>
    <row r="519" spans="1:11" x14ac:dyDescent="0.2">
      <c r="A519" s="166" t="s">
        <v>2119</v>
      </c>
      <c r="B519" s="166" t="s">
        <v>2120</v>
      </c>
      <c r="C519" s="166" t="s">
        <v>1365</v>
      </c>
      <c r="D519" s="166" t="s">
        <v>137</v>
      </c>
      <c r="E519" s="166" t="s">
        <v>461</v>
      </c>
      <c r="F519" s="172">
        <v>5.3562647300000004</v>
      </c>
      <c r="G519" s="134">
        <v>9.1885054000000004</v>
      </c>
      <c r="H519" s="55">
        <f t="shared" ref="H519:H582" si="16">IF(ISERROR(F519/G519-1),"",IF((F519/G519-1)&gt;10000%,"",F519/G519-1))</f>
        <v>-0.41706899034961653</v>
      </c>
      <c r="I519" s="87">
        <f t="shared" ref="I519:I582" si="17">F519/$F$1642</f>
        <v>3.6318552121750787E-4</v>
      </c>
      <c r="J519" s="139">
        <v>275.88120189999995</v>
      </c>
      <c r="K519" s="139">
        <v>13.5913</v>
      </c>
    </row>
    <row r="520" spans="1:11" x14ac:dyDescent="0.2">
      <c r="A520" s="166" t="s">
        <v>1139</v>
      </c>
      <c r="B520" s="166" t="s">
        <v>1011</v>
      </c>
      <c r="C520" s="166" t="s">
        <v>420</v>
      </c>
      <c r="D520" s="166" t="s">
        <v>405</v>
      </c>
      <c r="E520" s="166" t="s">
        <v>461</v>
      </c>
      <c r="F520" s="172">
        <v>5.3030637</v>
      </c>
      <c r="G520" s="134">
        <v>11.27005408</v>
      </c>
      <c r="H520" s="55">
        <f t="shared" si="16"/>
        <v>-0.52945534579014186</v>
      </c>
      <c r="I520" s="87">
        <f t="shared" si="17"/>
        <v>3.5957818573581696E-4</v>
      </c>
      <c r="J520" s="139">
        <v>1028.369799933786</v>
      </c>
      <c r="K520" s="139">
        <v>13.9512</v>
      </c>
    </row>
    <row r="521" spans="1:11" x14ac:dyDescent="0.2">
      <c r="A521" s="166" t="s">
        <v>1146</v>
      </c>
      <c r="B521" s="166" t="s">
        <v>1022</v>
      </c>
      <c r="C521" s="166" t="s">
        <v>420</v>
      </c>
      <c r="D521" s="166" t="s">
        <v>405</v>
      </c>
      <c r="E521" s="166" t="s">
        <v>138</v>
      </c>
      <c r="F521" s="172">
        <v>5.2802297500000002</v>
      </c>
      <c r="G521" s="134">
        <v>3.5106267</v>
      </c>
      <c r="H521" s="55">
        <f t="shared" si="16"/>
        <v>0.50407041284110332</v>
      </c>
      <c r="I521" s="87">
        <f t="shared" si="17"/>
        <v>3.5802991274143787E-4</v>
      </c>
      <c r="J521" s="139">
        <v>125.35268413342163</v>
      </c>
      <c r="K521" s="139">
        <v>17.0962</v>
      </c>
    </row>
    <row r="522" spans="1:11" x14ac:dyDescent="0.2">
      <c r="A522" s="166" t="s">
        <v>1136</v>
      </c>
      <c r="B522" s="166" t="s">
        <v>1012</v>
      </c>
      <c r="C522" s="166" t="s">
        <v>420</v>
      </c>
      <c r="D522" s="166" t="s">
        <v>405</v>
      </c>
      <c r="E522" s="166" t="s">
        <v>461</v>
      </c>
      <c r="F522" s="172">
        <v>5.2639257800000001</v>
      </c>
      <c r="G522" s="134">
        <v>5.7408774299999994</v>
      </c>
      <c r="H522" s="55">
        <f t="shared" si="16"/>
        <v>-8.3079922157473951E-2</v>
      </c>
      <c r="I522" s="87">
        <f t="shared" si="17"/>
        <v>3.5692440990674792E-4</v>
      </c>
      <c r="J522" s="139">
        <v>382.86106743088897</v>
      </c>
      <c r="K522" s="139">
        <v>24.7606</v>
      </c>
    </row>
    <row r="523" spans="1:11" x14ac:dyDescent="0.2">
      <c r="A523" s="166" t="s">
        <v>2500</v>
      </c>
      <c r="B523" s="166" t="s">
        <v>2326</v>
      </c>
      <c r="C523" s="166" t="s">
        <v>1738</v>
      </c>
      <c r="D523" s="166" t="s">
        <v>136</v>
      </c>
      <c r="E523" s="166" t="s">
        <v>461</v>
      </c>
      <c r="F523" s="172">
        <v>5.2420661800000001</v>
      </c>
      <c r="G523" s="134">
        <v>7.1433141300000003</v>
      </c>
      <c r="H523" s="55">
        <f t="shared" si="16"/>
        <v>-0.26615768471041612</v>
      </c>
      <c r="I523" s="87">
        <f t="shared" si="17"/>
        <v>3.5544220344015191E-4</v>
      </c>
      <c r="J523" s="139">
        <v>590.38988213092091</v>
      </c>
      <c r="K523" s="139">
        <v>19.030100000000001</v>
      </c>
    </row>
    <row r="524" spans="1:11" x14ac:dyDescent="0.2">
      <c r="A524" s="166" t="s">
        <v>2343</v>
      </c>
      <c r="B524" s="166" t="s">
        <v>1881</v>
      </c>
      <c r="C524" s="166" t="s">
        <v>1442</v>
      </c>
      <c r="D524" s="166" t="s">
        <v>137</v>
      </c>
      <c r="E524" s="166" t="s">
        <v>138</v>
      </c>
      <c r="F524" s="172">
        <v>5.22221885</v>
      </c>
      <c r="G524" s="134">
        <v>6.4245033400000002</v>
      </c>
      <c r="H524" s="55">
        <f t="shared" si="16"/>
        <v>-0.18714045683724401</v>
      </c>
      <c r="I524" s="87">
        <f t="shared" si="17"/>
        <v>3.5409644044034102E-4</v>
      </c>
      <c r="J524" s="139">
        <v>121.21737528</v>
      </c>
      <c r="K524" s="139">
        <v>24.797149999999998</v>
      </c>
    </row>
    <row r="525" spans="1:11" x14ac:dyDescent="0.2">
      <c r="A525" s="166" t="s">
        <v>812</v>
      </c>
      <c r="B525" s="166" t="s">
        <v>799</v>
      </c>
      <c r="C525" s="166" t="s">
        <v>1337</v>
      </c>
      <c r="D525" s="166" t="s">
        <v>137</v>
      </c>
      <c r="E525" s="166" t="s">
        <v>461</v>
      </c>
      <c r="F525" s="172">
        <v>5.2167527400000004</v>
      </c>
      <c r="G525" s="134">
        <v>4.4058804699999996</v>
      </c>
      <c r="H525" s="55">
        <f t="shared" si="16"/>
        <v>0.18404318399495767</v>
      </c>
      <c r="I525" s="87">
        <f t="shared" si="17"/>
        <v>3.5372580677874043E-4</v>
      </c>
      <c r="J525" s="139">
        <v>170.50078227114716</v>
      </c>
      <c r="K525" s="139">
        <v>11.937250000000001</v>
      </c>
    </row>
    <row r="526" spans="1:11" x14ac:dyDescent="0.2">
      <c r="A526" s="166" t="s">
        <v>2906</v>
      </c>
      <c r="B526" s="166" t="s">
        <v>2907</v>
      </c>
      <c r="C526" s="166" t="s">
        <v>1365</v>
      </c>
      <c r="D526" s="166" t="s">
        <v>405</v>
      </c>
      <c r="E526" s="166" t="s">
        <v>461</v>
      </c>
      <c r="F526" s="172">
        <v>5.1722250000000001</v>
      </c>
      <c r="G526" s="134">
        <v>3.2359840000000002</v>
      </c>
      <c r="H526" s="55">
        <f t="shared" si="16"/>
        <v>0.59834690159160231</v>
      </c>
      <c r="I526" s="87">
        <f t="shared" si="17"/>
        <v>3.5070657018836793E-4</v>
      </c>
      <c r="J526" s="139">
        <v>117.8729632</v>
      </c>
      <c r="K526" s="139">
        <v>22.491350000000001</v>
      </c>
    </row>
    <row r="527" spans="1:11" x14ac:dyDescent="0.2">
      <c r="A527" s="166" t="s">
        <v>1795</v>
      </c>
      <c r="B527" s="166" t="s">
        <v>1796</v>
      </c>
      <c r="C527" s="166" t="s">
        <v>1337</v>
      </c>
      <c r="D527" s="166" t="s">
        <v>137</v>
      </c>
      <c r="E527" s="166" t="s">
        <v>461</v>
      </c>
      <c r="F527" s="172">
        <v>5.15314418</v>
      </c>
      <c r="G527" s="134">
        <v>6.5257838699999997</v>
      </c>
      <c r="H527" s="55">
        <f t="shared" si="16"/>
        <v>-0.21034096705381689</v>
      </c>
      <c r="I527" s="87">
        <f t="shared" si="17"/>
        <v>3.4941278097026899E-4</v>
      </c>
      <c r="J527" s="139">
        <v>214.73303438172491</v>
      </c>
      <c r="K527" s="139">
        <v>18.917449999999999</v>
      </c>
    </row>
    <row r="528" spans="1:11" x14ac:dyDescent="0.2">
      <c r="A528" s="166" t="s">
        <v>1461</v>
      </c>
      <c r="B528" s="166" t="s">
        <v>1934</v>
      </c>
      <c r="C528" s="166" t="s">
        <v>1336</v>
      </c>
      <c r="D528" s="166" t="s">
        <v>136</v>
      </c>
      <c r="E528" s="166" t="s">
        <v>461</v>
      </c>
      <c r="F528" s="172">
        <v>5.1490872400000001</v>
      </c>
      <c r="G528" s="134">
        <v>15.42055848</v>
      </c>
      <c r="H528" s="55">
        <f t="shared" si="16"/>
        <v>-0.66608944503026846</v>
      </c>
      <c r="I528" s="87">
        <f t="shared" si="17"/>
        <v>3.4913769713055593E-4</v>
      </c>
      <c r="J528" s="139">
        <v>295.18153202199994</v>
      </c>
      <c r="K528" s="139">
        <v>22.727650000000001</v>
      </c>
    </row>
    <row r="529" spans="1:11" x14ac:dyDescent="0.2">
      <c r="A529" s="166" t="s">
        <v>1037</v>
      </c>
      <c r="B529" s="166" t="s">
        <v>2944</v>
      </c>
      <c r="C529" s="166" t="s">
        <v>1535</v>
      </c>
      <c r="D529" s="166" t="s">
        <v>137</v>
      </c>
      <c r="E529" s="166" t="s">
        <v>138</v>
      </c>
      <c r="F529" s="172">
        <v>5.1126060199999994</v>
      </c>
      <c r="G529" s="134">
        <v>15.220059109999999</v>
      </c>
      <c r="H529" s="55">
        <f t="shared" si="16"/>
        <v>-0.66408763704203522</v>
      </c>
      <c r="I529" s="87">
        <f t="shared" si="17"/>
        <v>3.466640608246165E-4</v>
      </c>
      <c r="J529" s="139">
        <v>246.195999</v>
      </c>
      <c r="K529" s="139">
        <v>14.238849999999999</v>
      </c>
    </row>
    <row r="530" spans="1:11" x14ac:dyDescent="0.2">
      <c r="A530" s="166" t="s">
        <v>649</v>
      </c>
      <c r="B530" s="166" t="s">
        <v>257</v>
      </c>
      <c r="C530" s="166" t="s">
        <v>420</v>
      </c>
      <c r="D530" s="166" t="s">
        <v>137</v>
      </c>
      <c r="E530" s="166" t="s">
        <v>138</v>
      </c>
      <c r="F530" s="172">
        <v>5.1029758099999993</v>
      </c>
      <c r="G530" s="134">
        <v>7.0249814800000001</v>
      </c>
      <c r="H530" s="55">
        <f t="shared" si="16"/>
        <v>-0.27359583444766611</v>
      </c>
      <c r="I530" s="87">
        <f t="shared" si="17"/>
        <v>3.460110772596529E-4</v>
      </c>
      <c r="J530" s="139">
        <v>105.8123403</v>
      </c>
      <c r="K530" s="139">
        <v>9.6206499999999995</v>
      </c>
    </row>
    <row r="531" spans="1:11" x14ac:dyDescent="0.2">
      <c r="A531" s="166" t="s">
        <v>2954</v>
      </c>
      <c r="B531" s="166" t="s">
        <v>3330</v>
      </c>
      <c r="C531" s="166" t="s">
        <v>1611</v>
      </c>
      <c r="D531" s="166" t="s">
        <v>137</v>
      </c>
      <c r="E531" s="166" t="s">
        <v>461</v>
      </c>
      <c r="F531" s="172">
        <v>5.1019757000000006</v>
      </c>
      <c r="G531" s="134">
        <v>6.3625231799999993</v>
      </c>
      <c r="H531" s="55">
        <f t="shared" si="16"/>
        <v>-0.19812068959723594</v>
      </c>
      <c r="I531" s="87">
        <f t="shared" si="17"/>
        <v>3.4594326405587491E-4</v>
      </c>
      <c r="J531" s="139">
        <v>314.30594934613481</v>
      </c>
      <c r="K531" s="139">
        <v>29.2971</v>
      </c>
    </row>
    <row r="532" spans="1:11" x14ac:dyDescent="0.2">
      <c r="A532" s="166" t="s">
        <v>1175</v>
      </c>
      <c r="B532" s="166" t="s">
        <v>984</v>
      </c>
      <c r="C532" s="166" t="s">
        <v>420</v>
      </c>
      <c r="D532" s="166" t="s">
        <v>137</v>
      </c>
      <c r="E532" s="166" t="s">
        <v>138</v>
      </c>
      <c r="F532" s="172">
        <v>5.0629621199999999</v>
      </c>
      <c r="G532" s="134">
        <v>3.9707222099999999</v>
      </c>
      <c r="H532" s="55">
        <f t="shared" si="16"/>
        <v>0.27507336253572867</v>
      </c>
      <c r="I532" s="87">
        <f t="shared" si="17"/>
        <v>3.432979191931573E-4</v>
      </c>
      <c r="J532" s="139">
        <v>245.57479412348951</v>
      </c>
      <c r="K532" s="139">
        <v>14.96485</v>
      </c>
    </row>
    <row r="533" spans="1:11" x14ac:dyDescent="0.2">
      <c r="A533" s="166" t="s">
        <v>594</v>
      </c>
      <c r="B533" s="166" t="s">
        <v>2933</v>
      </c>
      <c r="C533" s="166" t="s">
        <v>1535</v>
      </c>
      <c r="D533" s="166" t="s">
        <v>137</v>
      </c>
      <c r="E533" s="166" t="s">
        <v>138</v>
      </c>
      <c r="F533" s="172">
        <v>5.0509119599999996</v>
      </c>
      <c r="G533" s="134">
        <v>3.93438168</v>
      </c>
      <c r="H533" s="55">
        <f t="shared" si="16"/>
        <v>0.28378799283144285</v>
      </c>
      <c r="I533" s="87">
        <f t="shared" si="17"/>
        <v>3.4248084911522734E-4</v>
      </c>
      <c r="J533" s="139">
        <v>159.2537189</v>
      </c>
      <c r="K533" s="139">
        <v>19.998999999999999</v>
      </c>
    </row>
    <row r="534" spans="1:11" x14ac:dyDescent="0.2">
      <c r="A534" s="166" t="s">
        <v>2591</v>
      </c>
      <c r="B534" s="166" t="s">
        <v>1810</v>
      </c>
      <c r="C534" s="166" t="s">
        <v>420</v>
      </c>
      <c r="D534" s="166" t="s">
        <v>137</v>
      </c>
      <c r="E534" s="166" t="s">
        <v>461</v>
      </c>
      <c r="F534" s="172">
        <v>5.0508287300000001</v>
      </c>
      <c r="G534" s="134">
        <v>3.2036323700000002</v>
      </c>
      <c r="H534" s="55">
        <f t="shared" si="16"/>
        <v>0.57659436123127938</v>
      </c>
      <c r="I534" s="87">
        <f t="shared" si="17"/>
        <v>3.4247520564305886E-4</v>
      </c>
      <c r="J534" s="139">
        <v>108.83396845720908</v>
      </c>
      <c r="K534" s="139">
        <v>20.474150000000002</v>
      </c>
    </row>
    <row r="535" spans="1:11" x14ac:dyDescent="0.2">
      <c r="A535" s="166" t="s">
        <v>650</v>
      </c>
      <c r="B535" s="166" t="s">
        <v>258</v>
      </c>
      <c r="C535" s="166" t="s">
        <v>420</v>
      </c>
      <c r="D535" s="166" t="s">
        <v>137</v>
      </c>
      <c r="E535" s="166" t="s">
        <v>138</v>
      </c>
      <c r="F535" s="172">
        <v>5.0459488399999994</v>
      </c>
      <c r="G535" s="134">
        <v>14.29425161</v>
      </c>
      <c r="H535" s="55">
        <f t="shared" si="16"/>
        <v>-0.64699454174502247</v>
      </c>
      <c r="I535" s="87">
        <f t="shared" si="17"/>
        <v>3.4214432106537774E-4</v>
      </c>
      <c r="J535" s="139">
        <v>78.712590879999993</v>
      </c>
      <c r="K535" s="139">
        <v>16.12575</v>
      </c>
    </row>
    <row r="536" spans="1:11" x14ac:dyDescent="0.2">
      <c r="A536" s="166" t="s">
        <v>2051</v>
      </c>
      <c r="B536" s="166" t="s">
        <v>2052</v>
      </c>
      <c r="C536" s="166" t="s">
        <v>420</v>
      </c>
      <c r="D536" s="166" t="s">
        <v>405</v>
      </c>
      <c r="E536" s="166" t="s">
        <v>138</v>
      </c>
      <c r="F536" s="172">
        <v>5.0332344899999999</v>
      </c>
      <c r="G536" s="134">
        <v>2.9745236800000003</v>
      </c>
      <c r="H536" s="55">
        <f t="shared" si="16"/>
        <v>0.69211444637078823</v>
      </c>
      <c r="I536" s="87">
        <f t="shared" si="17"/>
        <v>3.4128221508957927E-4</v>
      </c>
      <c r="J536" s="139">
        <v>177.50165251613973</v>
      </c>
      <c r="K536" s="139">
        <v>18.822800000000001</v>
      </c>
    </row>
    <row r="537" spans="1:11" x14ac:dyDescent="0.2">
      <c r="A537" s="166" t="s">
        <v>2383</v>
      </c>
      <c r="B537" s="166" t="s">
        <v>1426</v>
      </c>
      <c r="C537" s="166" t="s">
        <v>1336</v>
      </c>
      <c r="D537" s="166" t="s">
        <v>137</v>
      </c>
      <c r="E537" s="166" t="s">
        <v>461</v>
      </c>
      <c r="F537" s="172">
        <v>5.0323617699999996</v>
      </c>
      <c r="G537" s="134">
        <v>6.0793414600000002</v>
      </c>
      <c r="H537" s="55">
        <f t="shared" si="16"/>
        <v>-0.17221926040653757</v>
      </c>
      <c r="I537" s="87">
        <f t="shared" si="17"/>
        <v>3.4122303965967532E-4</v>
      </c>
      <c r="J537" s="139">
        <v>874.17615843390013</v>
      </c>
      <c r="K537" s="139">
        <v>6.1475</v>
      </c>
    </row>
    <row r="538" spans="1:11" x14ac:dyDescent="0.2">
      <c r="A538" s="166" t="s">
        <v>541</v>
      </c>
      <c r="B538" s="166" t="s">
        <v>412</v>
      </c>
      <c r="C538" s="166" t="s">
        <v>1337</v>
      </c>
      <c r="D538" s="166" t="s">
        <v>405</v>
      </c>
      <c r="E538" s="166" t="s">
        <v>461</v>
      </c>
      <c r="F538" s="172">
        <v>5.0211200099999997</v>
      </c>
      <c r="G538" s="134">
        <v>5.0737994800000008</v>
      </c>
      <c r="H538" s="55">
        <f t="shared" si="16"/>
        <v>-1.0382647207019868E-2</v>
      </c>
      <c r="I538" s="87">
        <f t="shared" si="17"/>
        <v>3.4046078374612155E-4</v>
      </c>
      <c r="J538" s="139">
        <v>139.86100797881147</v>
      </c>
      <c r="K538" s="139">
        <v>59.451650000000001</v>
      </c>
    </row>
    <row r="539" spans="1:11" x14ac:dyDescent="0.2">
      <c r="A539" s="166" t="s">
        <v>3117</v>
      </c>
      <c r="B539" s="166" t="s">
        <v>39</v>
      </c>
      <c r="C539" s="166" t="s">
        <v>1335</v>
      </c>
      <c r="D539" s="166" t="s">
        <v>136</v>
      </c>
      <c r="E539" s="166" t="s">
        <v>461</v>
      </c>
      <c r="F539" s="172">
        <v>4.9757293499999999</v>
      </c>
      <c r="G539" s="134">
        <v>10.227433749999999</v>
      </c>
      <c r="H539" s="55">
        <f t="shared" si="16"/>
        <v>-0.51349190113306764</v>
      </c>
      <c r="I539" s="87">
        <f t="shared" si="17"/>
        <v>3.3738303622214759E-4</v>
      </c>
      <c r="J539" s="139">
        <v>273.65286899997983</v>
      </c>
      <c r="K539" s="139">
        <v>34.2682</v>
      </c>
    </row>
    <row r="540" spans="1:11" x14ac:dyDescent="0.2">
      <c r="A540" s="166" t="s">
        <v>2499</v>
      </c>
      <c r="B540" s="166" t="s">
        <v>2327</v>
      </c>
      <c r="C540" s="166" t="s">
        <v>1738</v>
      </c>
      <c r="D540" s="166" t="s">
        <v>136</v>
      </c>
      <c r="E540" s="166" t="s">
        <v>461</v>
      </c>
      <c r="F540" s="172">
        <v>4.97498518</v>
      </c>
      <c r="G540" s="134">
        <v>4.5570642699999997</v>
      </c>
      <c r="H540" s="55">
        <f t="shared" si="16"/>
        <v>9.1708364253550556E-2</v>
      </c>
      <c r="I540" s="87">
        <f t="shared" si="17"/>
        <v>3.3733257722078216E-4</v>
      </c>
      <c r="J540" s="139">
        <v>86.904911419006794</v>
      </c>
      <c r="K540" s="139">
        <v>26.021450000000002</v>
      </c>
    </row>
    <row r="541" spans="1:11" x14ac:dyDescent="0.2">
      <c r="A541" s="166" t="s">
        <v>628</v>
      </c>
      <c r="B541" s="166" t="s">
        <v>314</v>
      </c>
      <c r="C541" s="166" t="s">
        <v>420</v>
      </c>
      <c r="D541" s="166" t="s">
        <v>137</v>
      </c>
      <c r="E541" s="166" t="s">
        <v>138</v>
      </c>
      <c r="F541" s="172">
        <v>4.9705662400000001</v>
      </c>
      <c r="G541" s="134">
        <v>4.2170869599999996</v>
      </c>
      <c r="H541" s="55">
        <f t="shared" si="16"/>
        <v>0.17867292923928724</v>
      </c>
      <c r="I541" s="87">
        <f t="shared" si="17"/>
        <v>3.3703294770132624E-4</v>
      </c>
      <c r="J541" s="139">
        <v>167.86582500999998</v>
      </c>
      <c r="K541" s="139">
        <v>16.044049999999999</v>
      </c>
    </row>
    <row r="542" spans="1:11" x14ac:dyDescent="0.2">
      <c r="A542" s="166" t="s">
        <v>1550</v>
      </c>
      <c r="B542" s="166" t="s">
        <v>1551</v>
      </c>
      <c r="C542" s="166" t="s">
        <v>1335</v>
      </c>
      <c r="D542" s="166" t="s">
        <v>137</v>
      </c>
      <c r="E542" s="166" t="s">
        <v>461</v>
      </c>
      <c r="F542" s="172">
        <v>4.9600190399999997</v>
      </c>
      <c r="G542" s="134">
        <v>12.14708392</v>
      </c>
      <c r="H542" s="55">
        <f t="shared" si="16"/>
        <v>-0.59166997835312563</v>
      </c>
      <c r="I542" s="87">
        <f t="shared" si="17"/>
        <v>3.363177869461211E-4</v>
      </c>
      <c r="J542" s="139">
        <v>2363.3521150178894</v>
      </c>
      <c r="K542" s="139">
        <v>8.1452500000000008</v>
      </c>
    </row>
    <row r="543" spans="1:11" x14ac:dyDescent="0.2">
      <c r="A543" s="166" t="s">
        <v>2504</v>
      </c>
      <c r="B543" s="166" t="s">
        <v>1658</v>
      </c>
      <c r="C543" s="166" t="s">
        <v>420</v>
      </c>
      <c r="D543" s="166" t="s">
        <v>405</v>
      </c>
      <c r="E543" s="166" t="s">
        <v>138</v>
      </c>
      <c r="F543" s="172">
        <v>4.9383369500000001</v>
      </c>
      <c r="G543" s="134">
        <v>5.38326964</v>
      </c>
      <c r="H543" s="55">
        <f t="shared" si="16"/>
        <v>-8.2651013186105238E-2</v>
      </c>
      <c r="I543" s="87">
        <f t="shared" si="17"/>
        <v>3.3484761667734595E-4</v>
      </c>
      <c r="J543" s="139">
        <v>108.99793570600896</v>
      </c>
      <c r="K543" s="139">
        <v>18.838450000000002</v>
      </c>
    </row>
    <row r="544" spans="1:11" x14ac:dyDescent="0.2">
      <c r="A544" s="166" t="s">
        <v>1500</v>
      </c>
      <c r="B544" s="166" t="s">
        <v>418</v>
      </c>
      <c r="C544" s="166" t="s">
        <v>1337</v>
      </c>
      <c r="D544" s="166" t="s">
        <v>405</v>
      </c>
      <c r="E544" s="166" t="s">
        <v>138</v>
      </c>
      <c r="F544" s="172">
        <v>4.9369852400000003</v>
      </c>
      <c r="G544" s="134">
        <v>4.4114866799999994</v>
      </c>
      <c r="H544" s="55">
        <f t="shared" si="16"/>
        <v>0.11912051381281752</v>
      </c>
      <c r="I544" s="87">
        <f t="shared" si="17"/>
        <v>3.3475596297357453E-4</v>
      </c>
      <c r="J544" s="139">
        <v>524.09150367000007</v>
      </c>
      <c r="K544" s="139">
        <v>13.61285</v>
      </c>
    </row>
    <row r="545" spans="1:11" x14ac:dyDescent="0.2">
      <c r="A545" s="166" t="s">
        <v>3404</v>
      </c>
      <c r="B545" s="166" t="s">
        <v>3405</v>
      </c>
      <c r="C545" s="166" t="s">
        <v>1336</v>
      </c>
      <c r="D545" s="166" t="s">
        <v>137</v>
      </c>
      <c r="E545" s="166" t="s">
        <v>138</v>
      </c>
      <c r="F545" s="172">
        <v>4.9326413499999999</v>
      </c>
      <c r="G545" s="134">
        <v>0.75204891000000007</v>
      </c>
      <c r="H545" s="55">
        <f t="shared" si="16"/>
        <v>5.5589369047818966</v>
      </c>
      <c r="I545" s="87">
        <f t="shared" si="17"/>
        <v>3.3446142227529176E-4</v>
      </c>
      <c r="J545" s="139">
        <v>30.052103004000003</v>
      </c>
      <c r="K545" s="139">
        <v>10.79365</v>
      </c>
    </row>
    <row r="546" spans="1:11" x14ac:dyDescent="0.2">
      <c r="A546" s="166" t="s">
        <v>2749</v>
      </c>
      <c r="B546" s="166" t="s">
        <v>335</v>
      </c>
      <c r="C546" s="166" t="s">
        <v>1532</v>
      </c>
      <c r="D546" s="166" t="s">
        <v>136</v>
      </c>
      <c r="E546" s="166" t="s">
        <v>461</v>
      </c>
      <c r="F546" s="172">
        <v>4.8914198400000002</v>
      </c>
      <c r="G546" s="134">
        <v>6.2817883099999996</v>
      </c>
      <c r="H546" s="55">
        <f t="shared" si="16"/>
        <v>-0.22133322572915537</v>
      </c>
      <c r="I546" s="87">
        <f t="shared" si="17"/>
        <v>3.316663670736937E-4</v>
      </c>
      <c r="J546" s="139">
        <v>43.257531739500003</v>
      </c>
      <c r="K546" s="139">
        <v>64.401899999999998</v>
      </c>
    </row>
    <row r="547" spans="1:11" x14ac:dyDescent="0.2">
      <c r="A547" s="166" t="s">
        <v>2805</v>
      </c>
      <c r="B547" s="166" t="s">
        <v>459</v>
      </c>
      <c r="C547" s="166" t="s">
        <v>1532</v>
      </c>
      <c r="D547" s="166" t="s">
        <v>136</v>
      </c>
      <c r="E547" s="166" t="s">
        <v>461</v>
      </c>
      <c r="F547" s="172">
        <v>4.8769293899999999</v>
      </c>
      <c r="G547" s="134">
        <v>4.4317892199999998</v>
      </c>
      <c r="H547" s="55">
        <f t="shared" si="16"/>
        <v>0.1004425409022498</v>
      </c>
      <c r="I547" s="87">
        <f t="shared" si="17"/>
        <v>3.3068383131394115E-4</v>
      </c>
      <c r="J547" s="139">
        <v>67.351459616944993</v>
      </c>
      <c r="K547" s="139">
        <v>34.744500000000002</v>
      </c>
    </row>
    <row r="548" spans="1:11" x14ac:dyDescent="0.2">
      <c r="A548" s="166" t="s">
        <v>1179</v>
      </c>
      <c r="B548" s="166" t="s">
        <v>974</v>
      </c>
      <c r="C548" s="166" t="s">
        <v>420</v>
      </c>
      <c r="D548" s="166" t="s">
        <v>137</v>
      </c>
      <c r="E548" s="166" t="s">
        <v>138</v>
      </c>
      <c r="F548" s="172">
        <v>4.87649343</v>
      </c>
      <c r="G548" s="134">
        <v>12.41031931</v>
      </c>
      <c r="H548" s="55">
        <f t="shared" si="16"/>
        <v>-0.60706140525565577</v>
      </c>
      <c r="I548" s="87">
        <f t="shared" si="17"/>
        <v>3.3065427072128723E-4</v>
      </c>
      <c r="J548" s="139">
        <v>99.099538652540971</v>
      </c>
      <c r="K548" s="139">
        <v>68.941850000000002</v>
      </c>
    </row>
    <row r="549" spans="1:11" x14ac:dyDescent="0.2">
      <c r="A549" s="166" t="s">
        <v>2836</v>
      </c>
      <c r="B549" s="166" t="s">
        <v>1610</v>
      </c>
      <c r="C549" s="166" t="s">
        <v>1532</v>
      </c>
      <c r="D549" s="166" t="s">
        <v>137</v>
      </c>
      <c r="E549" s="166" t="s">
        <v>138</v>
      </c>
      <c r="F549" s="172">
        <v>4.8480307300000005</v>
      </c>
      <c r="G549" s="134">
        <v>4.6818254800000005</v>
      </c>
      <c r="H549" s="55">
        <f t="shared" si="16"/>
        <v>3.5500095146647759E-2</v>
      </c>
      <c r="I549" s="87">
        <f t="shared" si="17"/>
        <v>3.2872433613891696E-4</v>
      </c>
      <c r="J549" s="139">
        <v>104.876199671235</v>
      </c>
      <c r="K549" s="139">
        <v>21.14875</v>
      </c>
    </row>
    <row r="550" spans="1:11" x14ac:dyDescent="0.2">
      <c r="A550" s="166" t="s">
        <v>2802</v>
      </c>
      <c r="B550" s="166" t="s">
        <v>852</v>
      </c>
      <c r="C550" s="166" t="s">
        <v>1532</v>
      </c>
      <c r="D550" s="166" t="s">
        <v>137</v>
      </c>
      <c r="E550" s="166" t="s">
        <v>138</v>
      </c>
      <c r="F550" s="172">
        <v>4.8480159500000006</v>
      </c>
      <c r="G550" s="134">
        <v>3.42625863</v>
      </c>
      <c r="H550" s="55">
        <f t="shared" si="16"/>
        <v>0.41495913576144727</v>
      </c>
      <c r="I550" s="87">
        <f t="shared" si="17"/>
        <v>3.2872333397000367E-4</v>
      </c>
      <c r="J550" s="139">
        <v>87.889637763275999</v>
      </c>
      <c r="K550" s="139">
        <v>16.613050000000001</v>
      </c>
    </row>
    <row r="551" spans="1:11" x14ac:dyDescent="0.2">
      <c r="A551" s="166" t="s">
        <v>2486</v>
      </c>
      <c r="B551" s="166" t="s">
        <v>609</v>
      </c>
      <c r="C551" s="166" t="s">
        <v>3159</v>
      </c>
      <c r="D551" s="166" t="s">
        <v>136</v>
      </c>
      <c r="E551" s="166" t="s">
        <v>461</v>
      </c>
      <c r="F551" s="172">
        <v>4.8446573700000002</v>
      </c>
      <c r="G551" s="134">
        <v>4.6048509600000003</v>
      </c>
      <c r="H551" s="55">
        <f t="shared" si="16"/>
        <v>5.2076910215569594E-2</v>
      </c>
      <c r="I551" s="87">
        <f t="shared" si="17"/>
        <v>3.2849560295047079E-4</v>
      </c>
      <c r="J551" s="139">
        <v>725.46577796000008</v>
      </c>
      <c r="K551" s="139">
        <v>8.5790500000000005</v>
      </c>
    </row>
    <row r="552" spans="1:11" x14ac:dyDescent="0.2">
      <c r="A552" s="166" t="s">
        <v>2483</v>
      </c>
      <c r="B552" s="166" t="s">
        <v>608</v>
      </c>
      <c r="C552" s="166" t="s">
        <v>3159</v>
      </c>
      <c r="D552" s="166" t="s">
        <v>136</v>
      </c>
      <c r="E552" s="166" t="s">
        <v>461</v>
      </c>
      <c r="F552" s="172">
        <v>4.8440281799999996</v>
      </c>
      <c r="G552" s="134">
        <v>8.3635879699999993</v>
      </c>
      <c r="H552" s="55">
        <f t="shared" si="16"/>
        <v>-0.42081936635623141</v>
      </c>
      <c r="I552" s="87">
        <f t="shared" si="17"/>
        <v>3.2845294025368228E-4</v>
      </c>
      <c r="J552" s="139">
        <v>904.86344760999998</v>
      </c>
      <c r="K552" s="139">
        <v>6.1229500000000003</v>
      </c>
    </row>
    <row r="553" spans="1:11" x14ac:dyDescent="0.2">
      <c r="A553" s="166" t="s">
        <v>3241</v>
      </c>
      <c r="B553" s="166" t="s">
        <v>1746</v>
      </c>
      <c r="C553" s="166" t="s">
        <v>1532</v>
      </c>
      <c r="D553" s="166" t="s">
        <v>137</v>
      </c>
      <c r="E553" s="166" t="s">
        <v>461</v>
      </c>
      <c r="F553" s="172">
        <v>4.8401199299999993</v>
      </c>
      <c r="G553" s="134">
        <v>16.81801497</v>
      </c>
      <c r="H553" s="55">
        <f t="shared" si="16"/>
        <v>-0.71220623012681261</v>
      </c>
      <c r="I553" s="87">
        <f t="shared" si="17"/>
        <v>3.2818793845021497E-4</v>
      </c>
      <c r="J553" s="139">
        <v>2064.5679884678098</v>
      </c>
      <c r="K553" s="139">
        <v>11.577</v>
      </c>
    </row>
    <row r="554" spans="1:11" x14ac:dyDescent="0.2">
      <c r="A554" s="166" t="s">
        <v>1930</v>
      </c>
      <c r="B554" s="166" t="s">
        <v>1931</v>
      </c>
      <c r="C554" s="166" t="s">
        <v>1365</v>
      </c>
      <c r="D554" s="166" t="s">
        <v>405</v>
      </c>
      <c r="E554" s="166" t="s">
        <v>461</v>
      </c>
      <c r="F554" s="172">
        <v>4.8321276600000003</v>
      </c>
      <c r="G554" s="134">
        <v>17.90020196</v>
      </c>
      <c r="H554" s="55">
        <f t="shared" si="16"/>
        <v>-0.7300517798180195</v>
      </c>
      <c r="I554" s="87">
        <f t="shared" si="17"/>
        <v>3.276460166274561E-4</v>
      </c>
      <c r="J554" s="139">
        <v>235.81503040000001</v>
      </c>
      <c r="K554" s="139">
        <v>8.6776499999999999</v>
      </c>
    </row>
    <row r="555" spans="1:11" x14ac:dyDescent="0.2">
      <c r="A555" s="166" t="s">
        <v>1511</v>
      </c>
      <c r="B555" s="166" t="s">
        <v>1837</v>
      </c>
      <c r="C555" s="166" t="s">
        <v>1336</v>
      </c>
      <c r="D555" s="166" t="s">
        <v>136</v>
      </c>
      <c r="E555" s="166" t="s">
        <v>461</v>
      </c>
      <c r="F555" s="172">
        <v>4.8155162999999996</v>
      </c>
      <c r="G555" s="134">
        <v>4.9889232699999999</v>
      </c>
      <c r="H555" s="55">
        <f t="shared" si="16"/>
        <v>-3.4758395873264347E-2</v>
      </c>
      <c r="I555" s="87">
        <f t="shared" si="17"/>
        <v>3.2651967098476568E-4</v>
      </c>
      <c r="J555" s="139">
        <v>671.84166800000003</v>
      </c>
      <c r="K555" s="139">
        <v>12.136749999999999</v>
      </c>
    </row>
    <row r="556" spans="1:11" x14ac:dyDescent="0.2">
      <c r="A556" s="166" t="s">
        <v>2707</v>
      </c>
      <c r="B556" s="166" t="s">
        <v>234</v>
      </c>
      <c r="C556" s="166" t="s">
        <v>1532</v>
      </c>
      <c r="D556" s="166" t="s">
        <v>137</v>
      </c>
      <c r="E556" s="166" t="s">
        <v>138</v>
      </c>
      <c r="F556" s="172">
        <v>4.7998893300000001</v>
      </c>
      <c r="G556" s="134">
        <v>3.9294560999999999</v>
      </c>
      <c r="H556" s="55">
        <f t="shared" si="16"/>
        <v>0.22151493943398437</v>
      </c>
      <c r="I556" s="87">
        <f t="shared" si="17"/>
        <v>3.2546007263953969E-4</v>
      </c>
      <c r="J556" s="139">
        <v>141.75791383320001</v>
      </c>
      <c r="K556" s="139">
        <v>15.428649999999999</v>
      </c>
    </row>
    <row r="557" spans="1:11" x14ac:dyDescent="0.2">
      <c r="A557" s="166" t="s">
        <v>3800</v>
      </c>
      <c r="B557" s="166" t="s">
        <v>3801</v>
      </c>
      <c r="C557" s="171" t="s">
        <v>1365</v>
      </c>
      <c r="D557" s="171" t="s">
        <v>405</v>
      </c>
      <c r="E557" s="171" t="s">
        <v>461</v>
      </c>
      <c r="F557" s="134">
        <v>4.7720167900000003</v>
      </c>
      <c r="G557" s="134">
        <v>1.0224756800000001</v>
      </c>
      <c r="H557" s="55">
        <f t="shared" si="16"/>
        <v>3.6671200922842484</v>
      </c>
      <c r="I557" s="87">
        <f t="shared" si="17"/>
        <v>3.2357015429572482E-4</v>
      </c>
      <c r="J557" s="139">
        <v>19.075289489999999</v>
      </c>
      <c r="K557" s="139">
        <v>33.819600000000001</v>
      </c>
    </row>
    <row r="558" spans="1:11" x14ac:dyDescent="0.2">
      <c r="A558" s="166" t="s">
        <v>572</v>
      </c>
      <c r="B558" s="166" t="s">
        <v>16</v>
      </c>
      <c r="C558" s="166" t="s">
        <v>1534</v>
      </c>
      <c r="D558" s="166" t="s">
        <v>137</v>
      </c>
      <c r="E558" s="166" t="s">
        <v>138</v>
      </c>
      <c r="F558" s="172">
        <v>4.7563899699999999</v>
      </c>
      <c r="G558" s="134">
        <v>4.0151197000000005</v>
      </c>
      <c r="H558" s="55">
        <f t="shared" si="16"/>
        <v>0.18461971880937922</v>
      </c>
      <c r="I558" s="87">
        <f t="shared" si="17"/>
        <v>3.2251056612136054E-4</v>
      </c>
      <c r="J558" s="139">
        <v>167.10032185</v>
      </c>
      <c r="K558" s="139">
        <v>9.2293000000000003</v>
      </c>
    </row>
    <row r="559" spans="1:11" x14ac:dyDescent="0.2">
      <c r="A559" s="166" t="s">
        <v>2744</v>
      </c>
      <c r="B559" s="166" t="s">
        <v>82</v>
      </c>
      <c r="C559" s="166" t="s">
        <v>1532</v>
      </c>
      <c r="D559" s="166" t="s">
        <v>405</v>
      </c>
      <c r="E559" s="166" t="s">
        <v>461</v>
      </c>
      <c r="F559" s="172">
        <v>4.7511379299999996</v>
      </c>
      <c r="G559" s="134">
        <v>3.8140817599999997</v>
      </c>
      <c r="H559" s="55">
        <f t="shared" si="16"/>
        <v>0.24568329389981414</v>
      </c>
      <c r="I559" s="87">
        <f t="shared" si="17"/>
        <v>3.2215444763562334E-4</v>
      </c>
      <c r="J559" s="139">
        <v>111.368590005</v>
      </c>
      <c r="K559" s="139">
        <v>14.573</v>
      </c>
    </row>
    <row r="560" spans="1:11" x14ac:dyDescent="0.2">
      <c r="A560" s="166" t="s">
        <v>3221</v>
      </c>
      <c r="B560" s="166" t="s">
        <v>1957</v>
      </c>
      <c r="C560" s="166" t="s">
        <v>420</v>
      </c>
      <c r="D560" s="166" t="s">
        <v>405</v>
      </c>
      <c r="E560" s="166" t="s">
        <v>138</v>
      </c>
      <c r="F560" s="172">
        <v>4.74192619</v>
      </c>
      <c r="G560" s="172">
        <v>3.78006339</v>
      </c>
      <c r="H560" s="55">
        <f t="shared" si="16"/>
        <v>0.25445679100106311</v>
      </c>
      <c r="I560" s="41">
        <f t="shared" si="17"/>
        <v>3.2152983874083105E-4</v>
      </c>
      <c r="J560" s="139">
        <v>142.07909037000002</v>
      </c>
      <c r="K560" s="174">
        <v>7.0206</v>
      </c>
    </row>
    <row r="561" spans="1:11" x14ac:dyDescent="0.2">
      <c r="A561" s="166" t="s">
        <v>673</v>
      </c>
      <c r="B561" s="166" t="s">
        <v>739</v>
      </c>
      <c r="C561" s="166" t="s">
        <v>1337</v>
      </c>
      <c r="D561" s="166" t="s">
        <v>137</v>
      </c>
      <c r="E561" s="166" t="s">
        <v>461</v>
      </c>
      <c r="F561" s="172">
        <v>4.7295640999999993</v>
      </c>
      <c r="G561" s="134">
        <v>11.4292128</v>
      </c>
      <c r="H561" s="55">
        <f t="shared" si="16"/>
        <v>-0.58618636447122596</v>
      </c>
      <c r="I561" s="87">
        <f t="shared" si="17"/>
        <v>3.2069161801681769E-4</v>
      </c>
      <c r="J561" s="139">
        <v>374.15641436999999</v>
      </c>
      <c r="K561" s="139">
        <v>19.005649999999999</v>
      </c>
    </row>
    <row r="562" spans="1:11" x14ac:dyDescent="0.2">
      <c r="A562" s="166" t="s">
        <v>1518</v>
      </c>
      <c r="B562" s="166" t="s">
        <v>1001</v>
      </c>
      <c r="C562" s="166" t="s">
        <v>1336</v>
      </c>
      <c r="D562" s="166" t="s">
        <v>137</v>
      </c>
      <c r="E562" s="166" t="s">
        <v>461</v>
      </c>
      <c r="F562" s="172">
        <v>4.7061028199999999</v>
      </c>
      <c r="G562" s="134">
        <v>10.10942975</v>
      </c>
      <c r="H562" s="55">
        <f t="shared" si="16"/>
        <v>-0.53448384959596762</v>
      </c>
      <c r="I562" s="87">
        <f t="shared" si="17"/>
        <v>3.1910080844433606E-4</v>
      </c>
      <c r="J562" s="139">
        <v>740.24869120199992</v>
      </c>
      <c r="K562" s="139">
        <v>6.8228499999999999</v>
      </c>
    </row>
    <row r="563" spans="1:11" x14ac:dyDescent="0.2">
      <c r="A563" s="166" t="s">
        <v>1716</v>
      </c>
      <c r="B563" s="166" t="s">
        <v>189</v>
      </c>
      <c r="C563" s="166" t="s">
        <v>1738</v>
      </c>
      <c r="D563" s="166" t="s">
        <v>136</v>
      </c>
      <c r="E563" s="166" t="s">
        <v>461</v>
      </c>
      <c r="F563" s="172">
        <v>4.6885955999999993</v>
      </c>
      <c r="G563" s="134">
        <v>4.5177657300000007</v>
      </c>
      <c r="H563" s="55">
        <f t="shared" si="16"/>
        <v>3.7812910232509767E-2</v>
      </c>
      <c r="I563" s="87">
        <f t="shared" si="17"/>
        <v>3.1791371834679905E-4</v>
      </c>
      <c r="J563" s="139">
        <v>2189.3593230291658</v>
      </c>
      <c r="K563" s="139">
        <v>19.751149999999999</v>
      </c>
    </row>
    <row r="564" spans="1:11" x14ac:dyDescent="0.2">
      <c r="A564" s="166" t="s">
        <v>2737</v>
      </c>
      <c r="B564" s="166" t="s">
        <v>74</v>
      </c>
      <c r="C564" s="166" t="s">
        <v>1532</v>
      </c>
      <c r="D564" s="166" t="s">
        <v>136</v>
      </c>
      <c r="E564" s="166" t="s">
        <v>461</v>
      </c>
      <c r="F564" s="172">
        <v>4.6772358700000005</v>
      </c>
      <c r="G564" s="134">
        <v>8.8238302200000014</v>
      </c>
      <c r="H564" s="55">
        <f t="shared" si="16"/>
        <v>-0.4699313389554316</v>
      </c>
      <c r="I564" s="87">
        <f t="shared" si="17"/>
        <v>3.1714346338949044E-4</v>
      </c>
      <c r="J564" s="139">
        <v>382.41348550319998</v>
      </c>
      <c r="K564" s="139">
        <v>3.0261999999999998</v>
      </c>
    </row>
    <row r="565" spans="1:11" x14ac:dyDescent="0.2">
      <c r="A565" s="166" t="s">
        <v>3187</v>
      </c>
      <c r="B565" s="166" t="s">
        <v>9</v>
      </c>
      <c r="C565" s="166" t="s">
        <v>420</v>
      </c>
      <c r="D565" s="166" t="s">
        <v>405</v>
      </c>
      <c r="E565" s="166" t="s">
        <v>461</v>
      </c>
      <c r="F565" s="172">
        <v>4.6736188899999993</v>
      </c>
      <c r="G565" s="134">
        <v>11.68105506</v>
      </c>
      <c r="H565" s="55">
        <f t="shared" si="16"/>
        <v>-0.59989753785134547</v>
      </c>
      <c r="I565" s="87">
        <f t="shared" si="17"/>
        <v>3.1689821136541175E-4</v>
      </c>
      <c r="J565" s="139">
        <v>415.38878360000001</v>
      </c>
      <c r="K565" s="139">
        <v>2.6808000000000001</v>
      </c>
    </row>
    <row r="566" spans="1:11" x14ac:dyDescent="0.2">
      <c r="A566" s="166" t="s">
        <v>1300</v>
      </c>
      <c r="B566" s="166" t="s">
        <v>549</v>
      </c>
      <c r="C566" s="166" t="s">
        <v>1533</v>
      </c>
      <c r="D566" s="166" t="s">
        <v>137</v>
      </c>
      <c r="E566" s="166" t="s">
        <v>138</v>
      </c>
      <c r="F566" s="172">
        <v>4.6733489299999995</v>
      </c>
      <c r="G566" s="134">
        <v>5.5460081100000007</v>
      </c>
      <c r="H566" s="55">
        <f t="shared" si="16"/>
        <v>-0.15734906309035335</v>
      </c>
      <c r="I566" s="87">
        <f t="shared" si="17"/>
        <v>3.1687990652645216E-4</v>
      </c>
      <c r="J566" s="139">
        <v>67.587901680000002</v>
      </c>
      <c r="K566" s="139">
        <v>36.2029</v>
      </c>
    </row>
    <row r="567" spans="1:11" x14ac:dyDescent="0.2">
      <c r="A567" s="166" t="s">
        <v>2546</v>
      </c>
      <c r="B567" s="166" t="s">
        <v>120</v>
      </c>
      <c r="C567" s="166" t="s">
        <v>420</v>
      </c>
      <c r="D567" s="166" t="s">
        <v>137</v>
      </c>
      <c r="E567" s="166" t="s">
        <v>461</v>
      </c>
      <c r="F567" s="172">
        <v>4.6647210999999995</v>
      </c>
      <c r="G567" s="134">
        <v>7.22459264</v>
      </c>
      <c r="H567" s="55">
        <f t="shared" si="16"/>
        <v>-0.35432745727792347</v>
      </c>
      <c r="I567" s="87">
        <f t="shared" si="17"/>
        <v>3.1629489008430813E-4</v>
      </c>
      <c r="J567" s="139">
        <v>852.73224373448113</v>
      </c>
      <c r="K567" s="139">
        <v>14.097250000000001</v>
      </c>
    </row>
    <row r="568" spans="1:11" x14ac:dyDescent="0.2">
      <c r="A568" s="166" t="s">
        <v>2560</v>
      </c>
      <c r="B568" s="166" t="s">
        <v>727</v>
      </c>
      <c r="C568" s="166" t="s">
        <v>420</v>
      </c>
      <c r="D568" s="166" t="s">
        <v>137</v>
      </c>
      <c r="E568" s="166" t="s">
        <v>461</v>
      </c>
      <c r="F568" s="172">
        <v>4.6634071600000002</v>
      </c>
      <c r="G568" s="172">
        <v>2.6522746000000001</v>
      </c>
      <c r="H568" s="55">
        <f t="shared" si="16"/>
        <v>0.75826709647636026</v>
      </c>
      <c r="I568" s="41">
        <f t="shared" si="17"/>
        <v>3.1620579740353086E-4</v>
      </c>
      <c r="J568" s="139">
        <v>205.76040116999999</v>
      </c>
      <c r="K568" s="174">
        <v>19.802350000000001</v>
      </c>
    </row>
    <row r="569" spans="1:11" x14ac:dyDescent="0.2">
      <c r="A569" s="166" t="s">
        <v>2470</v>
      </c>
      <c r="B569" s="166" t="s">
        <v>1104</v>
      </c>
      <c r="C569" s="166" t="s">
        <v>3159</v>
      </c>
      <c r="D569" s="166" t="s">
        <v>136</v>
      </c>
      <c r="E569" s="166" t="s">
        <v>461</v>
      </c>
      <c r="F569" s="172">
        <v>4.6495668200000004</v>
      </c>
      <c r="G569" s="134">
        <v>1.9060420600000001</v>
      </c>
      <c r="H569" s="55">
        <f t="shared" si="16"/>
        <v>1.4393831162361654</v>
      </c>
      <c r="I569" s="87">
        <f t="shared" si="17"/>
        <v>3.1526734283675528E-4</v>
      </c>
      <c r="J569" s="139">
        <v>252.42632107267011</v>
      </c>
      <c r="K569" s="139">
        <v>24.137049999999999</v>
      </c>
    </row>
    <row r="570" spans="1:11" x14ac:dyDescent="0.2">
      <c r="A570" s="166" t="s">
        <v>3200</v>
      </c>
      <c r="B570" s="166" t="s">
        <v>2962</v>
      </c>
      <c r="C570" s="166" t="s">
        <v>420</v>
      </c>
      <c r="D570" s="166" t="s">
        <v>405</v>
      </c>
      <c r="E570" s="166" t="s">
        <v>461</v>
      </c>
      <c r="F570" s="172">
        <v>4.6063130700000006</v>
      </c>
      <c r="G570" s="134">
        <v>5.8119910999999993</v>
      </c>
      <c r="H570" s="55">
        <f t="shared" si="16"/>
        <v>-0.20744664079062314</v>
      </c>
      <c r="I570" s="87">
        <f t="shared" si="17"/>
        <v>3.1233449008764153E-4</v>
      </c>
      <c r="J570" s="139">
        <v>225.65482025999998</v>
      </c>
      <c r="K570" s="139">
        <v>37.002850000000002</v>
      </c>
    </row>
    <row r="571" spans="1:11" x14ac:dyDescent="0.2">
      <c r="A571" s="166" t="s">
        <v>2023</v>
      </c>
      <c r="B571" s="166" t="s">
        <v>2024</v>
      </c>
      <c r="C571" s="166" t="s">
        <v>1336</v>
      </c>
      <c r="D571" s="166" t="s">
        <v>136</v>
      </c>
      <c r="E571" s="166" t="s">
        <v>461</v>
      </c>
      <c r="F571" s="172">
        <v>4.6040800300000004</v>
      </c>
      <c r="G571" s="134">
        <v>6.3301884299999998</v>
      </c>
      <c r="H571" s="55">
        <f t="shared" si="16"/>
        <v>-0.27267883398535731</v>
      </c>
      <c r="I571" s="87">
        <f t="shared" si="17"/>
        <v>3.121830771465004E-4</v>
      </c>
      <c r="J571" s="139">
        <v>153.7257391814255</v>
      </c>
      <c r="K571" s="139">
        <v>49.028700000000001</v>
      </c>
    </row>
    <row r="572" spans="1:11" x14ac:dyDescent="0.2">
      <c r="A572" s="166" t="s">
        <v>2826</v>
      </c>
      <c r="B572" s="166" t="s">
        <v>1358</v>
      </c>
      <c r="C572" s="166" t="s">
        <v>1532</v>
      </c>
      <c r="D572" s="166" t="s">
        <v>137</v>
      </c>
      <c r="E572" s="166" t="s">
        <v>138</v>
      </c>
      <c r="F572" s="172">
        <v>4.5748380499999994</v>
      </c>
      <c r="G572" s="134">
        <v>9.99440639</v>
      </c>
      <c r="H572" s="55">
        <f t="shared" si="16"/>
        <v>-0.54226015318154386</v>
      </c>
      <c r="I572" s="87">
        <f t="shared" si="17"/>
        <v>3.1020030290305253E-4</v>
      </c>
      <c r="J572" s="139">
        <v>626.09771124867405</v>
      </c>
      <c r="K572" s="139">
        <v>14.83385</v>
      </c>
    </row>
    <row r="573" spans="1:11" x14ac:dyDescent="0.2">
      <c r="A573" s="166" t="s">
        <v>2520</v>
      </c>
      <c r="B573" s="166" t="s">
        <v>846</v>
      </c>
      <c r="C573" s="166" t="s">
        <v>420</v>
      </c>
      <c r="D573" s="166" t="s">
        <v>405</v>
      </c>
      <c r="E573" s="166" t="s">
        <v>461</v>
      </c>
      <c r="F573" s="172">
        <v>4.5707894699999994</v>
      </c>
      <c r="G573" s="134">
        <v>4.9606127199999994</v>
      </c>
      <c r="H573" s="55">
        <f t="shared" si="16"/>
        <v>-7.8583689556801395E-2</v>
      </c>
      <c r="I573" s="87">
        <f t="shared" si="17"/>
        <v>3.0992578591936888E-4</v>
      </c>
      <c r="J573" s="139">
        <v>161.98082970999999</v>
      </c>
      <c r="K573" s="139">
        <v>22.003399999999999</v>
      </c>
    </row>
    <row r="574" spans="1:11" x14ac:dyDescent="0.2">
      <c r="A574" s="166" t="s">
        <v>678</v>
      </c>
      <c r="B574" s="166" t="s">
        <v>744</v>
      </c>
      <c r="C574" s="166" t="s">
        <v>1337</v>
      </c>
      <c r="D574" s="166" t="s">
        <v>137</v>
      </c>
      <c r="E574" s="166" t="s">
        <v>461</v>
      </c>
      <c r="F574" s="172">
        <v>4.5492646500000005</v>
      </c>
      <c r="G574" s="134">
        <v>3.2053906000000003</v>
      </c>
      <c r="H574" s="55">
        <f t="shared" si="16"/>
        <v>0.41925438041778751</v>
      </c>
      <c r="I574" s="87">
        <f t="shared" si="17"/>
        <v>3.0846627946013296E-4</v>
      </c>
      <c r="J574" s="139">
        <v>66.530490479999997</v>
      </c>
      <c r="K574" s="139">
        <v>30.0275</v>
      </c>
    </row>
    <row r="575" spans="1:11" x14ac:dyDescent="0.2">
      <c r="A575" s="166" t="s">
        <v>1287</v>
      </c>
      <c r="B575" s="166" t="s">
        <v>48</v>
      </c>
      <c r="C575" s="166" t="s">
        <v>1533</v>
      </c>
      <c r="D575" s="166" t="s">
        <v>137</v>
      </c>
      <c r="E575" s="166" t="s">
        <v>138</v>
      </c>
      <c r="F575" s="172">
        <v>4.53017074</v>
      </c>
      <c r="G575" s="134">
        <v>7.7929579800000006</v>
      </c>
      <c r="H575" s="55">
        <f t="shared" si="16"/>
        <v>-0.41868405403618003</v>
      </c>
      <c r="I575" s="87">
        <f t="shared" si="17"/>
        <v>3.0717160266483006E-4</v>
      </c>
      <c r="J575" s="139">
        <v>739.28791633000003</v>
      </c>
      <c r="K575" s="139">
        <v>14.3256</v>
      </c>
    </row>
    <row r="576" spans="1:11" x14ac:dyDescent="0.2">
      <c r="A576" s="166" t="s">
        <v>3831</v>
      </c>
      <c r="B576" s="166" t="s">
        <v>24</v>
      </c>
      <c r="C576" s="166" t="s">
        <v>1534</v>
      </c>
      <c r="D576" s="166" t="s">
        <v>137</v>
      </c>
      <c r="E576" s="166" t="s">
        <v>138</v>
      </c>
      <c r="F576" s="172">
        <v>4.5038392900000002</v>
      </c>
      <c r="G576" s="134">
        <v>2.9945854900000004</v>
      </c>
      <c r="H576" s="55">
        <f t="shared" si="16"/>
        <v>0.50399422726114906</v>
      </c>
      <c r="I576" s="87">
        <f t="shared" si="17"/>
        <v>3.0538617907680237E-4</v>
      </c>
      <c r="J576" s="139">
        <v>79.87197535</v>
      </c>
      <c r="K576" s="139">
        <v>52.3461</v>
      </c>
    </row>
    <row r="577" spans="1:11" x14ac:dyDescent="0.2">
      <c r="A577" s="166" t="s">
        <v>1690</v>
      </c>
      <c r="B577" s="166" t="s">
        <v>236</v>
      </c>
      <c r="C577" s="166" t="s">
        <v>1738</v>
      </c>
      <c r="D577" s="166" t="s">
        <v>136</v>
      </c>
      <c r="E577" s="166" t="s">
        <v>138</v>
      </c>
      <c r="F577" s="172">
        <v>4.4849186200000002</v>
      </c>
      <c r="G577" s="134">
        <v>1.7271119500000001</v>
      </c>
      <c r="H577" s="55">
        <f t="shared" si="16"/>
        <v>1.5967735444132618</v>
      </c>
      <c r="I577" s="87">
        <f t="shared" si="17"/>
        <v>3.0410324894878862E-4</v>
      </c>
      <c r="J577" s="139">
        <v>87.011802812799999</v>
      </c>
      <c r="K577" s="139">
        <v>5.0403500000000001</v>
      </c>
    </row>
    <row r="578" spans="1:11" x14ac:dyDescent="0.2">
      <c r="A578" s="166" t="s">
        <v>1466</v>
      </c>
      <c r="B578" s="166" t="s">
        <v>1940</v>
      </c>
      <c r="C578" s="166" t="s">
        <v>1336</v>
      </c>
      <c r="D578" s="166" t="s">
        <v>136</v>
      </c>
      <c r="E578" s="166" t="s">
        <v>138</v>
      </c>
      <c r="F578" s="172">
        <v>4.4706086799999998</v>
      </c>
      <c r="G578" s="134">
        <v>3.42242523</v>
      </c>
      <c r="H578" s="55">
        <f t="shared" si="16"/>
        <v>0.30626920372486843</v>
      </c>
      <c r="I578" s="87">
        <f t="shared" si="17"/>
        <v>3.0313295280409236E-4</v>
      </c>
      <c r="J578" s="139">
        <v>123.6649454404</v>
      </c>
      <c r="K578" s="139">
        <v>28.831700000000001</v>
      </c>
    </row>
    <row r="579" spans="1:11" x14ac:dyDescent="0.2">
      <c r="A579" s="166" t="s">
        <v>1484</v>
      </c>
      <c r="B579" s="166" t="s">
        <v>1923</v>
      </c>
      <c r="C579" s="166" t="s">
        <v>1336</v>
      </c>
      <c r="D579" s="166" t="s">
        <v>136</v>
      </c>
      <c r="E579" s="166" t="s">
        <v>461</v>
      </c>
      <c r="F579" s="172">
        <v>4.4577369500000001</v>
      </c>
      <c r="G579" s="134">
        <v>2.2002139000000001</v>
      </c>
      <c r="H579" s="55">
        <f t="shared" si="16"/>
        <v>1.0260470811497009</v>
      </c>
      <c r="I579" s="87">
        <f t="shared" si="17"/>
        <v>3.022601755601228E-4</v>
      </c>
      <c r="J579" s="139">
        <v>7.3426746324000005</v>
      </c>
      <c r="K579" s="139">
        <v>21.67465</v>
      </c>
    </row>
    <row r="580" spans="1:11" x14ac:dyDescent="0.2">
      <c r="A580" s="166" t="s">
        <v>3832</v>
      </c>
      <c r="B580" s="166" t="s">
        <v>2978</v>
      </c>
      <c r="C580" s="166" t="s">
        <v>1336</v>
      </c>
      <c r="D580" s="166" t="s">
        <v>137</v>
      </c>
      <c r="E580" s="166" t="s">
        <v>138</v>
      </c>
      <c r="F580" s="172">
        <v>4.4367521100000005</v>
      </c>
      <c r="G580" s="134">
        <v>4.8193332900000003</v>
      </c>
      <c r="H580" s="55">
        <f t="shared" si="16"/>
        <v>-7.9384669409323982E-2</v>
      </c>
      <c r="I580" s="87">
        <f t="shared" si="17"/>
        <v>3.0083728284715079E-4</v>
      </c>
      <c r="J580" s="139">
        <v>124.37646097</v>
      </c>
      <c r="K580" s="139">
        <v>64.027299999999997</v>
      </c>
    </row>
    <row r="581" spans="1:11" x14ac:dyDescent="0.2">
      <c r="A581" s="166" t="s">
        <v>2600</v>
      </c>
      <c r="B581" s="166" t="s">
        <v>1188</v>
      </c>
      <c r="C581" s="166" t="s">
        <v>420</v>
      </c>
      <c r="D581" s="166" t="s">
        <v>137</v>
      </c>
      <c r="E581" s="166" t="s">
        <v>461</v>
      </c>
      <c r="F581" s="172">
        <v>4.42427247</v>
      </c>
      <c r="G581" s="134">
        <v>7.6922507900000001</v>
      </c>
      <c r="H581" s="55">
        <f t="shared" si="16"/>
        <v>-0.42484032427133078</v>
      </c>
      <c r="I581" s="87">
        <f t="shared" si="17"/>
        <v>2.9999109155779552E-4</v>
      </c>
      <c r="J581" s="139">
        <v>441.09475984936273</v>
      </c>
      <c r="K581" s="139">
        <v>18.2987</v>
      </c>
    </row>
    <row r="582" spans="1:11" x14ac:dyDescent="0.2">
      <c r="A582" s="166" t="s">
        <v>1297</v>
      </c>
      <c r="B582" s="166" t="s">
        <v>1</v>
      </c>
      <c r="C582" s="166" t="s">
        <v>1533</v>
      </c>
      <c r="D582" s="166" t="s">
        <v>137</v>
      </c>
      <c r="E582" s="166" t="s">
        <v>138</v>
      </c>
      <c r="F582" s="172">
        <v>4.40915941</v>
      </c>
      <c r="G582" s="134">
        <v>8.3582050099999989</v>
      </c>
      <c r="H582" s="55">
        <f t="shared" si="16"/>
        <v>-0.47247532158821737</v>
      </c>
      <c r="I582" s="87">
        <f t="shared" si="17"/>
        <v>2.9896633926305754E-4</v>
      </c>
      <c r="J582" s="139">
        <v>340.59015237</v>
      </c>
      <c r="K582" s="139">
        <v>10.745850000000001</v>
      </c>
    </row>
    <row r="583" spans="1:11" x14ac:dyDescent="0.2">
      <c r="A583" s="166" t="s">
        <v>2884</v>
      </c>
      <c r="B583" s="166" t="s">
        <v>901</v>
      </c>
      <c r="C583" s="166" t="s">
        <v>1532</v>
      </c>
      <c r="D583" s="166" t="s">
        <v>405</v>
      </c>
      <c r="E583" s="166" t="s">
        <v>138</v>
      </c>
      <c r="F583" s="172">
        <v>4.4019751500000002</v>
      </c>
      <c r="G583" s="134">
        <v>9.8377804100000006</v>
      </c>
      <c r="H583" s="55">
        <f t="shared" ref="H583:H646" si="18">IF(ISERROR(F583/G583-1),"",IF((F583/G583-1)&gt;10000%,"",F583/G583-1))</f>
        <v>-0.55254387000492122</v>
      </c>
      <c r="I583" s="87">
        <f t="shared" ref="I583:I646" si="19">F583/$F$1642</f>
        <v>2.9847920516043415E-4</v>
      </c>
      <c r="J583" s="139">
        <v>355.64127672899997</v>
      </c>
      <c r="K583" s="139">
        <v>16.013400000000001</v>
      </c>
    </row>
    <row r="584" spans="1:11" x14ac:dyDescent="0.2">
      <c r="A584" s="166" t="s">
        <v>2809</v>
      </c>
      <c r="B584" s="166" t="s">
        <v>195</v>
      </c>
      <c r="C584" s="166" t="s">
        <v>1532</v>
      </c>
      <c r="D584" s="166" t="s">
        <v>137</v>
      </c>
      <c r="E584" s="166" t="s">
        <v>461</v>
      </c>
      <c r="F584" s="172">
        <v>4.3933537500000002</v>
      </c>
      <c r="G584" s="134">
        <v>8.4944048399999996</v>
      </c>
      <c r="H584" s="55">
        <f t="shared" si="18"/>
        <v>-0.48279440022545472</v>
      </c>
      <c r="I584" s="87">
        <f t="shared" si="19"/>
        <v>2.9789462470923138E-4</v>
      </c>
      <c r="J584" s="139">
        <v>131.76480667672601</v>
      </c>
      <c r="K584" s="139">
        <v>38.555100000000003</v>
      </c>
    </row>
    <row r="585" spans="1:11" x14ac:dyDescent="0.2">
      <c r="A585" s="166" t="s">
        <v>1382</v>
      </c>
      <c r="B585" s="166" t="s">
        <v>1383</v>
      </c>
      <c r="C585" s="166" t="s">
        <v>1365</v>
      </c>
      <c r="D585" s="166" t="s">
        <v>405</v>
      </c>
      <c r="E585" s="166" t="s">
        <v>138</v>
      </c>
      <c r="F585" s="172">
        <v>4.3789501299999998</v>
      </c>
      <c r="G585" s="134">
        <v>5.7942415999999994</v>
      </c>
      <c r="H585" s="55">
        <f t="shared" si="18"/>
        <v>-0.24425827704526504</v>
      </c>
      <c r="I585" s="87">
        <f t="shared" si="19"/>
        <v>2.9691797652232991E-4</v>
      </c>
      <c r="J585" s="139">
        <v>425.69181149999997</v>
      </c>
      <c r="K585" s="139">
        <v>29.853300000000001</v>
      </c>
    </row>
    <row r="586" spans="1:11" x14ac:dyDescent="0.2">
      <c r="A586" s="166" t="s">
        <v>3085</v>
      </c>
      <c r="B586" s="166" t="s">
        <v>3086</v>
      </c>
      <c r="C586" s="166" t="s">
        <v>1533</v>
      </c>
      <c r="D586" s="166" t="s">
        <v>137</v>
      </c>
      <c r="E586" s="166" t="s">
        <v>138</v>
      </c>
      <c r="F586" s="172">
        <v>4.3362830399999996</v>
      </c>
      <c r="G586" s="172">
        <v>3.04236773</v>
      </c>
      <c r="H586" s="55">
        <f t="shared" si="18"/>
        <v>0.42529878858529679</v>
      </c>
      <c r="I586" s="41">
        <f t="shared" si="19"/>
        <v>2.9402490269166349E-4</v>
      </c>
      <c r="J586" s="139">
        <v>160.0720723</v>
      </c>
      <c r="K586" s="174">
        <v>52.186300000000003</v>
      </c>
    </row>
    <row r="587" spans="1:11" x14ac:dyDescent="0.2">
      <c r="A587" s="166" t="s">
        <v>1312</v>
      </c>
      <c r="B587" s="166" t="s">
        <v>560</v>
      </c>
      <c r="C587" s="166" t="s">
        <v>1533</v>
      </c>
      <c r="D587" s="166" t="s">
        <v>136</v>
      </c>
      <c r="E587" s="166" t="s">
        <v>461</v>
      </c>
      <c r="F587" s="172">
        <v>4.2987126299999998</v>
      </c>
      <c r="G587" s="134">
        <v>5.7722115800000005</v>
      </c>
      <c r="H587" s="55">
        <f t="shared" si="18"/>
        <v>-0.25527459095669536</v>
      </c>
      <c r="I587" s="87">
        <f t="shared" si="19"/>
        <v>2.9147741304616845E-4</v>
      </c>
      <c r="J587" s="139">
        <v>1122.6853703453069</v>
      </c>
      <c r="K587" s="139">
        <v>20.895150000000001</v>
      </c>
    </row>
    <row r="588" spans="1:11" x14ac:dyDescent="0.2">
      <c r="A588" s="166" t="s">
        <v>3470</v>
      </c>
      <c r="B588" s="166" t="s">
        <v>3471</v>
      </c>
      <c r="C588" s="166" t="s">
        <v>420</v>
      </c>
      <c r="D588" s="166" t="s">
        <v>405</v>
      </c>
      <c r="E588" s="166" t="s">
        <v>138</v>
      </c>
      <c r="F588" s="172">
        <v>4.2972046700000002</v>
      </c>
      <c r="G588" s="172">
        <v>4.3523791599999999</v>
      </c>
      <c r="H588" s="55">
        <f t="shared" si="18"/>
        <v>-1.2676857408718933E-2</v>
      </c>
      <c r="I588" s="41">
        <f t="shared" si="19"/>
        <v>2.913751646947179E-4</v>
      </c>
      <c r="J588" s="139">
        <v>73.735999640000003</v>
      </c>
      <c r="K588" s="174">
        <v>49.601399999999998</v>
      </c>
    </row>
    <row r="589" spans="1:11" x14ac:dyDescent="0.2">
      <c r="A589" s="166" t="s">
        <v>1149</v>
      </c>
      <c r="B589" s="166" t="s">
        <v>940</v>
      </c>
      <c r="C589" s="166" t="s">
        <v>420</v>
      </c>
      <c r="D589" s="166" t="s">
        <v>405</v>
      </c>
      <c r="E589" s="166" t="s">
        <v>138</v>
      </c>
      <c r="F589" s="172">
        <v>4.2826140099999996</v>
      </c>
      <c r="G589" s="134">
        <v>7.8079879100000005</v>
      </c>
      <c r="H589" s="55">
        <f t="shared" si="18"/>
        <v>-0.45150862688771765</v>
      </c>
      <c r="I589" s="87">
        <f t="shared" si="19"/>
        <v>2.9038583412124424E-4</v>
      </c>
      <c r="J589" s="139">
        <v>1035.7039420874028</v>
      </c>
      <c r="K589" s="139">
        <v>14.4511</v>
      </c>
    </row>
    <row r="590" spans="1:11" x14ac:dyDescent="0.2">
      <c r="A590" s="166" t="s">
        <v>680</v>
      </c>
      <c r="B590" s="166" t="s">
        <v>229</v>
      </c>
      <c r="C590" s="166" t="s">
        <v>1534</v>
      </c>
      <c r="D590" s="166" t="s">
        <v>137</v>
      </c>
      <c r="E590" s="166" t="s">
        <v>138</v>
      </c>
      <c r="F590" s="172">
        <v>4.2816929800000008</v>
      </c>
      <c r="G590" s="134">
        <v>8.3424619</v>
      </c>
      <c r="H590" s="55">
        <f t="shared" si="18"/>
        <v>-0.4867590608954413</v>
      </c>
      <c r="I590" s="87">
        <f t="shared" si="19"/>
        <v>2.9032338299579241E-4</v>
      </c>
      <c r="J590" s="139">
        <v>49.531820400000001</v>
      </c>
      <c r="K590" s="139">
        <v>53.830399999999997</v>
      </c>
    </row>
    <row r="591" spans="1:11" x14ac:dyDescent="0.2">
      <c r="A591" s="166" t="s">
        <v>2650</v>
      </c>
      <c r="B591" s="166" t="s">
        <v>1749</v>
      </c>
      <c r="C591" s="166" t="s">
        <v>1336</v>
      </c>
      <c r="D591" s="166" t="s">
        <v>137</v>
      </c>
      <c r="E591" s="166" t="s">
        <v>461</v>
      </c>
      <c r="F591" s="172">
        <v>4.2580561699999997</v>
      </c>
      <c r="G591" s="134">
        <v>3.5291516000000001</v>
      </c>
      <c r="H591" s="55">
        <f t="shared" si="18"/>
        <v>0.20653818611815922</v>
      </c>
      <c r="I591" s="87">
        <f t="shared" si="19"/>
        <v>2.8872067148086517E-4</v>
      </c>
      <c r="J591" s="139">
        <v>270.97585625186906</v>
      </c>
      <c r="K591" s="139">
        <v>35.629449999999999</v>
      </c>
    </row>
    <row r="592" spans="1:11" x14ac:dyDescent="0.2">
      <c r="A592" s="166" t="s">
        <v>1161</v>
      </c>
      <c r="B592" s="166" t="s">
        <v>930</v>
      </c>
      <c r="C592" s="166" t="s">
        <v>420</v>
      </c>
      <c r="D592" s="166" t="s">
        <v>137</v>
      </c>
      <c r="E592" s="166" t="s">
        <v>138</v>
      </c>
      <c r="F592" s="172">
        <v>4.2325195799999999</v>
      </c>
      <c r="G592" s="134">
        <v>7.8772680900000003</v>
      </c>
      <c r="H592" s="55">
        <f t="shared" si="18"/>
        <v>-0.46269194705038919</v>
      </c>
      <c r="I592" s="87">
        <f t="shared" si="19"/>
        <v>2.8698914396742438E-4</v>
      </c>
      <c r="J592" s="139">
        <v>203.51155309551399</v>
      </c>
      <c r="K592" s="139">
        <v>72.022999999999996</v>
      </c>
    </row>
    <row r="593" spans="1:11" x14ac:dyDescent="0.2">
      <c r="A593" s="166" t="s">
        <v>2669</v>
      </c>
      <c r="B593" s="166" t="s">
        <v>1448</v>
      </c>
      <c r="C593" s="166" t="s">
        <v>1533</v>
      </c>
      <c r="D593" s="166" t="s">
        <v>137</v>
      </c>
      <c r="E593" s="166" t="s">
        <v>461</v>
      </c>
      <c r="F593" s="172">
        <v>4.2063650099999998</v>
      </c>
      <c r="G593" s="134">
        <v>7.0293822400000003</v>
      </c>
      <c r="H593" s="55">
        <f t="shared" si="18"/>
        <v>-0.40160246428710356</v>
      </c>
      <c r="I593" s="87">
        <f t="shared" si="19"/>
        <v>2.8521571385959813E-4</v>
      </c>
      <c r="J593" s="139">
        <v>1003.160809</v>
      </c>
      <c r="K593" s="139">
        <v>22.777149999999999</v>
      </c>
    </row>
    <row r="594" spans="1:11" x14ac:dyDescent="0.2">
      <c r="A594" s="166" t="s">
        <v>669</v>
      </c>
      <c r="B594" s="166" t="s">
        <v>280</v>
      </c>
      <c r="C594" s="166" t="s">
        <v>420</v>
      </c>
      <c r="D594" s="166" t="s">
        <v>137</v>
      </c>
      <c r="E594" s="166" t="s">
        <v>138</v>
      </c>
      <c r="F594" s="172">
        <v>4.18020748</v>
      </c>
      <c r="G594" s="134">
        <v>11.128281169999999</v>
      </c>
      <c r="H594" s="55">
        <f t="shared" si="18"/>
        <v>-0.62436180249748308</v>
      </c>
      <c r="I594" s="87">
        <f t="shared" si="19"/>
        <v>2.8344208304676626E-4</v>
      </c>
      <c r="J594" s="139">
        <v>175.48181021881172</v>
      </c>
      <c r="K594" s="139">
        <v>14.5473</v>
      </c>
    </row>
    <row r="595" spans="1:11" x14ac:dyDescent="0.2">
      <c r="A595" s="166" t="s">
        <v>536</v>
      </c>
      <c r="B595" s="166" t="s">
        <v>528</v>
      </c>
      <c r="C595" s="166" t="s">
        <v>1337</v>
      </c>
      <c r="D595" s="166" t="s">
        <v>405</v>
      </c>
      <c r="E595" s="166" t="s">
        <v>138</v>
      </c>
      <c r="F595" s="172">
        <v>4.1772716299999999</v>
      </c>
      <c r="G595" s="134">
        <v>3.9272231099999999</v>
      </c>
      <c r="H595" s="55">
        <f t="shared" si="18"/>
        <v>6.3670566452742161E-2</v>
      </c>
      <c r="I595" s="87">
        <f t="shared" si="19"/>
        <v>2.8324301554987901E-4</v>
      </c>
      <c r="J595" s="139">
        <v>217.98237473100482</v>
      </c>
      <c r="K595" s="139">
        <v>18.600449999999999</v>
      </c>
    </row>
    <row r="596" spans="1:11" x14ac:dyDescent="0.2">
      <c r="A596" s="166" t="s">
        <v>3125</v>
      </c>
      <c r="B596" s="166" t="s">
        <v>1540</v>
      </c>
      <c r="C596" s="166" t="s">
        <v>1335</v>
      </c>
      <c r="D596" s="166" t="s">
        <v>137</v>
      </c>
      <c r="E596" s="166" t="s">
        <v>138</v>
      </c>
      <c r="F596" s="172">
        <v>4.1609425499999997</v>
      </c>
      <c r="G596" s="172">
        <v>2.8712197599999998</v>
      </c>
      <c r="H596" s="55">
        <f t="shared" si="18"/>
        <v>0.44918985581236037</v>
      </c>
      <c r="I596" s="41">
        <f t="shared" si="19"/>
        <v>2.8213581011292849E-4</v>
      </c>
      <c r="J596" s="139">
        <v>44.290596559946231</v>
      </c>
      <c r="K596" s="174">
        <v>32.484250000000003</v>
      </c>
    </row>
    <row r="597" spans="1:11" x14ac:dyDescent="0.2">
      <c r="A597" s="166" t="s">
        <v>2498</v>
      </c>
      <c r="B597" s="166" t="s">
        <v>1372</v>
      </c>
      <c r="C597" s="166" t="s">
        <v>1738</v>
      </c>
      <c r="D597" s="166" t="s">
        <v>137</v>
      </c>
      <c r="E597" s="166" t="s">
        <v>461</v>
      </c>
      <c r="F597" s="172">
        <v>4.1436730499999994</v>
      </c>
      <c r="G597" s="134">
        <v>11.3722183</v>
      </c>
      <c r="H597" s="55">
        <f t="shared" si="18"/>
        <v>-0.63563194614370011</v>
      </c>
      <c r="I597" s="87">
        <f t="shared" si="19"/>
        <v>2.809648387971276E-4</v>
      </c>
      <c r="J597" s="139">
        <v>137.98546473464</v>
      </c>
      <c r="K597" s="139">
        <v>39.410299999999999</v>
      </c>
    </row>
    <row r="598" spans="1:11" x14ac:dyDescent="0.2">
      <c r="A598" s="166" t="s">
        <v>3391</v>
      </c>
      <c r="B598" s="166" t="s">
        <v>3392</v>
      </c>
      <c r="C598" s="166" t="s">
        <v>1336</v>
      </c>
      <c r="D598" s="166" t="s">
        <v>137</v>
      </c>
      <c r="E598" s="166" t="s">
        <v>138</v>
      </c>
      <c r="F598" s="172">
        <v>4.1328767800000001</v>
      </c>
      <c r="G598" s="134">
        <v>2.4844039700000002</v>
      </c>
      <c r="H598" s="55">
        <f t="shared" si="18"/>
        <v>0.66352848808239506</v>
      </c>
      <c r="I598" s="87">
        <f t="shared" si="19"/>
        <v>2.8023278966497902E-4</v>
      </c>
      <c r="J598" s="139">
        <v>259.2930503636</v>
      </c>
      <c r="K598" s="139">
        <v>26.058050000000001</v>
      </c>
    </row>
    <row r="599" spans="1:11" x14ac:dyDescent="0.2">
      <c r="A599" s="166" t="s">
        <v>2873</v>
      </c>
      <c r="B599" s="166" t="s">
        <v>59</v>
      </c>
      <c r="C599" s="166" t="s">
        <v>1532</v>
      </c>
      <c r="D599" s="166" t="s">
        <v>136</v>
      </c>
      <c r="E599" s="166" t="s">
        <v>461</v>
      </c>
      <c r="F599" s="172">
        <v>4.1290934200000002</v>
      </c>
      <c r="G599" s="134">
        <v>6.6593634599999998</v>
      </c>
      <c r="H599" s="55">
        <f t="shared" si="18"/>
        <v>-0.37995674139101576</v>
      </c>
      <c r="I599" s="87">
        <f t="shared" si="19"/>
        <v>2.7997625612102302E-4</v>
      </c>
      <c r="J599" s="139">
        <v>124.50724084199999</v>
      </c>
      <c r="K599" s="139">
        <v>13.817449999999999</v>
      </c>
    </row>
    <row r="600" spans="1:11" x14ac:dyDescent="0.2">
      <c r="A600" s="166" t="s">
        <v>1711</v>
      </c>
      <c r="B600" s="166" t="s">
        <v>2066</v>
      </c>
      <c r="C600" s="166" t="s">
        <v>1738</v>
      </c>
      <c r="D600" s="166" t="s">
        <v>136</v>
      </c>
      <c r="E600" s="166" t="s">
        <v>461</v>
      </c>
      <c r="F600" s="172">
        <v>4.05398163</v>
      </c>
      <c r="G600" s="134">
        <v>5.0157796799999996</v>
      </c>
      <c r="H600" s="55">
        <f t="shared" si="18"/>
        <v>-0.19175444524309726</v>
      </c>
      <c r="I600" s="87">
        <f t="shared" si="19"/>
        <v>2.7488324523081441E-4</v>
      </c>
      <c r="J600" s="139">
        <v>205.56785443528901</v>
      </c>
      <c r="K600" s="139">
        <v>70.094549999999998</v>
      </c>
    </row>
    <row r="601" spans="1:11" x14ac:dyDescent="0.2">
      <c r="A601" s="166" t="s">
        <v>626</v>
      </c>
      <c r="B601" s="166" t="s">
        <v>304</v>
      </c>
      <c r="C601" s="166" t="s">
        <v>420</v>
      </c>
      <c r="D601" s="166" t="s">
        <v>137</v>
      </c>
      <c r="E601" s="166" t="s">
        <v>138</v>
      </c>
      <c r="F601" s="172">
        <v>4.0506248300000003</v>
      </c>
      <c r="G601" s="134">
        <v>3.8751007299999998</v>
      </c>
      <c r="H601" s="55">
        <f t="shared" si="18"/>
        <v>4.5295364489789769E-2</v>
      </c>
      <c r="I601" s="87">
        <f t="shared" si="19"/>
        <v>2.7465563490550795E-4</v>
      </c>
      <c r="J601" s="139">
        <v>147.29371513999999</v>
      </c>
      <c r="K601" s="139">
        <v>21.560600000000001</v>
      </c>
    </row>
    <row r="602" spans="1:11" x14ac:dyDescent="0.2">
      <c r="A602" s="166" t="s">
        <v>3193</v>
      </c>
      <c r="B602" s="166" t="s">
        <v>2974</v>
      </c>
      <c r="C602" s="171" t="s">
        <v>420</v>
      </c>
      <c r="D602" s="171" t="s">
        <v>405</v>
      </c>
      <c r="E602" s="171" t="s">
        <v>138</v>
      </c>
      <c r="F602" s="134">
        <v>4.0346644200000004</v>
      </c>
      <c r="G602" s="134">
        <v>5.20858708</v>
      </c>
      <c r="H602" s="55">
        <f t="shared" si="18"/>
        <v>-0.22538217024491014</v>
      </c>
      <c r="I602" s="87">
        <f t="shared" si="19"/>
        <v>2.7357342741262042E-4</v>
      </c>
      <c r="J602" s="139">
        <v>85.21389837000001</v>
      </c>
      <c r="K602" s="139">
        <v>23.8872</v>
      </c>
    </row>
    <row r="603" spans="1:11" x14ac:dyDescent="0.2">
      <c r="A603" s="166" t="s">
        <v>3204</v>
      </c>
      <c r="B603" s="166" t="s">
        <v>3047</v>
      </c>
      <c r="C603" s="166" t="s">
        <v>420</v>
      </c>
      <c r="D603" s="166" t="s">
        <v>405</v>
      </c>
      <c r="E603" s="166" t="s">
        <v>138</v>
      </c>
      <c r="F603" s="172">
        <v>3.9798586499999997</v>
      </c>
      <c r="G603" s="172">
        <v>4.27823084</v>
      </c>
      <c r="H603" s="55">
        <f t="shared" si="18"/>
        <v>-6.9741956700961949E-2</v>
      </c>
      <c r="I603" s="41">
        <f t="shared" si="19"/>
        <v>2.698572813394638E-4</v>
      </c>
      <c r="J603" s="139">
        <v>97.993723250000002</v>
      </c>
      <c r="K603" s="174">
        <v>49.219549999999998</v>
      </c>
    </row>
    <row r="604" spans="1:11" x14ac:dyDescent="0.2">
      <c r="A604" s="166" t="s">
        <v>2125</v>
      </c>
      <c r="B604" s="166" t="s">
        <v>2126</v>
      </c>
      <c r="C604" s="166" t="s">
        <v>1365</v>
      </c>
      <c r="D604" s="166" t="s">
        <v>137</v>
      </c>
      <c r="E604" s="166" t="s">
        <v>461</v>
      </c>
      <c r="F604" s="172">
        <v>3.9749778</v>
      </c>
      <c r="G604" s="134">
        <v>4.3251780899999996</v>
      </c>
      <c r="H604" s="55">
        <f t="shared" si="18"/>
        <v>-8.0967831315357341E-2</v>
      </c>
      <c r="I604" s="87">
        <f t="shared" si="19"/>
        <v>2.6952633166826736E-4</v>
      </c>
      <c r="J604" s="139">
        <v>420.59558139999996</v>
      </c>
      <c r="K604" s="139">
        <v>11.898250000000001</v>
      </c>
    </row>
    <row r="605" spans="1:11" x14ac:dyDescent="0.2">
      <c r="A605" s="166" t="s">
        <v>2507</v>
      </c>
      <c r="B605" s="166" t="s">
        <v>1432</v>
      </c>
      <c r="C605" s="166" t="s">
        <v>420</v>
      </c>
      <c r="D605" s="166" t="s">
        <v>405</v>
      </c>
      <c r="E605" s="166" t="s">
        <v>138</v>
      </c>
      <c r="F605" s="172">
        <v>3.97361225</v>
      </c>
      <c r="G605" s="134">
        <v>8.4729127300000009</v>
      </c>
      <c r="H605" s="55">
        <f t="shared" si="18"/>
        <v>-0.5310216950623543</v>
      </c>
      <c r="I605" s="87">
        <f t="shared" si="19"/>
        <v>2.694337395329831E-4</v>
      </c>
      <c r="J605" s="139">
        <v>581.93480100976672</v>
      </c>
      <c r="K605" s="139">
        <v>19.995699999999999</v>
      </c>
    </row>
    <row r="606" spans="1:11" x14ac:dyDescent="0.2">
      <c r="A606" s="166" t="s">
        <v>814</v>
      </c>
      <c r="B606" s="166" t="s">
        <v>801</v>
      </c>
      <c r="C606" s="166" t="s">
        <v>1337</v>
      </c>
      <c r="D606" s="166" t="s">
        <v>137</v>
      </c>
      <c r="E606" s="166" t="s">
        <v>461</v>
      </c>
      <c r="F606" s="172">
        <v>3.93387493</v>
      </c>
      <c r="G606" s="134">
        <v>11.91016838</v>
      </c>
      <c r="H606" s="55">
        <f t="shared" si="18"/>
        <v>-0.66970450756969058</v>
      </c>
      <c r="I606" s="87">
        <f t="shared" si="19"/>
        <v>2.6673932094027343E-4</v>
      </c>
      <c r="J606" s="139">
        <v>184.29877359708658</v>
      </c>
      <c r="K606" s="139">
        <v>19.089749999999999</v>
      </c>
    </row>
    <row r="607" spans="1:11" x14ac:dyDescent="0.2">
      <c r="A607" s="166" t="s">
        <v>679</v>
      </c>
      <c r="B607" s="166" t="s">
        <v>745</v>
      </c>
      <c r="C607" s="166" t="s">
        <v>1337</v>
      </c>
      <c r="D607" s="166" t="s">
        <v>137</v>
      </c>
      <c r="E607" s="166" t="s">
        <v>461</v>
      </c>
      <c r="F607" s="172">
        <v>3.9337579799999998</v>
      </c>
      <c r="G607" s="134">
        <v>4.5863720199999998</v>
      </c>
      <c r="H607" s="55">
        <f t="shared" si="18"/>
        <v>-0.14229417874392147</v>
      </c>
      <c r="I607" s="87">
        <f t="shared" si="19"/>
        <v>2.6673139105837858E-4</v>
      </c>
      <c r="J607" s="139">
        <v>159.91429299999999</v>
      </c>
      <c r="K607" s="139">
        <v>22.2547</v>
      </c>
    </row>
    <row r="608" spans="1:11" x14ac:dyDescent="0.2">
      <c r="A608" s="166" t="s">
        <v>3167</v>
      </c>
      <c r="B608" s="166" t="s">
        <v>441</v>
      </c>
      <c r="C608" s="166" t="s">
        <v>420</v>
      </c>
      <c r="D608" s="166" t="s">
        <v>405</v>
      </c>
      <c r="E608" s="166" t="s">
        <v>138</v>
      </c>
      <c r="F608" s="172">
        <v>3.9184634500000004</v>
      </c>
      <c r="G608" s="134">
        <v>4.48541101</v>
      </c>
      <c r="H608" s="55">
        <f t="shared" si="18"/>
        <v>-0.12639812912039017</v>
      </c>
      <c r="I608" s="87">
        <f t="shared" si="19"/>
        <v>2.65694334055069E-4</v>
      </c>
      <c r="J608" s="139">
        <v>147.51161783000001</v>
      </c>
      <c r="K608" s="139">
        <v>4.0837500000000002</v>
      </c>
    </row>
    <row r="609" spans="1:11" x14ac:dyDescent="0.2">
      <c r="A609" s="166" t="s">
        <v>817</v>
      </c>
      <c r="B609" s="166" t="s">
        <v>804</v>
      </c>
      <c r="C609" s="166" t="s">
        <v>1337</v>
      </c>
      <c r="D609" s="166" t="s">
        <v>137</v>
      </c>
      <c r="E609" s="166" t="s">
        <v>461</v>
      </c>
      <c r="F609" s="172">
        <v>3.9177937900000002</v>
      </c>
      <c r="G609" s="134">
        <v>7.20798001</v>
      </c>
      <c r="H609" s="55">
        <f t="shared" si="18"/>
        <v>-0.4564643929971165</v>
      </c>
      <c r="I609" s="87">
        <f t="shared" si="19"/>
        <v>2.6564892725977444E-4</v>
      </c>
      <c r="J609" s="139">
        <v>26.048401224962756</v>
      </c>
      <c r="K609" s="139">
        <v>14.1645</v>
      </c>
    </row>
    <row r="610" spans="1:11" x14ac:dyDescent="0.2">
      <c r="A610" s="166" t="s">
        <v>1680</v>
      </c>
      <c r="B610" s="166" t="s">
        <v>789</v>
      </c>
      <c r="C610" s="166" t="s">
        <v>1738</v>
      </c>
      <c r="D610" s="166" t="s">
        <v>137</v>
      </c>
      <c r="E610" s="166" t="s">
        <v>138</v>
      </c>
      <c r="F610" s="172">
        <v>3.89219545</v>
      </c>
      <c r="G610" s="134">
        <v>6.1000187699999993</v>
      </c>
      <c r="H610" s="55">
        <f t="shared" si="18"/>
        <v>-0.36193713548196171</v>
      </c>
      <c r="I610" s="87">
        <f t="shared" si="19"/>
        <v>2.6391321274157084E-4</v>
      </c>
      <c r="J610" s="139">
        <v>83.370614954295036</v>
      </c>
      <c r="K610" s="139">
        <v>18.930900000000001</v>
      </c>
    </row>
    <row r="611" spans="1:11" x14ac:dyDescent="0.2">
      <c r="A611" s="166" t="s">
        <v>2693</v>
      </c>
      <c r="B611" s="166" t="s">
        <v>2147</v>
      </c>
      <c r="C611" s="166" t="s">
        <v>1533</v>
      </c>
      <c r="D611" s="166" t="s">
        <v>137</v>
      </c>
      <c r="E611" s="166" t="s">
        <v>138</v>
      </c>
      <c r="F611" s="172">
        <v>3.8718645</v>
      </c>
      <c r="G611" s="172">
        <v>2.2585489900000004</v>
      </c>
      <c r="H611" s="55">
        <f t="shared" si="18"/>
        <v>0.71431503905522953</v>
      </c>
      <c r="I611" s="41">
        <f t="shared" si="19"/>
        <v>2.6253465752729241E-4</v>
      </c>
      <c r="J611" s="139">
        <v>113.75337443000001</v>
      </c>
      <c r="K611" s="174">
        <v>80.351550000000003</v>
      </c>
    </row>
    <row r="612" spans="1:11" x14ac:dyDescent="0.2">
      <c r="A612" s="166" t="s">
        <v>1474</v>
      </c>
      <c r="B612" s="166" t="s">
        <v>1903</v>
      </c>
      <c r="C612" s="166" t="s">
        <v>1336</v>
      </c>
      <c r="D612" s="166" t="s">
        <v>136</v>
      </c>
      <c r="E612" s="166" t="s">
        <v>461</v>
      </c>
      <c r="F612" s="172">
        <v>3.86394014</v>
      </c>
      <c r="G612" s="134">
        <v>4.9580488200000001</v>
      </c>
      <c r="H612" s="55">
        <f t="shared" si="18"/>
        <v>-0.2206732365333991</v>
      </c>
      <c r="I612" s="87">
        <f t="shared" si="19"/>
        <v>2.6199734039268635E-4</v>
      </c>
      <c r="J612" s="139">
        <v>859.57612438230001</v>
      </c>
      <c r="K612" s="139">
        <v>14.3771</v>
      </c>
    </row>
    <row r="613" spans="1:11" x14ac:dyDescent="0.2">
      <c r="A613" s="166" t="s">
        <v>2417</v>
      </c>
      <c r="B613" s="166" t="s">
        <v>1615</v>
      </c>
      <c r="C613" s="166" t="s">
        <v>1335</v>
      </c>
      <c r="D613" s="166" t="s">
        <v>136</v>
      </c>
      <c r="E613" s="166" t="s">
        <v>461</v>
      </c>
      <c r="F613" s="172">
        <v>3.8323067000000002</v>
      </c>
      <c r="G613" s="134">
        <v>0.51209786999999996</v>
      </c>
      <c r="H613" s="55">
        <f t="shared" si="18"/>
        <v>6.4835435265528449</v>
      </c>
      <c r="I613" s="87">
        <f t="shared" si="19"/>
        <v>2.5985241142195139E-4</v>
      </c>
      <c r="J613" s="139">
        <v>973.50756865992525</v>
      </c>
      <c r="K613" s="139">
        <v>8.9283000000000001</v>
      </c>
    </row>
    <row r="614" spans="1:11" x14ac:dyDescent="0.2">
      <c r="A614" s="166" t="s">
        <v>1729</v>
      </c>
      <c r="B614" s="166" t="s">
        <v>3012</v>
      </c>
      <c r="C614" s="166" t="s">
        <v>1667</v>
      </c>
      <c r="D614" s="166" t="s">
        <v>137</v>
      </c>
      <c r="E614" s="166" t="s">
        <v>461</v>
      </c>
      <c r="F614" s="172">
        <v>3.8304868399999998</v>
      </c>
      <c r="G614" s="134">
        <v>41.672511049999997</v>
      </c>
      <c r="H614" s="55">
        <f t="shared" si="18"/>
        <v>-0.90808120884762478</v>
      </c>
      <c r="I614" s="87">
        <f t="shared" si="19"/>
        <v>2.5972901445858975E-4</v>
      </c>
      <c r="J614" s="139">
        <v>430.39231915245824</v>
      </c>
      <c r="K614" s="139">
        <v>37.687449999999998</v>
      </c>
    </row>
    <row r="615" spans="1:11" x14ac:dyDescent="0.2">
      <c r="A615" s="166" t="s">
        <v>1510</v>
      </c>
      <c r="B615" s="166" t="s">
        <v>702</v>
      </c>
      <c r="C615" s="166" t="s">
        <v>1336</v>
      </c>
      <c r="D615" s="166" t="s">
        <v>136</v>
      </c>
      <c r="E615" s="166" t="s">
        <v>138</v>
      </c>
      <c r="F615" s="172">
        <v>3.8244110600000001</v>
      </c>
      <c r="G615" s="134">
        <v>4.4388853399999997</v>
      </c>
      <c r="H615" s="55">
        <f t="shared" si="18"/>
        <v>-0.13842986086232167</v>
      </c>
      <c r="I615" s="87">
        <f t="shared" si="19"/>
        <v>2.5931704166834592E-4</v>
      </c>
      <c r="J615" s="139">
        <v>73.35588800799998</v>
      </c>
      <c r="K615" s="139">
        <v>19.674700000000001</v>
      </c>
    </row>
    <row r="616" spans="1:11" x14ac:dyDescent="0.2">
      <c r="A616" s="166" t="s">
        <v>1130</v>
      </c>
      <c r="B616" s="166" t="s">
        <v>977</v>
      </c>
      <c r="C616" s="166" t="s">
        <v>420</v>
      </c>
      <c r="D616" s="166" t="s">
        <v>137</v>
      </c>
      <c r="E616" s="166" t="s">
        <v>138</v>
      </c>
      <c r="F616" s="172">
        <v>3.7999455200000001</v>
      </c>
      <c r="G616" s="134">
        <v>5.10758826</v>
      </c>
      <c r="H616" s="55">
        <f t="shared" si="18"/>
        <v>-0.25601960718736561</v>
      </c>
      <c r="I616" s="87">
        <f t="shared" si="19"/>
        <v>2.5765813749824382E-4</v>
      </c>
      <c r="J616" s="139">
        <v>447.94599145836787</v>
      </c>
      <c r="K616" s="139">
        <v>19.225549999999998</v>
      </c>
    </row>
    <row r="617" spans="1:11" x14ac:dyDescent="0.2">
      <c r="A617" s="166" t="s">
        <v>3600</v>
      </c>
      <c r="B617" s="166" t="s">
        <v>3601</v>
      </c>
      <c r="C617" s="166" t="s">
        <v>1336</v>
      </c>
      <c r="D617" s="166" t="s">
        <v>136</v>
      </c>
      <c r="E617" s="166" t="s">
        <v>461</v>
      </c>
      <c r="F617" s="172">
        <v>3.7961453999999999</v>
      </c>
      <c r="G617" s="172">
        <v>3.1127502000000002</v>
      </c>
      <c r="H617" s="55">
        <f t="shared" si="18"/>
        <v>0.21954707448095245</v>
      </c>
      <c r="I617" s="41">
        <f t="shared" si="19"/>
        <v>2.5740046752999917E-4</v>
      </c>
      <c r="J617" s="139">
        <v>275.95384998790001</v>
      </c>
      <c r="K617" s="174">
        <v>40.281100000000002</v>
      </c>
    </row>
    <row r="618" spans="1:11" x14ac:dyDescent="0.2">
      <c r="A618" s="166" t="s">
        <v>3598</v>
      </c>
      <c r="B618" s="166" t="s">
        <v>3599</v>
      </c>
      <c r="C618" s="166" t="s">
        <v>1532</v>
      </c>
      <c r="D618" s="166" t="s">
        <v>405</v>
      </c>
      <c r="E618" s="166" t="s">
        <v>461</v>
      </c>
      <c r="F618" s="172">
        <v>3.7908407799999999</v>
      </c>
      <c r="G618" s="172">
        <v>0.41964266</v>
      </c>
      <c r="H618" s="55">
        <f t="shared" si="18"/>
        <v>8.033497166374838</v>
      </c>
      <c r="I618" s="41">
        <f t="shared" si="19"/>
        <v>2.5704078381818217E-4</v>
      </c>
      <c r="J618" s="139">
        <v>10.1153930273</v>
      </c>
      <c r="K618" s="174">
        <v>36.939950000000003</v>
      </c>
    </row>
    <row r="619" spans="1:11" x14ac:dyDescent="0.2">
      <c r="A619" s="166" t="s">
        <v>892</v>
      </c>
      <c r="B619" s="166" t="s">
        <v>28</v>
      </c>
      <c r="C619" s="166" t="s">
        <v>1534</v>
      </c>
      <c r="D619" s="166" t="s">
        <v>137</v>
      </c>
      <c r="E619" s="166" t="s">
        <v>138</v>
      </c>
      <c r="F619" s="172">
        <v>3.7886272000000001</v>
      </c>
      <c r="G619" s="134">
        <v>5.0213324200000002</v>
      </c>
      <c r="H619" s="55">
        <f t="shared" si="18"/>
        <v>-0.24549364927327399</v>
      </c>
      <c r="I619" s="87">
        <f t="shared" si="19"/>
        <v>2.5689069037684165E-4</v>
      </c>
      <c r="J619" s="139">
        <v>254.89931333000001</v>
      </c>
      <c r="K619" s="139">
        <v>5.5677500000000002</v>
      </c>
    </row>
    <row r="620" spans="1:11" x14ac:dyDescent="0.2">
      <c r="A620" s="166" t="s">
        <v>1965</v>
      </c>
      <c r="B620" s="166" t="s">
        <v>1196</v>
      </c>
      <c r="C620" s="166" t="s">
        <v>420</v>
      </c>
      <c r="D620" s="166" t="s">
        <v>405</v>
      </c>
      <c r="E620" s="166" t="s">
        <v>461</v>
      </c>
      <c r="F620" s="172">
        <v>3.7761545600000002</v>
      </c>
      <c r="G620" s="134">
        <v>5.5737145099999994</v>
      </c>
      <c r="H620" s="55">
        <f t="shared" si="18"/>
        <v>-0.32250664198443124</v>
      </c>
      <c r="I620" s="87">
        <f t="shared" si="19"/>
        <v>2.560449737277024E-4</v>
      </c>
      <c r="J620" s="139">
        <v>92.027358559999996</v>
      </c>
      <c r="K620" s="139">
        <v>14.6812</v>
      </c>
    </row>
    <row r="621" spans="1:11" x14ac:dyDescent="0.2">
      <c r="A621" s="166" t="s">
        <v>2817</v>
      </c>
      <c r="B621" s="166" t="s">
        <v>211</v>
      </c>
      <c r="C621" s="166" t="s">
        <v>1532</v>
      </c>
      <c r="D621" s="166" t="s">
        <v>136</v>
      </c>
      <c r="E621" s="166" t="s">
        <v>138</v>
      </c>
      <c r="F621" s="172">
        <v>3.7562686800000002</v>
      </c>
      <c r="G621" s="134">
        <v>5.50711263</v>
      </c>
      <c r="H621" s="55">
        <f t="shared" si="18"/>
        <v>-0.31792412242710932</v>
      </c>
      <c r="I621" s="87">
        <f t="shared" si="19"/>
        <v>2.5469659681641617E-4</v>
      </c>
      <c r="J621" s="139">
        <v>97.15850748577499</v>
      </c>
      <c r="K621" s="139">
        <v>33.010100000000001</v>
      </c>
    </row>
    <row r="622" spans="1:11" x14ac:dyDescent="0.2">
      <c r="A622" s="166" t="s">
        <v>1269</v>
      </c>
      <c r="B622" s="166" t="s">
        <v>1275</v>
      </c>
      <c r="C622" s="166" t="s">
        <v>420</v>
      </c>
      <c r="D622" s="166" t="s">
        <v>405</v>
      </c>
      <c r="E622" s="166" t="s">
        <v>461</v>
      </c>
      <c r="F622" s="172">
        <v>3.72530772</v>
      </c>
      <c r="G622" s="134">
        <v>3.6030721299999997</v>
      </c>
      <c r="H622" s="55">
        <f t="shared" si="18"/>
        <v>3.3925379673151346E-2</v>
      </c>
      <c r="I622" s="87">
        <f t="shared" si="19"/>
        <v>2.5259726585317706E-4</v>
      </c>
      <c r="J622" s="139">
        <v>239.26989673</v>
      </c>
      <c r="K622" s="139">
        <v>17.875499999999999</v>
      </c>
    </row>
    <row r="623" spans="1:11" x14ac:dyDescent="0.2">
      <c r="A623" s="166" t="s">
        <v>2618</v>
      </c>
      <c r="B623" s="166" t="s">
        <v>104</v>
      </c>
      <c r="C623" s="166" t="s">
        <v>1336</v>
      </c>
      <c r="D623" s="166" t="s">
        <v>136</v>
      </c>
      <c r="E623" s="166" t="s">
        <v>461</v>
      </c>
      <c r="F623" s="172">
        <v>3.71557614</v>
      </c>
      <c r="G623" s="134">
        <v>11.831734710000001</v>
      </c>
      <c r="H623" s="55">
        <f t="shared" si="18"/>
        <v>-0.68596522563511741</v>
      </c>
      <c r="I623" s="87">
        <f t="shared" si="19"/>
        <v>2.5193740881982802E-4</v>
      </c>
      <c r="J623" s="139">
        <v>81.117565528300005</v>
      </c>
      <c r="K623" s="139">
        <v>7.5483000000000002</v>
      </c>
    </row>
    <row r="624" spans="1:11" x14ac:dyDescent="0.2">
      <c r="A624" s="166" t="s">
        <v>2308</v>
      </c>
      <c r="B624" s="166" t="s">
        <v>2309</v>
      </c>
      <c r="C624" s="166" t="s">
        <v>1365</v>
      </c>
      <c r="D624" s="166" t="s">
        <v>405</v>
      </c>
      <c r="E624" s="166" t="s">
        <v>461</v>
      </c>
      <c r="F624" s="172">
        <v>3.7101388399999999</v>
      </c>
      <c r="G624" s="134">
        <v>6.3190172499999999</v>
      </c>
      <c r="H624" s="55">
        <f t="shared" si="18"/>
        <v>-0.41286141606908888</v>
      </c>
      <c r="I624" s="87">
        <f t="shared" si="19"/>
        <v>2.5156872864174506E-4</v>
      </c>
      <c r="J624" s="139">
        <v>80.86392554999999</v>
      </c>
      <c r="K624" s="139">
        <v>31.761700000000001</v>
      </c>
    </row>
    <row r="625" spans="1:11" x14ac:dyDescent="0.2">
      <c r="A625" s="166" t="s">
        <v>2521</v>
      </c>
      <c r="B625" s="166" t="s">
        <v>845</v>
      </c>
      <c r="C625" s="166" t="s">
        <v>420</v>
      </c>
      <c r="D625" s="166" t="s">
        <v>405</v>
      </c>
      <c r="E625" s="166" t="s">
        <v>461</v>
      </c>
      <c r="F625" s="172">
        <v>3.6989554999999998</v>
      </c>
      <c r="G625" s="134">
        <v>4.2250185</v>
      </c>
      <c r="H625" s="55">
        <f t="shared" si="18"/>
        <v>-0.12451140746484313</v>
      </c>
      <c r="I625" s="87">
        <f t="shared" si="19"/>
        <v>2.5081043393982268E-4</v>
      </c>
      <c r="J625" s="139">
        <v>32.05853759</v>
      </c>
      <c r="K625" s="139">
        <v>31.877050000000001</v>
      </c>
    </row>
    <row r="626" spans="1:11" x14ac:dyDescent="0.2">
      <c r="A626" s="166" t="s">
        <v>2581</v>
      </c>
      <c r="B626" s="166" t="s">
        <v>696</v>
      </c>
      <c r="C626" s="166" t="s">
        <v>420</v>
      </c>
      <c r="D626" s="166" t="s">
        <v>137</v>
      </c>
      <c r="E626" s="166" t="s">
        <v>138</v>
      </c>
      <c r="F626" s="172">
        <v>3.6917435899999997</v>
      </c>
      <c r="G626" s="134">
        <v>5.1768215099999999</v>
      </c>
      <c r="H626" s="55">
        <f t="shared" si="18"/>
        <v>-0.28687060527995689</v>
      </c>
      <c r="I626" s="87">
        <f t="shared" si="19"/>
        <v>2.5032142500834597E-4</v>
      </c>
      <c r="J626" s="139">
        <v>271.22480820228441</v>
      </c>
      <c r="K626" s="139">
        <v>16.373950000000001</v>
      </c>
    </row>
    <row r="627" spans="1:11" x14ac:dyDescent="0.2">
      <c r="A627" s="166" t="s">
        <v>2784</v>
      </c>
      <c r="B627" s="166" t="s">
        <v>783</v>
      </c>
      <c r="C627" s="166" t="s">
        <v>1532</v>
      </c>
      <c r="D627" s="166" t="s">
        <v>137</v>
      </c>
      <c r="E627" s="166" t="s">
        <v>138</v>
      </c>
      <c r="F627" s="172">
        <v>3.6801053800000001</v>
      </c>
      <c r="G627" s="134">
        <v>2.0956981799999999</v>
      </c>
      <c r="H627" s="55">
        <f t="shared" si="18"/>
        <v>0.75602833228590205</v>
      </c>
      <c r="I627" s="87">
        <f t="shared" si="19"/>
        <v>2.4953228750712901E-4</v>
      </c>
      <c r="J627" s="139">
        <v>156.41229492736198</v>
      </c>
      <c r="K627" s="139">
        <v>17.657800000000002</v>
      </c>
    </row>
    <row r="628" spans="1:11" x14ac:dyDescent="0.2">
      <c r="A628" s="166" t="s">
        <v>1482</v>
      </c>
      <c r="B628" s="166" t="s">
        <v>1909</v>
      </c>
      <c r="C628" s="166" t="s">
        <v>1336</v>
      </c>
      <c r="D628" s="166" t="s">
        <v>136</v>
      </c>
      <c r="E628" s="166" t="s">
        <v>461</v>
      </c>
      <c r="F628" s="172">
        <v>3.6037116</v>
      </c>
      <c r="G628" s="134">
        <v>9.0347836400000006</v>
      </c>
      <c r="H628" s="55">
        <f t="shared" si="18"/>
        <v>-0.60112917546302191</v>
      </c>
      <c r="I628" s="87">
        <f t="shared" si="19"/>
        <v>2.4435235032970056E-4</v>
      </c>
      <c r="J628" s="139">
        <v>283.99584720320001</v>
      </c>
      <c r="K628" s="139">
        <v>14.511900000000001</v>
      </c>
    </row>
    <row r="629" spans="1:11" x14ac:dyDescent="0.2">
      <c r="A629" s="166" t="s">
        <v>2079</v>
      </c>
      <c r="B629" s="166" t="s">
        <v>2080</v>
      </c>
      <c r="C629" s="166" t="s">
        <v>1342</v>
      </c>
      <c r="D629" s="166" t="s">
        <v>405</v>
      </c>
      <c r="E629" s="166" t="s">
        <v>461</v>
      </c>
      <c r="F629" s="172">
        <v>3.5542511600000002</v>
      </c>
      <c r="G629" s="134">
        <v>3.2535171200000002</v>
      </c>
      <c r="H629" s="55">
        <f t="shared" si="18"/>
        <v>9.2433520067046748E-2</v>
      </c>
      <c r="I629" s="87">
        <f t="shared" si="19"/>
        <v>2.4099864834024586E-4</v>
      </c>
      <c r="J629" s="139">
        <v>606.98032391160405</v>
      </c>
      <c r="K629" s="139">
        <v>52.029449999999997</v>
      </c>
    </row>
    <row r="630" spans="1:11" x14ac:dyDescent="0.2">
      <c r="A630" s="166" t="s">
        <v>1176</v>
      </c>
      <c r="B630" s="166" t="s">
        <v>1018</v>
      </c>
      <c r="C630" s="166" t="s">
        <v>420</v>
      </c>
      <c r="D630" s="166" t="s">
        <v>137</v>
      </c>
      <c r="E630" s="166" t="s">
        <v>461</v>
      </c>
      <c r="F630" s="172">
        <v>3.5521061700000001</v>
      </c>
      <c r="G630" s="134">
        <v>6.7227254400000005</v>
      </c>
      <c r="H630" s="55">
        <f t="shared" si="18"/>
        <v>-0.47162706528737852</v>
      </c>
      <c r="I630" s="87">
        <f t="shared" si="19"/>
        <v>2.4085320569496488E-4</v>
      </c>
      <c r="J630" s="139">
        <v>76.636417985432871</v>
      </c>
      <c r="K630" s="139">
        <v>52.394199999999998</v>
      </c>
    </row>
    <row r="631" spans="1:11" x14ac:dyDescent="0.2">
      <c r="A631" s="166" t="s">
        <v>2484</v>
      </c>
      <c r="B631" s="166" t="s">
        <v>1118</v>
      </c>
      <c r="C631" s="166" t="s">
        <v>3159</v>
      </c>
      <c r="D631" s="166" t="s">
        <v>136</v>
      </c>
      <c r="E631" s="166" t="s">
        <v>461</v>
      </c>
      <c r="F631" s="172">
        <v>3.5323197500000001</v>
      </c>
      <c r="G631" s="134">
        <v>12.901521240000001</v>
      </c>
      <c r="H631" s="55">
        <f t="shared" si="18"/>
        <v>-0.72620905052278939</v>
      </c>
      <c r="I631" s="87">
        <f t="shared" si="19"/>
        <v>2.3951157274309089E-4</v>
      </c>
      <c r="J631" s="139">
        <v>395.32622445999999</v>
      </c>
      <c r="K631" s="139">
        <v>8.1663999999999994</v>
      </c>
    </row>
    <row r="632" spans="1:11" x14ac:dyDescent="0.2">
      <c r="A632" s="166" t="s">
        <v>2584</v>
      </c>
      <c r="B632" s="166" t="s">
        <v>122</v>
      </c>
      <c r="C632" s="166" t="s">
        <v>420</v>
      </c>
      <c r="D632" s="166" t="s">
        <v>137</v>
      </c>
      <c r="E632" s="166" t="s">
        <v>461</v>
      </c>
      <c r="F632" s="172">
        <v>3.47415889</v>
      </c>
      <c r="G632" s="134">
        <v>26.620775300000002</v>
      </c>
      <c r="H632" s="55">
        <f t="shared" si="18"/>
        <v>-0.8694944512003</v>
      </c>
      <c r="I632" s="87">
        <f t="shared" si="19"/>
        <v>2.3556793229245195E-4</v>
      </c>
      <c r="J632" s="139">
        <v>830.73004610991575</v>
      </c>
      <c r="K632" s="139">
        <v>10.6717</v>
      </c>
    </row>
    <row r="633" spans="1:11" x14ac:dyDescent="0.2">
      <c r="A633" s="166" t="s">
        <v>542</v>
      </c>
      <c r="B633" s="166" t="s">
        <v>415</v>
      </c>
      <c r="C633" s="166" t="s">
        <v>1337</v>
      </c>
      <c r="D633" s="166" t="s">
        <v>405</v>
      </c>
      <c r="E633" s="166" t="s">
        <v>461</v>
      </c>
      <c r="F633" s="172">
        <v>3.4693038700000001</v>
      </c>
      <c r="G633" s="134">
        <v>6.9837714499999999</v>
      </c>
      <c r="H633" s="55">
        <f t="shared" si="18"/>
        <v>-0.5032334756602036</v>
      </c>
      <c r="I633" s="87">
        <f t="shared" si="19"/>
        <v>2.3523873404365266E-4</v>
      </c>
      <c r="J633" s="139">
        <v>456.18840522264532</v>
      </c>
      <c r="K633" s="139">
        <v>23.702850000000002</v>
      </c>
    </row>
    <row r="634" spans="1:11" x14ac:dyDescent="0.2">
      <c r="A634" s="166" t="s">
        <v>2865</v>
      </c>
      <c r="B634" s="166" t="s">
        <v>217</v>
      </c>
      <c r="C634" s="166" t="s">
        <v>1532</v>
      </c>
      <c r="D634" s="166" t="s">
        <v>136</v>
      </c>
      <c r="E634" s="166" t="s">
        <v>461</v>
      </c>
      <c r="F634" s="172">
        <v>3.4608869900000001</v>
      </c>
      <c r="G634" s="134">
        <v>3.4657258999999998</v>
      </c>
      <c r="H634" s="55">
        <f t="shared" si="18"/>
        <v>-1.3962183218239055E-3</v>
      </c>
      <c r="I634" s="87">
        <f t="shared" si="19"/>
        <v>2.3466802122344723E-4</v>
      </c>
      <c r="J634" s="139">
        <v>193.81923107170599</v>
      </c>
      <c r="K634" s="139">
        <v>22.724550000000001</v>
      </c>
    </row>
    <row r="635" spans="1:11" x14ac:dyDescent="0.2">
      <c r="A635" s="166" t="s">
        <v>1366</v>
      </c>
      <c r="B635" s="166" t="s">
        <v>1367</v>
      </c>
      <c r="C635" s="166" t="s">
        <v>3159</v>
      </c>
      <c r="D635" s="166" t="s">
        <v>136</v>
      </c>
      <c r="E635" s="166" t="s">
        <v>461</v>
      </c>
      <c r="F635" s="172">
        <v>3.4555835400000001</v>
      </c>
      <c r="G635" s="134">
        <v>8.9497398399999994</v>
      </c>
      <c r="H635" s="55">
        <f t="shared" si="18"/>
        <v>-0.61389005694270549</v>
      </c>
      <c r="I635" s="87">
        <f t="shared" si="19"/>
        <v>2.3430841684435208E-4</v>
      </c>
      <c r="J635" s="139">
        <v>197.89610488999998</v>
      </c>
      <c r="K635" s="139">
        <v>20.956</v>
      </c>
    </row>
    <row r="636" spans="1:11" x14ac:dyDescent="0.2">
      <c r="A636" s="166" t="s">
        <v>2421</v>
      </c>
      <c r="B636" s="166" t="s">
        <v>1559</v>
      </c>
      <c r="C636" s="166" t="s">
        <v>1335</v>
      </c>
      <c r="D636" s="166" t="s">
        <v>137</v>
      </c>
      <c r="E636" s="166" t="s">
        <v>461</v>
      </c>
      <c r="F636" s="172">
        <v>3.4527466000000002</v>
      </c>
      <c r="G636" s="134">
        <v>5.8714884999999999</v>
      </c>
      <c r="H636" s="55">
        <f t="shared" si="18"/>
        <v>-0.41194697051693108</v>
      </c>
      <c r="I636" s="87">
        <f t="shared" si="19"/>
        <v>2.3411605601371724E-4</v>
      </c>
      <c r="J636" s="139">
        <v>318.01316573988527</v>
      </c>
      <c r="K636" s="139">
        <v>21.107900000000001</v>
      </c>
    </row>
    <row r="637" spans="1:11" x14ac:dyDescent="0.2">
      <c r="A637" s="166" t="s">
        <v>2864</v>
      </c>
      <c r="B637" s="166" t="s">
        <v>1927</v>
      </c>
      <c r="C637" s="166" t="s">
        <v>1532</v>
      </c>
      <c r="D637" s="166" t="s">
        <v>137</v>
      </c>
      <c r="E637" s="166" t="s">
        <v>138</v>
      </c>
      <c r="F637" s="172">
        <v>3.4440494900000003</v>
      </c>
      <c r="G637" s="134">
        <v>10.151663220000001</v>
      </c>
      <c r="H637" s="55">
        <f t="shared" si="18"/>
        <v>-0.66074037176343603</v>
      </c>
      <c r="I637" s="87">
        <f t="shared" si="19"/>
        <v>2.3352634198954951E-4</v>
      </c>
      <c r="J637" s="139">
        <v>600.1463446125</v>
      </c>
      <c r="K637" s="139">
        <v>23.756499999999999</v>
      </c>
    </row>
    <row r="638" spans="1:11" x14ac:dyDescent="0.2">
      <c r="A638" s="166" t="s">
        <v>3940</v>
      </c>
      <c r="B638" s="166" t="s">
        <v>145</v>
      </c>
      <c r="C638" s="166" t="s">
        <v>1532</v>
      </c>
      <c r="D638" s="166" t="s">
        <v>136</v>
      </c>
      <c r="E638" s="166" t="s">
        <v>461</v>
      </c>
      <c r="F638" s="172">
        <v>3.4427510299999997</v>
      </c>
      <c r="G638" s="134">
        <v>4.4078584699999999</v>
      </c>
      <c r="H638" s="55">
        <f t="shared" si="18"/>
        <v>-0.21895154905007652</v>
      </c>
      <c r="I638" s="87">
        <f t="shared" si="19"/>
        <v>2.3343829894170707E-4</v>
      </c>
      <c r="J638" s="139">
        <v>23.594855789299999</v>
      </c>
      <c r="K638" s="139">
        <v>69.767150000000001</v>
      </c>
    </row>
    <row r="639" spans="1:11" x14ac:dyDescent="0.2">
      <c r="A639" s="166" t="s">
        <v>2570</v>
      </c>
      <c r="B639" s="166" t="s">
        <v>1826</v>
      </c>
      <c r="C639" s="171" t="s">
        <v>420</v>
      </c>
      <c r="D639" s="171" t="s">
        <v>405</v>
      </c>
      <c r="E639" s="171" t="s">
        <v>138</v>
      </c>
      <c r="F639" s="134">
        <v>3.4384262799999998</v>
      </c>
      <c r="G639" s="134">
        <v>1.7264008</v>
      </c>
      <c r="H639" s="55">
        <f t="shared" si="18"/>
        <v>0.99167324296884019</v>
      </c>
      <c r="I639" s="87">
        <f t="shared" si="19"/>
        <v>2.3314505604538641E-4</v>
      </c>
      <c r="J639" s="139">
        <v>112.08806119020032</v>
      </c>
      <c r="K639" s="139">
        <v>22.032</v>
      </c>
    </row>
    <row r="640" spans="1:11" x14ac:dyDescent="0.2">
      <c r="A640" s="166" t="s">
        <v>537</v>
      </c>
      <c r="B640" s="166" t="s">
        <v>492</v>
      </c>
      <c r="C640" s="166" t="s">
        <v>1337</v>
      </c>
      <c r="D640" s="166" t="s">
        <v>405</v>
      </c>
      <c r="E640" s="166" t="s">
        <v>461</v>
      </c>
      <c r="F640" s="172">
        <v>3.4228466399999999</v>
      </c>
      <c r="G640" s="134">
        <v>4.2362052500000003</v>
      </c>
      <c r="H640" s="55">
        <f t="shared" si="18"/>
        <v>-0.19200170010648099</v>
      </c>
      <c r="I640" s="87">
        <f t="shared" si="19"/>
        <v>2.3208866694607818E-4</v>
      </c>
      <c r="J640" s="139">
        <v>777.95316490335358</v>
      </c>
      <c r="K640" s="139">
        <v>37.1417</v>
      </c>
    </row>
    <row r="641" spans="1:11" x14ac:dyDescent="0.2">
      <c r="A641" s="166" t="s">
        <v>2956</v>
      </c>
      <c r="B641" s="166" t="s">
        <v>2957</v>
      </c>
      <c r="C641" s="166" t="s">
        <v>1336</v>
      </c>
      <c r="D641" s="166" t="s">
        <v>136</v>
      </c>
      <c r="E641" s="166" t="s">
        <v>138</v>
      </c>
      <c r="F641" s="172">
        <v>3.4190596800000002</v>
      </c>
      <c r="G641" s="134">
        <v>0.81643918999999998</v>
      </c>
      <c r="H641" s="55">
        <f t="shared" si="18"/>
        <v>3.1877701632622513</v>
      </c>
      <c r="I641" s="87">
        <f t="shared" si="19"/>
        <v>2.3183188930143967E-4</v>
      </c>
      <c r="J641" s="139">
        <v>8.1211215035720219</v>
      </c>
      <c r="K641" s="139">
        <v>11.829650000000001</v>
      </c>
    </row>
    <row r="642" spans="1:11" x14ac:dyDescent="0.2">
      <c r="A642" s="166" t="s">
        <v>1162</v>
      </c>
      <c r="B642" s="166" t="s">
        <v>935</v>
      </c>
      <c r="C642" s="166" t="s">
        <v>420</v>
      </c>
      <c r="D642" s="166" t="s">
        <v>405</v>
      </c>
      <c r="E642" s="166" t="s">
        <v>138</v>
      </c>
      <c r="F642" s="172">
        <v>3.39184054</v>
      </c>
      <c r="G642" s="134">
        <v>4.4047753299999997</v>
      </c>
      <c r="H642" s="55">
        <f t="shared" si="18"/>
        <v>-0.22996287304396967</v>
      </c>
      <c r="I642" s="87">
        <f t="shared" si="19"/>
        <v>2.299862752315032E-4</v>
      </c>
      <c r="J642" s="139">
        <v>157.85023330574407</v>
      </c>
      <c r="K642" s="139">
        <v>49.746250000000003</v>
      </c>
    </row>
    <row r="643" spans="1:11" x14ac:dyDescent="0.2">
      <c r="A643" s="166" t="s">
        <v>2628</v>
      </c>
      <c r="B643" s="166" t="s">
        <v>1870</v>
      </c>
      <c r="C643" s="166" t="s">
        <v>1336</v>
      </c>
      <c r="D643" s="166" t="s">
        <v>136</v>
      </c>
      <c r="E643" s="166" t="s">
        <v>461</v>
      </c>
      <c r="F643" s="172">
        <v>3.3817939300000002</v>
      </c>
      <c r="G643" s="134">
        <v>4.6953169500000005</v>
      </c>
      <c r="H643" s="55">
        <f t="shared" si="18"/>
        <v>-0.27975172581267382</v>
      </c>
      <c r="I643" s="87">
        <f t="shared" si="19"/>
        <v>2.2930505735426081E-4</v>
      </c>
      <c r="J643" s="139">
        <v>139.91065172786176</v>
      </c>
      <c r="K643" s="139">
        <v>16.5456</v>
      </c>
    </row>
    <row r="644" spans="1:11" x14ac:dyDescent="0.2">
      <c r="A644" s="166" t="s">
        <v>893</v>
      </c>
      <c r="B644" s="166" t="s">
        <v>35</v>
      </c>
      <c r="C644" s="166" t="s">
        <v>895</v>
      </c>
      <c r="D644" s="166" t="s">
        <v>136</v>
      </c>
      <c r="E644" s="166" t="s">
        <v>461</v>
      </c>
      <c r="F644" s="172">
        <v>3.3689499500000002</v>
      </c>
      <c r="G644" s="134">
        <v>3.3941207599999998</v>
      </c>
      <c r="H644" s="55">
        <f t="shared" si="18"/>
        <v>-7.416003077038269E-3</v>
      </c>
      <c r="I644" s="87">
        <f t="shared" si="19"/>
        <v>2.2843416171971901E-4</v>
      </c>
      <c r="J644" s="139">
        <v>55.001463551999997</v>
      </c>
      <c r="K644" s="139">
        <v>117.2343</v>
      </c>
    </row>
    <row r="645" spans="1:11" x14ac:dyDescent="0.2">
      <c r="A645" s="166" t="s">
        <v>1475</v>
      </c>
      <c r="B645" s="166" t="s">
        <v>1907</v>
      </c>
      <c r="C645" s="166" t="s">
        <v>1336</v>
      </c>
      <c r="D645" s="166" t="s">
        <v>136</v>
      </c>
      <c r="E645" s="166" t="s">
        <v>461</v>
      </c>
      <c r="F645" s="172">
        <v>3.3663810099999996</v>
      </c>
      <c r="G645" s="134">
        <v>2.9316339</v>
      </c>
      <c r="H645" s="55">
        <f t="shared" si="18"/>
        <v>0.14829515718180208</v>
      </c>
      <c r="I645" s="87">
        <f t="shared" si="19"/>
        <v>2.2825997282878329E-4</v>
      </c>
      <c r="J645" s="139">
        <v>829.23745610160006</v>
      </c>
      <c r="K645" s="139">
        <v>15.603249999999999</v>
      </c>
    </row>
    <row r="646" spans="1:11" x14ac:dyDescent="0.2">
      <c r="A646" s="166" t="s">
        <v>2474</v>
      </c>
      <c r="B646" s="166" t="s">
        <v>1641</v>
      </c>
      <c r="C646" s="166" t="s">
        <v>3159</v>
      </c>
      <c r="D646" s="166" t="s">
        <v>137</v>
      </c>
      <c r="E646" s="166" t="s">
        <v>138</v>
      </c>
      <c r="F646" s="172">
        <v>3.3652437799999997</v>
      </c>
      <c r="G646" s="134">
        <v>2.3997010899999998</v>
      </c>
      <c r="H646" s="55">
        <f t="shared" si="18"/>
        <v>0.40235956637416037</v>
      </c>
      <c r="I646" s="87">
        <f t="shared" si="19"/>
        <v>2.2818286210123079E-4</v>
      </c>
      <c r="J646" s="139">
        <v>792.96380286999999</v>
      </c>
      <c r="K646" s="139">
        <v>15.61415</v>
      </c>
    </row>
    <row r="647" spans="1:11" x14ac:dyDescent="0.2">
      <c r="A647" s="166" t="s">
        <v>1780</v>
      </c>
      <c r="B647" s="166" t="s">
        <v>762</v>
      </c>
      <c r="C647" s="166" t="s">
        <v>1337</v>
      </c>
      <c r="D647" s="166" t="s">
        <v>137</v>
      </c>
      <c r="E647" s="166" t="s">
        <v>461</v>
      </c>
      <c r="F647" s="172">
        <v>3.3605464</v>
      </c>
      <c r="G647" s="134">
        <v>8.7164009399999998</v>
      </c>
      <c r="H647" s="55">
        <f t="shared" ref="H647:H710" si="20">IF(ISERROR(F647/G647-1),"",IF((F647/G647-1)&gt;10000%,"",F647/G647-1))</f>
        <v>-0.61445711101031564</v>
      </c>
      <c r="I647" s="87">
        <f t="shared" ref="I647:I710" si="21">F647/$F$1642</f>
        <v>2.2786435275009634E-4</v>
      </c>
      <c r="J647" s="139">
        <v>161.06017060917068</v>
      </c>
      <c r="K647" s="139">
        <v>18.641200000000001</v>
      </c>
    </row>
    <row r="648" spans="1:11" x14ac:dyDescent="0.2">
      <c r="A648" s="166" t="s">
        <v>2818</v>
      </c>
      <c r="B648" s="166" t="s">
        <v>520</v>
      </c>
      <c r="C648" s="166" t="s">
        <v>1532</v>
      </c>
      <c r="D648" s="166" t="s">
        <v>137</v>
      </c>
      <c r="E648" s="166" t="s">
        <v>461</v>
      </c>
      <c r="F648" s="172">
        <v>3.3584144500000002</v>
      </c>
      <c r="G648" s="134">
        <v>4.12580787</v>
      </c>
      <c r="H648" s="55">
        <f t="shared" si="20"/>
        <v>-0.18599834121698933</v>
      </c>
      <c r="I648" s="87">
        <f t="shared" si="21"/>
        <v>2.2771979429173211E-4</v>
      </c>
      <c r="J648" s="139">
        <v>35.627223492119995</v>
      </c>
      <c r="K648" s="139">
        <v>24.597100000000001</v>
      </c>
    </row>
    <row r="649" spans="1:11" x14ac:dyDescent="0.2">
      <c r="A649" s="166" t="s">
        <v>2123</v>
      </c>
      <c r="B649" s="166" t="s">
        <v>2124</v>
      </c>
      <c r="C649" s="166" t="s">
        <v>1365</v>
      </c>
      <c r="D649" s="166" t="s">
        <v>137</v>
      </c>
      <c r="E649" s="166" t="s">
        <v>461</v>
      </c>
      <c r="F649" s="172">
        <v>3.3365768600000001</v>
      </c>
      <c r="G649" s="134">
        <v>1.9503106299999999</v>
      </c>
      <c r="H649" s="55">
        <f t="shared" si="20"/>
        <v>0.71079253154662858</v>
      </c>
      <c r="I649" s="87">
        <f t="shared" si="21"/>
        <v>2.2623908022958674E-4</v>
      </c>
      <c r="J649" s="139">
        <v>151.67043990000002</v>
      </c>
      <c r="K649" s="139">
        <v>12.665649999999999</v>
      </c>
    </row>
    <row r="650" spans="1:11" x14ac:dyDescent="0.2">
      <c r="A650" s="166" t="s">
        <v>2694</v>
      </c>
      <c r="B650" s="166" t="s">
        <v>2088</v>
      </c>
      <c r="C650" s="166" t="s">
        <v>1533</v>
      </c>
      <c r="D650" s="166" t="s">
        <v>405</v>
      </c>
      <c r="E650" s="166" t="s">
        <v>461</v>
      </c>
      <c r="F650" s="172">
        <v>3.3338323700000001</v>
      </c>
      <c r="G650" s="134">
        <v>11.263162939999999</v>
      </c>
      <c r="H650" s="55">
        <f t="shared" si="20"/>
        <v>-0.70400566983185264</v>
      </c>
      <c r="I650" s="87">
        <f t="shared" si="21"/>
        <v>2.2605298804009066E-4</v>
      </c>
      <c r="J650" s="139">
        <v>165.16058038999998</v>
      </c>
      <c r="K650" s="139">
        <v>91.299750000000003</v>
      </c>
    </row>
    <row r="651" spans="1:11" x14ac:dyDescent="0.2">
      <c r="A651" s="166" t="s">
        <v>647</v>
      </c>
      <c r="B651" s="166" t="s">
        <v>255</v>
      </c>
      <c r="C651" s="166" t="s">
        <v>420</v>
      </c>
      <c r="D651" s="166" t="s">
        <v>137</v>
      </c>
      <c r="E651" s="166" t="s">
        <v>138</v>
      </c>
      <c r="F651" s="172">
        <v>3.3267426900000001</v>
      </c>
      <c r="G651" s="134">
        <v>4.1266349900000003</v>
      </c>
      <c r="H651" s="55">
        <f t="shared" si="20"/>
        <v>-0.19383645559599161</v>
      </c>
      <c r="I651" s="87">
        <f t="shared" si="21"/>
        <v>2.2557226700484315E-4</v>
      </c>
      <c r="J651" s="139">
        <v>17.973953120000001</v>
      </c>
      <c r="K651" s="139">
        <v>17.980699999999999</v>
      </c>
    </row>
    <row r="652" spans="1:11" x14ac:dyDescent="0.2">
      <c r="A652" s="166" t="s">
        <v>3620</v>
      </c>
      <c r="B652" s="166" t="s">
        <v>726</v>
      </c>
      <c r="C652" s="166" t="s">
        <v>420</v>
      </c>
      <c r="D652" s="166" t="s">
        <v>405</v>
      </c>
      <c r="E652" s="166" t="s">
        <v>461</v>
      </c>
      <c r="F652" s="172">
        <v>3.3078194399999998</v>
      </c>
      <c r="G652" s="134">
        <v>6.85173392</v>
      </c>
      <c r="H652" s="55">
        <f t="shared" si="20"/>
        <v>-0.51722885351041192</v>
      </c>
      <c r="I652" s="87">
        <f t="shared" si="21"/>
        <v>2.2428916193800692E-4</v>
      </c>
      <c r="J652" s="139">
        <v>2597.0701108011917</v>
      </c>
      <c r="K652" s="139">
        <v>10.161250000000001</v>
      </c>
    </row>
    <row r="653" spans="1:11" x14ac:dyDescent="0.2">
      <c r="A653" s="166" t="s">
        <v>3185</v>
      </c>
      <c r="B653" s="166" t="s">
        <v>2145</v>
      </c>
      <c r="C653" s="166" t="s">
        <v>420</v>
      </c>
      <c r="D653" s="166" t="s">
        <v>405</v>
      </c>
      <c r="E653" s="166" t="s">
        <v>138</v>
      </c>
      <c r="F653" s="172">
        <v>3.2986022599999996</v>
      </c>
      <c r="G653" s="134">
        <v>4.7615460800000005</v>
      </c>
      <c r="H653" s="55">
        <f t="shared" si="20"/>
        <v>-0.30724134460124786</v>
      </c>
      <c r="I653" s="87">
        <f t="shared" si="21"/>
        <v>2.2366418417996101E-4</v>
      </c>
      <c r="J653" s="139">
        <v>202.71440544000001</v>
      </c>
      <c r="K653" s="139">
        <v>14.96715</v>
      </c>
    </row>
    <row r="654" spans="1:11" x14ac:dyDescent="0.2">
      <c r="A654" s="166" t="s">
        <v>2724</v>
      </c>
      <c r="B654" s="166" t="s">
        <v>624</v>
      </c>
      <c r="C654" s="166" t="s">
        <v>1532</v>
      </c>
      <c r="D654" s="166" t="s">
        <v>137</v>
      </c>
      <c r="E654" s="166" t="s">
        <v>138</v>
      </c>
      <c r="F654" s="172">
        <v>3.2878953900000001</v>
      </c>
      <c r="G654" s="134">
        <v>3.8392882300000002</v>
      </c>
      <c r="H654" s="55">
        <f t="shared" si="20"/>
        <v>-0.14361850607918547</v>
      </c>
      <c r="I654" s="87">
        <f t="shared" si="21"/>
        <v>2.2293819688142845E-4</v>
      </c>
      <c r="J654" s="139">
        <v>101.207106</v>
      </c>
      <c r="K654" s="139">
        <v>17.42315</v>
      </c>
    </row>
    <row r="655" spans="1:11" x14ac:dyDescent="0.2">
      <c r="A655" s="166" t="s">
        <v>1304</v>
      </c>
      <c r="B655" s="166" t="s">
        <v>518</v>
      </c>
      <c r="C655" s="166" t="s">
        <v>1533</v>
      </c>
      <c r="D655" s="166" t="s">
        <v>137</v>
      </c>
      <c r="E655" s="166" t="s">
        <v>138</v>
      </c>
      <c r="F655" s="172">
        <v>3.28740838</v>
      </c>
      <c r="G655" s="134">
        <v>5.2668808600000006</v>
      </c>
      <c r="H655" s="55">
        <f t="shared" si="20"/>
        <v>-0.37583392004048488</v>
      </c>
      <c r="I655" s="87">
        <f t="shared" si="21"/>
        <v>2.2290517480548483E-4</v>
      </c>
      <c r="J655" s="139">
        <v>479.55912599999999</v>
      </c>
      <c r="K655" s="139">
        <v>13.84735</v>
      </c>
    </row>
    <row r="656" spans="1:11" x14ac:dyDescent="0.2">
      <c r="A656" s="166" t="s">
        <v>2310</v>
      </c>
      <c r="B656" s="166" t="s">
        <v>2311</v>
      </c>
      <c r="C656" s="166" t="s">
        <v>1365</v>
      </c>
      <c r="D656" s="166" t="s">
        <v>137</v>
      </c>
      <c r="E656" s="166" t="s">
        <v>461</v>
      </c>
      <c r="F656" s="172">
        <v>3.2719533599999999</v>
      </c>
      <c r="G656" s="134">
        <v>2.3691875099999997</v>
      </c>
      <c r="H656" s="55">
        <f t="shared" si="20"/>
        <v>0.38104449149320407</v>
      </c>
      <c r="I656" s="87">
        <f t="shared" si="21"/>
        <v>2.2185723565813672E-4</v>
      </c>
      <c r="J656" s="139">
        <v>78.838144650000004</v>
      </c>
      <c r="K656" s="139">
        <v>28.885850000000001</v>
      </c>
    </row>
    <row r="657" spans="1:11" x14ac:dyDescent="0.2">
      <c r="A657" s="166" t="s">
        <v>1185</v>
      </c>
      <c r="B657" s="166" t="s">
        <v>980</v>
      </c>
      <c r="C657" s="166" t="s">
        <v>420</v>
      </c>
      <c r="D657" s="166" t="s">
        <v>405</v>
      </c>
      <c r="E657" s="166" t="s">
        <v>138</v>
      </c>
      <c r="F657" s="172">
        <v>3.2630183399999999</v>
      </c>
      <c r="G657" s="134">
        <v>5.1027790900000003</v>
      </c>
      <c r="H657" s="55">
        <f t="shared" si="20"/>
        <v>-0.36054093613525418</v>
      </c>
      <c r="I657" s="87">
        <f t="shared" si="21"/>
        <v>2.2125138996914126E-4</v>
      </c>
      <c r="J657" s="139">
        <v>846.24773008607849</v>
      </c>
      <c r="K657" s="139">
        <v>23.958200000000001</v>
      </c>
    </row>
    <row r="658" spans="1:11" x14ac:dyDescent="0.2">
      <c r="A658" s="166" t="s">
        <v>1889</v>
      </c>
      <c r="B658" s="166" t="s">
        <v>1890</v>
      </c>
      <c r="C658" s="166" t="s">
        <v>420</v>
      </c>
      <c r="D658" s="166" t="s">
        <v>137</v>
      </c>
      <c r="E658" s="166" t="s">
        <v>461</v>
      </c>
      <c r="F658" s="172">
        <v>3.2594122699999999</v>
      </c>
      <c r="G658" s="134">
        <v>3.40463541</v>
      </c>
      <c r="H658" s="55">
        <f t="shared" si="20"/>
        <v>-4.2654534924196241E-2</v>
      </c>
      <c r="I658" s="87">
        <f t="shared" si="21"/>
        <v>2.2100687770574222E-4</v>
      </c>
      <c r="J658" s="139">
        <v>81.141723599999992</v>
      </c>
      <c r="K658" s="139">
        <v>17.417850000000001</v>
      </c>
    </row>
    <row r="659" spans="1:11" x14ac:dyDescent="0.2">
      <c r="A659" s="166" t="s">
        <v>3184</v>
      </c>
      <c r="B659" s="166" t="s">
        <v>969</v>
      </c>
      <c r="C659" s="166" t="s">
        <v>420</v>
      </c>
      <c r="D659" s="166" t="s">
        <v>405</v>
      </c>
      <c r="E659" s="166" t="s">
        <v>138</v>
      </c>
      <c r="F659" s="172">
        <v>3.2333143600000001</v>
      </c>
      <c r="G659" s="134">
        <v>6.5111395400000003</v>
      </c>
      <c r="H659" s="55">
        <f t="shared" si="20"/>
        <v>-0.50341805145831664</v>
      </c>
      <c r="I659" s="87">
        <f t="shared" si="21"/>
        <v>2.1923728947143597E-4</v>
      </c>
      <c r="J659" s="139">
        <v>243.73381408</v>
      </c>
      <c r="K659" s="139">
        <v>8.0088500000000007</v>
      </c>
    </row>
    <row r="660" spans="1:11" x14ac:dyDescent="0.2">
      <c r="A660" s="166" t="s">
        <v>3462</v>
      </c>
      <c r="B660" s="166" t="s">
        <v>3463</v>
      </c>
      <c r="C660" s="166" t="s">
        <v>420</v>
      </c>
      <c r="D660" s="166" t="s">
        <v>405</v>
      </c>
      <c r="E660" s="166" t="s">
        <v>461</v>
      </c>
      <c r="F660" s="172">
        <v>3.20417218</v>
      </c>
      <c r="G660" s="172">
        <v>3.1655799999999998</v>
      </c>
      <c r="H660" s="55">
        <f t="shared" si="20"/>
        <v>1.2191187712836227E-2</v>
      </c>
      <c r="I660" s="41">
        <f t="shared" si="21"/>
        <v>2.1726128224135372E-4</v>
      </c>
      <c r="J660" s="139">
        <v>75.371705819999988</v>
      </c>
      <c r="K660" s="174">
        <v>15.7303</v>
      </c>
    </row>
    <row r="661" spans="1:11" x14ac:dyDescent="0.2">
      <c r="A661" s="166" t="s">
        <v>642</v>
      </c>
      <c r="B661" s="166" t="s">
        <v>250</v>
      </c>
      <c r="C661" s="166" t="s">
        <v>420</v>
      </c>
      <c r="D661" s="166" t="s">
        <v>137</v>
      </c>
      <c r="E661" s="166" t="s">
        <v>138</v>
      </c>
      <c r="F661" s="172">
        <v>3.1961139199999997</v>
      </c>
      <c r="G661" s="134">
        <v>5.3138565399999997</v>
      </c>
      <c r="H661" s="55">
        <f t="shared" si="20"/>
        <v>-0.3985321402749048</v>
      </c>
      <c r="I661" s="87">
        <f t="shared" si="21"/>
        <v>2.1671488591747259E-4</v>
      </c>
      <c r="J661" s="139">
        <v>72.464054400000009</v>
      </c>
      <c r="K661" s="139">
        <v>16.698399999999999</v>
      </c>
    </row>
    <row r="662" spans="1:11" x14ac:dyDescent="0.2">
      <c r="A662" s="166" t="s">
        <v>2691</v>
      </c>
      <c r="B662" s="166" t="s">
        <v>2146</v>
      </c>
      <c r="C662" s="166" t="s">
        <v>1533</v>
      </c>
      <c r="D662" s="166" t="s">
        <v>405</v>
      </c>
      <c r="E662" s="166" t="s">
        <v>461</v>
      </c>
      <c r="F662" s="172">
        <v>3.18791058</v>
      </c>
      <c r="G662" s="134">
        <v>7.1722636</v>
      </c>
      <c r="H662" s="55">
        <f t="shared" si="20"/>
        <v>-0.55552239044867235</v>
      </c>
      <c r="I662" s="87">
        <f t="shared" si="21"/>
        <v>2.1615865233608566E-4</v>
      </c>
      <c r="J662" s="139">
        <v>359.87555506000001</v>
      </c>
      <c r="K662" s="139">
        <v>51.590949999999999</v>
      </c>
    </row>
    <row r="663" spans="1:11" x14ac:dyDescent="0.2">
      <c r="A663" s="166" t="s">
        <v>2463</v>
      </c>
      <c r="B663" s="166" t="s">
        <v>808</v>
      </c>
      <c r="C663" s="166" t="s">
        <v>3159</v>
      </c>
      <c r="D663" s="166" t="s">
        <v>137</v>
      </c>
      <c r="E663" s="166" t="s">
        <v>138</v>
      </c>
      <c r="F663" s="172">
        <v>3.1825277000000001</v>
      </c>
      <c r="G663" s="134">
        <v>2.4636545499999998</v>
      </c>
      <c r="H663" s="55">
        <f t="shared" si="20"/>
        <v>0.29179137554004897</v>
      </c>
      <c r="I663" s="87">
        <f t="shared" si="21"/>
        <v>2.1579366214665355E-4</v>
      </c>
      <c r="J663" s="139">
        <v>269.57446466000005</v>
      </c>
      <c r="K663" s="139">
        <v>11.876049999999999</v>
      </c>
    </row>
    <row r="664" spans="1:11" x14ac:dyDescent="0.2">
      <c r="A664" s="166" t="s">
        <v>2631</v>
      </c>
      <c r="B664" s="166" t="s">
        <v>2015</v>
      </c>
      <c r="C664" s="166" t="s">
        <v>1336</v>
      </c>
      <c r="D664" s="166" t="s">
        <v>136</v>
      </c>
      <c r="E664" s="166" t="s">
        <v>461</v>
      </c>
      <c r="F664" s="172">
        <v>3.1637400699999998</v>
      </c>
      <c r="G664" s="134">
        <v>4.5932034599999998</v>
      </c>
      <c r="H664" s="55">
        <f t="shared" si="20"/>
        <v>-0.3112127303849066</v>
      </c>
      <c r="I664" s="87">
        <f t="shared" si="21"/>
        <v>2.14519752894974E-4</v>
      </c>
      <c r="J664" s="139">
        <v>205.59058558219999</v>
      </c>
      <c r="K664" s="139">
        <v>94.978650000000002</v>
      </c>
    </row>
    <row r="665" spans="1:11" x14ac:dyDescent="0.2">
      <c r="A665" s="166" t="s">
        <v>1473</v>
      </c>
      <c r="B665" s="166" t="s">
        <v>1920</v>
      </c>
      <c r="C665" s="166" t="s">
        <v>1336</v>
      </c>
      <c r="D665" s="166" t="s">
        <v>136</v>
      </c>
      <c r="E665" s="166" t="s">
        <v>461</v>
      </c>
      <c r="F665" s="172">
        <v>3.1621484300000002</v>
      </c>
      <c r="G665" s="134">
        <v>7.2603329600000004</v>
      </c>
      <c r="H665" s="55">
        <f t="shared" si="20"/>
        <v>-0.56446233975473215</v>
      </c>
      <c r="I665" s="87">
        <f t="shared" si="21"/>
        <v>2.1441183055876967E-4</v>
      </c>
      <c r="J665" s="139">
        <v>136.582777521</v>
      </c>
      <c r="K665" s="139">
        <v>14.6425</v>
      </c>
    </row>
    <row r="666" spans="1:11" x14ac:dyDescent="0.2">
      <c r="A666" s="166" t="s">
        <v>1733</v>
      </c>
      <c r="B666" s="166" t="s">
        <v>147</v>
      </c>
      <c r="C666" s="166" t="s">
        <v>1738</v>
      </c>
      <c r="D666" s="166" t="s">
        <v>136</v>
      </c>
      <c r="E666" s="166" t="s">
        <v>461</v>
      </c>
      <c r="F666" s="172">
        <v>3.1553062999999999</v>
      </c>
      <c r="G666" s="134">
        <v>4.4740632500000004</v>
      </c>
      <c r="H666" s="55">
        <f t="shared" si="20"/>
        <v>-0.2947559916592597</v>
      </c>
      <c r="I666" s="87">
        <f t="shared" si="21"/>
        <v>2.1394789483573305E-4</v>
      </c>
      <c r="J666" s="139">
        <v>5.1108998028999997</v>
      </c>
      <c r="K666" s="139">
        <v>13.333500000000001</v>
      </c>
    </row>
    <row r="667" spans="1:11" x14ac:dyDescent="0.2">
      <c r="A667" s="166" t="s">
        <v>2992</v>
      </c>
      <c r="B667" s="166" t="s">
        <v>2993</v>
      </c>
      <c r="C667" s="166" t="s">
        <v>1336</v>
      </c>
      <c r="D667" s="166" t="s">
        <v>137</v>
      </c>
      <c r="E667" s="166" t="s">
        <v>461</v>
      </c>
      <c r="F667" s="172">
        <v>3.1491685400000002</v>
      </c>
      <c r="G667" s="172">
        <v>4.6766897099999998</v>
      </c>
      <c r="H667" s="55">
        <f t="shared" si="20"/>
        <v>-0.32662444265518731</v>
      </c>
      <c r="I667" s="41">
        <f t="shared" si="21"/>
        <v>2.1353171944540506E-4</v>
      </c>
      <c r="J667" s="139">
        <v>141.31763668225619</v>
      </c>
      <c r="K667" s="174">
        <v>62.082549999999998</v>
      </c>
    </row>
    <row r="668" spans="1:11" x14ac:dyDescent="0.2">
      <c r="A668" s="166" t="s">
        <v>2384</v>
      </c>
      <c r="B668" s="166" t="s">
        <v>1424</v>
      </c>
      <c r="C668" s="166" t="s">
        <v>1336</v>
      </c>
      <c r="D668" s="166" t="s">
        <v>137</v>
      </c>
      <c r="E668" s="166" t="s">
        <v>461</v>
      </c>
      <c r="F668" s="172">
        <v>3.1431771099999999</v>
      </c>
      <c r="G668" s="172">
        <v>17.753987389999999</v>
      </c>
      <c r="H668" s="55">
        <f t="shared" si="20"/>
        <v>-0.82295937014293441</v>
      </c>
      <c r="I668" s="41">
        <f t="shared" si="21"/>
        <v>2.1312546606976423E-4</v>
      </c>
      <c r="J668" s="139">
        <v>132.18624567680001</v>
      </c>
      <c r="K668" s="174">
        <v>8.0110499999999991</v>
      </c>
    </row>
    <row r="669" spans="1:11" x14ac:dyDescent="0.2">
      <c r="A669" s="166" t="s">
        <v>568</v>
      </c>
      <c r="B669" s="166" t="s">
        <v>23</v>
      </c>
      <c r="C669" s="166" t="s">
        <v>1534</v>
      </c>
      <c r="D669" s="166" t="s">
        <v>137</v>
      </c>
      <c r="E669" s="166" t="s">
        <v>138</v>
      </c>
      <c r="F669" s="172">
        <v>3.1420175099999996</v>
      </c>
      <c r="G669" s="134">
        <v>4.2090666600000004</v>
      </c>
      <c r="H669" s="55">
        <f t="shared" si="20"/>
        <v>-0.25351205770639917</v>
      </c>
      <c r="I669" s="87">
        <f t="shared" si="21"/>
        <v>2.1304683852769278E-4</v>
      </c>
      <c r="J669" s="139">
        <v>103.40397298325333</v>
      </c>
      <c r="K669" s="139">
        <v>12.862550000000001</v>
      </c>
    </row>
    <row r="670" spans="1:11" x14ac:dyDescent="0.2">
      <c r="A670" s="166" t="s">
        <v>2102</v>
      </c>
      <c r="B670" s="166" t="s">
        <v>2103</v>
      </c>
      <c r="C670" s="166" t="s">
        <v>1342</v>
      </c>
      <c r="D670" s="166" t="s">
        <v>405</v>
      </c>
      <c r="E670" s="166" t="s">
        <v>461</v>
      </c>
      <c r="F670" s="172">
        <v>3.09587133</v>
      </c>
      <c r="G670" s="134">
        <v>2.0061081700000001</v>
      </c>
      <c r="H670" s="55">
        <f t="shared" si="20"/>
        <v>0.54322253221270711</v>
      </c>
      <c r="I670" s="87">
        <f t="shared" si="21"/>
        <v>2.0991786240714602E-4</v>
      </c>
      <c r="J670" s="139">
        <v>45.249031128952161</v>
      </c>
      <c r="K670" s="139">
        <v>50.97025</v>
      </c>
    </row>
    <row r="671" spans="1:11" x14ac:dyDescent="0.2">
      <c r="A671" s="166" t="s">
        <v>2824</v>
      </c>
      <c r="B671" s="166" t="s">
        <v>1353</v>
      </c>
      <c r="C671" s="166" t="s">
        <v>1532</v>
      </c>
      <c r="D671" s="166" t="s">
        <v>137</v>
      </c>
      <c r="E671" s="166" t="s">
        <v>138</v>
      </c>
      <c r="F671" s="172">
        <v>3.0803558799999999</v>
      </c>
      <c r="G671" s="134">
        <v>4.4641265199999998</v>
      </c>
      <c r="H671" s="55">
        <f t="shared" si="20"/>
        <v>-0.30997567694385142</v>
      </c>
      <c r="I671" s="87">
        <f t="shared" si="21"/>
        <v>2.0886582575861874E-4</v>
      </c>
      <c r="J671" s="139">
        <v>706.50407111714196</v>
      </c>
      <c r="K671" s="139">
        <v>29.59825</v>
      </c>
    </row>
    <row r="672" spans="1:11" x14ac:dyDescent="0.2">
      <c r="A672" s="166" t="s">
        <v>2870</v>
      </c>
      <c r="B672" s="166" t="s">
        <v>1272</v>
      </c>
      <c r="C672" s="166" t="s">
        <v>1532</v>
      </c>
      <c r="D672" s="166" t="s">
        <v>137</v>
      </c>
      <c r="E672" s="166" t="s">
        <v>461</v>
      </c>
      <c r="F672" s="172">
        <v>3.0344888599999997</v>
      </c>
      <c r="G672" s="134">
        <v>2.1317497300000001</v>
      </c>
      <c r="H672" s="55">
        <f t="shared" si="20"/>
        <v>0.42347331738608895</v>
      </c>
      <c r="I672" s="87">
        <f t="shared" si="21"/>
        <v>2.0575577828988692E-4</v>
      </c>
      <c r="J672" s="139">
        <v>49.603760663999999</v>
      </c>
      <c r="K672" s="139">
        <v>27.426950000000001</v>
      </c>
    </row>
    <row r="673" spans="1:11" x14ac:dyDescent="0.2">
      <c r="A673" s="166" t="s">
        <v>2908</v>
      </c>
      <c r="B673" s="166" t="s">
        <v>2909</v>
      </c>
      <c r="C673" s="166" t="s">
        <v>1365</v>
      </c>
      <c r="D673" s="166" t="s">
        <v>137</v>
      </c>
      <c r="E673" s="166" t="s">
        <v>461</v>
      </c>
      <c r="F673" s="172">
        <v>3.0300931499999999</v>
      </c>
      <c r="G673" s="172">
        <v>3.6048106099999999</v>
      </c>
      <c r="H673" s="55">
        <f t="shared" si="20"/>
        <v>-0.15943069475153371</v>
      </c>
      <c r="I673" s="41">
        <f t="shared" si="21"/>
        <v>2.054577238978907E-4</v>
      </c>
      <c r="J673" s="139">
        <v>10.915592240000001</v>
      </c>
      <c r="K673" s="174">
        <v>14.900550000000001</v>
      </c>
    </row>
    <row r="674" spans="1:11" x14ac:dyDescent="0.2">
      <c r="A674" s="166" t="s">
        <v>2312</v>
      </c>
      <c r="B674" s="166" t="s">
        <v>2313</v>
      </c>
      <c r="C674" s="166" t="s">
        <v>1337</v>
      </c>
      <c r="D674" s="166" t="s">
        <v>405</v>
      </c>
      <c r="E674" s="166" t="s">
        <v>461</v>
      </c>
      <c r="F674" s="172">
        <v>3.0285581800000001</v>
      </c>
      <c r="G674" s="134">
        <v>1.72508828</v>
      </c>
      <c r="H674" s="55">
        <f t="shared" si="20"/>
        <v>0.75559605564070043</v>
      </c>
      <c r="I674" s="87">
        <f t="shared" si="21"/>
        <v>2.0535364411326378E-4</v>
      </c>
      <c r="J674" s="139">
        <v>222.36954585049997</v>
      </c>
      <c r="K674" s="139">
        <v>10.962949999999999</v>
      </c>
    </row>
    <row r="675" spans="1:11" x14ac:dyDescent="0.2">
      <c r="A675" s="166" t="s">
        <v>1471</v>
      </c>
      <c r="B675" s="166" t="s">
        <v>163</v>
      </c>
      <c r="C675" s="166" t="s">
        <v>1336</v>
      </c>
      <c r="D675" s="166" t="s">
        <v>136</v>
      </c>
      <c r="E675" s="166" t="s">
        <v>138</v>
      </c>
      <c r="F675" s="172">
        <v>3.0264461099999997</v>
      </c>
      <c r="G675" s="134">
        <v>5.1993664400000004</v>
      </c>
      <c r="H675" s="55">
        <f t="shared" si="20"/>
        <v>-0.41792021298656545</v>
      </c>
      <c r="I675" s="87">
        <f t="shared" si="21"/>
        <v>2.05210433633113E-4</v>
      </c>
      <c r="J675" s="139">
        <v>706.74907562959993</v>
      </c>
      <c r="K675" s="139">
        <v>12.280250000000001</v>
      </c>
    </row>
    <row r="676" spans="1:11" x14ac:dyDescent="0.2">
      <c r="A676" s="166" t="s">
        <v>3186</v>
      </c>
      <c r="B676" s="166" t="s">
        <v>961</v>
      </c>
      <c r="C676" s="166" t="s">
        <v>420</v>
      </c>
      <c r="D676" s="166" t="s">
        <v>405</v>
      </c>
      <c r="E676" s="166" t="s">
        <v>138</v>
      </c>
      <c r="F676" s="172">
        <v>3.0259171299999998</v>
      </c>
      <c r="G676" s="134">
        <v>5.5416558</v>
      </c>
      <c r="H676" s="55">
        <f t="shared" si="20"/>
        <v>-0.45396877048913797</v>
      </c>
      <c r="I676" s="87">
        <f t="shared" si="21"/>
        <v>2.0517456575004563E-4</v>
      </c>
      <c r="J676" s="139">
        <v>1752.9655691199998</v>
      </c>
      <c r="K676" s="139">
        <v>3.3807</v>
      </c>
    </row>
    <row r="677" spans="1:11" x14ac:dyDescent="0.2">
      <c r="A677" s="166" t="s">
        <v>3367</v>
      </c>
      <c r="B677" s="166" t="s">
        <v>3368</v>
      </c>
      <c r="C677" s="166" t="s">
        <v>1365</v>
      </c>
      <c r="D677" s="166" t="s">
        <v>405</v>
      </c>
      <c r="E677" s="166" t="s">
        <v>461</v>
      </c>
      <c r="F677" s="172">
        <v>3.0253075699999998</v>
      </c>
      <c r="G677" s="134">
        <v>1.1181476000000001</v>
      </c>
      <c r="H677" s="55">
        <f t="shared" si="20"/>
        <v>1.7056424125043952</v>
      </c>
      <c r="I677" s="87">
        <f t="shared" si="21"/>
        <v>2.0513323408003436E-4</v>
      </c>
      <c r="J677" s="139">
        <v>34.237593909999994</v>
      </c>
      <c r="K677" s="139">
        <v>28.193449999999999</v>
      </c>
    </row>
    <row r="678" spans="1:11" x14ac:dyDescent="0.2">
      <c r="A678" s="166" t="s">
        <v>3533</v>
      </c>
      <c r="B678" s="166" t="s">
        <v>171</v>
      </c>
      <c r="C678" s="166" t="s">
        <v>1336</v>
      </c>
      <c r="D678" s="166" t="s">
        <v>136</v>
      </c>
      <c r="E678" s="166" t="s">
        <v>461</v>
      </c>
      <c r="F678" s="172">
        <v>3.02338233</v>
      </c>
      <c r="G678" s="134">
        <v>3.5021154000000001</v>
      </c>
      <c r="H678" s="55">
        <f t="shared" si="20"/>
        <v>-0.13669825671649771</v>
      </c>
      <c r="I678" s="87">
        <f t="shared" si="21"/>
        <v>2.0500269174724927E-4</v>
      </c>
      <c r="J678" s="139" t="s">
        <v>3912</v>
      </c>
      <c r="K678" s="139">
        <v>21.345600000000001</v>
      </c>
    </row>
    <row r="679" spans="1:11" x14ac:dyDescent="0.2">
      <c r="A679" s="166" t="s">
        <v>1292</v>
      </c>
      <c r="B679" s="166" t="s">
        <v>47</v>
      </c>
      <c r="C679" s="166" t="s">
        <v>1533</v>
      </c>
      <c r="D679" s="166" t="s">
        <v>137</v>
      </c>
      <c r="E679" s="166" t="s">
        <v>138</v>
      </c>
      <c r="F679" s="172">
        <v>3.0137017500000001</v>
      </c>
      <c r="G679" s="134">
        <v>12.830199179999999</v>
      </c>
      <c r="H679" s="55">
        <f t="shared" si="20"/>
        <v>-0.76510873231821486</v>
      </c>
      <c r="I679" s="87">
        <f t="shared" si="21"/>
        <v>2.0434629280690269E-4</v>
      </c>
      <c r="J679" s="139">
        <v>461.77470442999999</v>
      </c>
      <c r="K679" s="139">
        <v>15.98105</v>
      </c>
    </row>
    <row r="680" spans="1:11" x14ac:dyDescent="0.2">
      <c r="A680" s="166" t="s">
        <v>2593</v>
      </c>
      <c r="B680" s="166" t="s">
        <v>1189</v>
      </c>
      <c r="C680" s="166" t="s">
        <v>420</v>
      </c>
      <c r="D680" s="166" t="s">
        <v>137</v>
      </c>
      <c r="E680" s="166" t="s">
        <v>461</v>
      </c>
      <c r="F680" s="172">
        <v>2.9762395499999998</v>
      </c>
      <c r="G680" s="134">
        <v>3.5722401400000003</v>
      </c>
      <c r="H680" s="55">
        <f t="shared" si="20"/>
        <v>-0.16684225210010672</v>
      </c>
      <c r="I680" s="87">
        <f t="shared" si="21"/>
        <v>2.0180614042108986E-4</v>
      </c>
      <c r="J680" s="139">
        <v>93.249925376593296</v>
      </c>
      <c r="K680" s="139">
        <v>16.90335</v>
      </c>
    </row>
    <row r="681" spans="1:11" x14ac:dyDescent="0.2">
      <c r="A681" s="166" t="s">
        <v>3619</v>
      </c>
      <c r="B681" s="166" t="s">
        <v>1261</v>
      </c>
      <c r="C681" s="166" t="s">
        <v>3159</v>
      </c>
      <c r="D681" s="166" t="s">
        <v>137</v>
      </c>
      <c r="E681" s="166" t="s">
        <v>461</v>
      </c>
      <c r="F681" s="172">
        <v>2.9748128899999999</v>
      </c>
      <c r="G681" s="134">
        <v>4.0762358799999996</v>
      </c>
      <c r="H681" s="55">
        <f t="shared" si="20"/>
        <v>-0.27020590133267752</v>
      </c>
      <c r="I681" s="87">
        <f t="shared" si="21"/>
        <v>2.0170940467671971E-4</v>
      </c>
      <c r="J681" s="139">
        <v>812.54152973999999</v>
      </c>
      <c r="K681" s="139">
        <v>13.602</v>
      </c>
    </row>
    <row r="682" spans="1:11" x14ac:dyDescent="0.2">
      <c r="A682" s="166" t="s">
        <v>2342</v>
      </c>
      <c r="B682" s="166" t="s">
        <v>1884</v>
      </c>
      <c r="C682" s="166" t="s">
        <v>1442</v>
      </c>
      <c r="D682" s="166" t="s">
        <v>137</v>
      </c>
      <c r="E682" s="166" t="s">
        <v>138</v>
      </c>
      <c r="F682" s="172">
        <v>2.9716844600000001</v>
      </c>
      <c r="G682" s="172">
        <v>3.8532002099999998</v>
      </c>
      <c r="H682" s="55">
        <f t="shared" si="20"/>
        <v>-0.2287749667697645</v>
      </c>
      <c r="I682" s="41">
        <f t="shared" si="21"/>
        <v>2.0149727914943225E-4</v>
      </c>
      <c r="J682" s="139">
        <v>285.26803802999996</v>
      </c>
      <c r="K682" s="174">
        <v>20.010999999999999</v>
      </c>
    </row>
    <row r="683" spans="1:11" x14ac:dyDescent="0.2">
      <c r="A683" s="166" t="s">
        <v>3299</v>
      </c>
      <c r="B683" s="166" t="s">
        <v>3300</v>
      </c>
      <c r="C683" s="166" t="s">
        <v>420</v>
      </c>
      <c r="D683" s="166" t="s">
        <v>405</v>
      </c>
      <c r="E683" s="166" t="s">
        <v>461</v>
      </c>
      <c r="F683" s="172">
        <v>2.9665273500000002</v>
      </c>
      <c r="G683" s="172">
        <v>3.1799966400000002</v>
      </c>
      <c r="H683" s="55">
        <f t="shared" si="20"/>
        <v>-6.7128778475690432E-2</v>
      </c>
      <c r="I683" s="41">
        <f t="shared" si="21"/>
        <v>2.0114759746308177E-4</v>
      </c>
      <c r="J683" s="139">
        <v>1635.1372023092204</v>
      </c>
      <c r="K683" s="174">
        <v>36.873950000000001</v>
      </c>
    </row>
    <row r="684" spans="1:11" x14ac:dyDescent="0.2">
      <c r="A684" s="166" t="s">
        <v>3058</v>
      </c>
      <c r="B684" s="166" t="s">
        <v>3059</v>
      </c>
      <c r="C684" s="166" t="s">
        <v>1335</v>
      </c>
      <c r="D684" s="166" t="s">
        <v>137</v>
      </c>
      <c r="E684" s="166" t="s">
        <v>461</v>
      </c>
      <c r="F684" s="172">
        <v>2.9461770600000001</v>
      </c>
      <c r="G684" s="172">
        <v>13.3050616</v>
      </c>
      <c r="H684" s="55">
        <f t="shared" si="20"/>
        <v>-0.77856719881702763</v>
      </c>
      <c r="I684" s="41">
        <f t="shared" si="21"/>
        <v>1.9976773088569222E-4</v>
      </c>
      <c r="J684" s="139">
        <v>22.9222741799685</v>
      </c>
      <c r="K684" s="174">
        <v>20.386399999999998</v>
      </c>
    </row>
    <row r="685" spans="1:11" x14ac:dyDescent="0.2">
      <c r="A685" s="166" t="s">
        <v>2573</v>
      </c>
      <c r="B685" s="166" t="s">
        <v>200</v>
      </c>
      <c r="C685" s="166" t="s">
        <v>420</v>
      </c>
      <c r="D685" s="166" t="s">
        <v>137</v>
      </c>
      <c r="E685" s="166" t="s">
        <v>461</v>
      </c>
      <c r="F685" s="172">
        <v>2.93032402</v>
      </c>
      <c r="G685" s="134">
        <v>2.24709366</v>
      </c>
      <c r="H685" s="55">
        <f t="shared" si="20"/>
        <v>0.30405068207081332</v>
      </c>
      <c r="I685" s="87">
        <f t="shared" si="21"/>
        <v>1.9869280369566104E-4</v>
      </c>
      <c r="J685" s="139">
        <v>57.52114427247146</v>
      </c>
      <c r="K685" s="139">
        <v>70.056849999999997</v>
      </c>
    </row>
    <row r="686" spans="1:11" x14ac:dyDescent="0.2">
      <c r="A686" s="166" t="s">
        <v>580</v>
      </c>
      <c r="B686" s="166" t="s">
        <v>15</v>
      </c>
      <c r="C686" s="166" t="s">
        <v>1534</v>
      </c>
      <c r="D686" s="166" t="s">
        <v>137</v>
      </c>
      <c r="E686" s="166" t="s">
        <v>138</v>
      </c>
      <c r="F686" s="172">
        <v>2.9234365099999997</v>
      </c>
      <c r="G686" s="134">
        <v>3.10118575</v>
      </c>
      <c r="H686" s="55">
        <f t="shared" si="20"/>
        <v>-5.7316540939219895E-2</v>
      </c>
      <c r="I686" s="87">
        <f t="shared" si="21"/>
        <v>1.9822579094790969E-4</v>
      </c>
      <c r="J686" s="139">
        <v>111.21148694</v>
      </c>
      <c r="K686" s="139">
        <v>8.0447500000000005</v>
      </c>
    </row>
    <row r="687" spans="1:11" x14ac:dyDescent="0.2">
      <c r="A687" s="166" t="s">
        <v>3041</v>
      </c>
      <c r="B687" s="166" t="s">
        <v>3042</v>
      </c>
      <c r="C687" s="166" t="s">
        <v>1533</v>
      </c>
      <c r="D687" s="166" t="s">
        <v>137</v>
      </c>
      <c r="E687" s="166" t="s">
        <v>138</v>
      </c>
      <c r="F687" s="172">
        <v>2.9223393099999999</v>
      </c>
      <c r="G687" s="172">
        <v>2.2250407599999997</v>
      </c>
      <c r="H687" s="55">
        <f t="shared" si="20"/>
        <v>0.31338686577588826</v>
      </c>
      <c r="I687" s="41">
        <f t="shared" si="21"/>
        <v>1.981513944843354E-4</v>
      </c>
      <c r="J687" s="139">
        <v>407.02200069999998</v>
      </c>
      <c r="K687" s="174">
        <v>28.746700000000001</v>
      </c>
    </row>
    <row r="688" spans="1:11" x14ac:dyDescent="0.2">
      <c r="A688" s="166" t="s">
        <v>3253</v>
      </c>
      <c r="B688" s="166" t="s">
        <v>3254</v>
      </c>
      <c r="C688" s="166" t="s">
        <v>1533</v>
      </c>
      <c r="D688" s="166" t="s">
        <v>137</v>
      </c>
      <c r="E688" s="166" t="s">
        <v>461</v>
      </c>
      <c r="F688" s="172">
        <v>2.9176841900000001</v>
      </c>
      <c r="G688" s="172">
        <v>5.3738672300000001</v>
      </c>
      <c r="H688" s="55">
        <f t="shared" si="20"/>
        <v>-0.45706061107877427</v>
      </c>
      <c r="I688" s="41">
        <f t="shared" si="21"/>
        <v>1.9783575060399082E-4</v>
      </c>
      <c r="J688" s="139">
        <v>766.95269079999991</v>
      </c>
      <c r="K688" s="174">
        <v>11.22325</v>
      </c>
    </row>
    <row r="689" spans="1:11" x14ac:dyDescent="0.2">
      <c r="A689" s="166" t="s">
        <v>822</v>
      </c>
      <c r="B689" s="166" t="s">
        <v>820</v>
      </c>
      <c r="C689" s="166" t="s">
        <v>1534</v>
      </c>
      <c r="D689" s="166" t="s">
        <v>137</v>
      </c>
      <c r="E689" s="166" t="s">
        <v>138</v>
      </c>
      <c r="F689" s="172">
        <v>2.9166420499999997</v>
      </c>
      <c r="G689" s="134">
        <v>5.1801812099999998</v>
      </c>
      <c r="H689" s="55">
        <f t="shared" si="20"/>
        <v>-0.43696138575816346</v>
      </c>
      <c r="I689" s="87">
        <f t="shared" si="21"/>
        <v>1.9776508752474421E-4</v>
      </c>
      <c r="J689" s="139">
        <v>89.481451459999988</v>
      </c>
      <c r="K689" s="139">
        <v>49.615200000000002</v>
      </c>
    </row>
    <row r="690" spans="1:11" x14ac:dyDescent="0.2">
      <c r="A690" s="166" t="s">
        <v>3196</v>
      </c>
      <c r="B690" s="166" t="s">
        <v>2006</v>
      </c>
      <c r="C690" s="166" t="s">
        <v>420</v>
      </c>
      <c r="D690" s="166" t="s">
        <v>405</v>
      </c>
      <c r="E690" s="166" t="s">
        <v>138</v>
      </c>
      <c r="F690" s="172">
        <v>2.90680118</v>
      </c>
      <c r="G690" s="134">
        <v>24.149639219999997</v>
      </c>
      <c r="H690" s="55">
        <f t="shared" si="20"/>
        <v>-0.8796337637378584</v>
      </c>
      <c r="I690" s="87">
        <f t="shared" si="21"/>
        <v>1.9709782000150818E-4</v>
      </c>
      <c r="J690" s="139">
        <v>239.43345100148986</v>
      </c>
      <c r="K690" s="139">
        <v>25.236350000000002</v>
      </c>
    </row>
    <row r="691" spans="1:11" x14ac:dyDescent="0.2">
      <c r="A691" s="166" t="s">
        <v>3375</v>
      </c>
      <c r="B691" s="166" t="s">
        <v>3376</v>
      </c>
      <c r="C691" s="166" t="s">
        <v>1336</v>
      </c>
      <c r="D691" s="166" t="s">
        <v>136</v>
      </c>
      <c r="E691" s="166" t="s">
        <v>138</v>
      </c>
      <c r="F691" s="172">
        <v>2.8893982599999997</v>
      </c>
      <c r="G691" s="134">
        <v>5.6719030799999999</v>
      </c>
      <c r="H691" s="55">
        <f t="shared" si="20"/>
        <v>-0.49057693348314413</v>
      </c>
      <c r="I691" s="87">
        <f t="shared" si="21"/>
        <v>1.9591780204318991E-4</v>
      </c>
      <c r="J691" s="139">
        <v>1005.4188979447999</v>
      </c>
      <c r="K691" s="139">
        <v>20.966100000000001</v>
      </c>
    </row>
    <row r="692" spans="1:11" x14ac:dyDescent="0.2">
      <c r="A692" s="166" t="s">
        <v>1672</v>
      </c>
      <c r="B692" s="166" t="s">
        <v>182</v>
      </c>
      <c r="C692" s="166" t="s">
        <v>1738</v>
      </c>
      <c r="D692" s="166" t="s">
        <v>136</v>
      </c>
      <c r="E692" s="166" t="s">
        <v>461</v>
      </c>
      <c r="F692" s="172">
        <v>2.88871294</v>
      </c>
      <c r="G692" s="134">
        <v>17.553140299999999</v>
      </c>
      <c r="H692" s="55">
        <f t="shared" si="20"/>
        <v>-0.83543041925096451</v>
      </c>
      <c r="I692" s="87">
        <f t="shared" si="21"/>
        <v>1.958713334099264E-4</v>
      </c>
      <c r="J692" s="139">
        <v>325.97626797120006</v>
      </c>
      <c r="K692" s="139">
        <v>8.6878499999999992</v>
      </c>
    </row>
    <row r="693" spans="1:11" x14ac:dyDescent="0.2">
      <c r="A693" s="166" t="s">
        <v>3132</v>
      </c>
      <c r="B693" s="166" t="s">
        <v>2036</v>
      </c>
      <c r="C693" s="166" t="s">
        <v>1335</v>
      </c>
      <c r="D693" s="166" t="s">
        <v>137</v>
      </c>
      <c r="E693" s="166" t="s">
        <v>461</v>
      </c>
      <c r="F693" s="172">
        <v>2.8872668199999998</v>
      </c>
      <c r="G693" s="134">
        <v>5.4505475800000003</v>
      </c>
      <c r="H693" s="55">
        <f t="shared" si="20"/>
        <v>-0.47027949437696681</v>
      </c>
      <c r="I693" s="87">
        <f t="shared" si="21"/>
        <v>1.957732781657557E-4</v>
      </c>
      <c r="J693" s="139">
        <v>250.87867898309128</v>
      </c>
      <c r="K693" s="139">
        <v>22.664850000000001</v>
      </c>
    </row>
    <row r="694" spans="1:11" x14ac:dyDescent="0.2">
      <c r="A694" s="166" t="s">
        <v>3261</v>
      </c>
      <c r="B694" s="166" t="s">
        <v>3262</v>
      </c>
      <c r="C694" s="166" t="s">
        <v>1534</v>
      </c>
      <c r="D694" s="166" t="s">
        <v>137</v>
      </c>
      <c r="E694" s="166" t="s">
        <v>138</v>
      </c>
      <c r="F694" s="172">
        <v>2.8803923300000003</v>
      </c>
      <c r="G694" s="172">
        <v>3.0400976900000001</v>
      </c>
      <c r="H694" s="55">
        <f t="shared" si="20"/>
        <v>-5.2532969754665926E-2</v>
      </c>
      <c r="I694" s="41">
        <f t="shared" si="21"/>
        <v>1.9530714824880619E-4</v>
      </c>
      <c r="J694" s="139">
        <v>137.41638644999998</v>
      </c>
      <c r="K694" s="174">
        <v>52.580449999999999</v>
      </c>
    </row>
    <row r="695" spans="1:11" x14ac:dyDescent="0.2">
      <c r="A695" s="166" t="s">
        <v>562</v>
      </c>
      <c r="B695" s="166" t="s">
        <v>563</v>
      </c>
      <c r="C695" s="166" t="s">
        <v>1534</v>
      </c>
      <c r="D695" s="166" t="s">
        <v>137</v>
      </c>
      <c r="E695" s="166" t="s">
        <v>138</v>
      </c>
      <c r="F695" s="172">
        <v>2.8616430400000001</v>
      </c>
      <c r="G695" s="134">
        <v>3.18961023</v>
      </c>
      <c r="H695" s="55">
        <f t="shared" si="20"/>
        <v>-0.10282359484406345</v>
      </c>
      <c r="I695" s="87">
        <f t="shared" si="21"/>
        <v>1.9403583866939558E-4</v>
      </c>
      <c r="J695" s="139">
        <v>25.146130710000001</v>
      </c>
      <c r="K695" s="139">
        <v>26.934799999999999</v>
      </c>
    </row>
    <row r="696" spans="1:11" x14ac:dyDescent="0.2">
      <c r="A696" s="166" t="s">
        <v>2540</v>
      </c>
      <c r="B696" s="166" t="s">
        <v>117</v>
      </c>
      <c r="C696" s="166" t="s">
        <v>420</v>
      </c>
      <c r="D696" s="166" t="s">
        <v>137</v>
      </c>
      <c r="E696" s="166" t="s">
        <v>461</v>
      </c>
      <c r="F696" s="172">
        <v>2.8579498500000002</v>
      </c>
      <c r="G696" s="134">
        <v>1.8383121899999999</v>
      </c>
      <c r="H696" s="55">
        <f t="shared" si="20"/>
        <v>0.55465968487104478</v>
      </c>
      <c r="I696" s="87">
        <f t="shared" si="21"/>
        <v>1.937854191694794E-4</v>
      </c>
      <c r="J696" s="139">
        <v>241.39337990999999</v>
      </c>
      <c r="K696" s="139">
        <v>20.917400000000001</v>
      </c>
    </row>
    <row r="697" spans="1:11" x14ac:dyDescent="0.2">
      <c r="A697" s="166" t="s">
        <v>571</v>
      </c>
      <c r="B697" s="166" t="s">
        <v>320</v>
      </c>
      <c r="C697" s="166" t="s">
        <v>1534</v>
      </c>
      <c r="D697" s="166" t="s">
        <v>136</v>
      </c>
      <c r="E697" s="166" t="s">
        <v>461</v>
      </c>
      <c r="F697" s="172">
        <v>2.8481796099999999</v>
      </c>
      <c r="G697" s="134">
        <v>5.0922116700000002</v>
      </c>
      <c r="H697" s="55">
        <f t="shared" si="20"/>
        <v>-0.44067925793823104</v>
      </c>
      <c r="I697" s="87">
        <f t="shared" si="21"/>
        <v>1.93122940766023E-4</v>
      </c>
      <c r="J697" s="139">
        <v>57.883518051171286</v>
      </c>
      <c r="K697" s="139">
        <v>19.908200000000001</v>
      </c>
    </row>
    <row r="698" spans="1:11" x14ac:dyDescent="0.2">
      <c r="A698" s="166" t="s">
        <v>2717</v>
      </c>
      <c r="B698" s="166" t="s">
        <v>70</v>
      </c>
      <c r="C698" s="166" t="s">
        <v>1532</v>
      </c>
      <c r="D698" s="166" t="s">
        <v>137</v>
      </c>
      <c r="E698" s="166" t="s">
        <v>138</v>
      </c>
      <c r="F698" s="172">
        <v>2.8431282000000002</v>
      </c>
      <c r="G698" s="134">
        <v>6.5284009599999999</v>
      </c>
      <c r="H698" s="55">
        <f t="shared" si="20"/>
        <v>-0.56449853227152269</v>
      </c>
      <c r="I698" s="87">
        <f t="shared" si="21"/>
        <v>1.9278042614693448E-4</v>
      </c>
      <c r="J698" s="139">
        <v>88.977951069240007</v>
      </c>
      <c r="K698" s="139">
        <v>28.9</v>
      </c>
    </row>
    <row r="699" spans="1:11" x14ac:dyDescent="0.2">
      <c r="A699" s="166" t="s">
        <v>2296</v>
      </c>
      <c r="B699" s="166" t="s">
        <v>3004</v>
      </c>
      <c r="C699" s="166" t="s">
        <v>1667</v>
      </c>
      <c r="D699" s="166" t="s">
        <v>137</v>
      </c>
      <c r="E699" s="166" t="s">
        <v>461</v>
      </c>
      <c r="F699" s="172">
        <v>2.8172530199999999</v>
      </c>
      <c r="G699" s="134">
        <v>5.7775449400000003</v>
      </c>
      <c r="H699" s="55">
        <f t="shared" si="20"/>
        <v>-0.5123788652001382</v>
      </c>
      <c r="I699" s="87">
        <f t="shared" si="21"/>
        <v>1.9102594028624459E-4</v>
      </c>
      <c r="J699" s="139">
        <v>198.14600231749714</v>
      </c>
      <c r="K699" s="139">
        <v>35.683999999999997</v>
      </c>
    </row>
    <row r="700" spans="1:11" x14ac:dyDescent="0.2">
      <c r="A700" s="166" t="s">
        <v>815</v>
      </c>
      <c r="B700" s="166" t="s">
        <v>802</v>
      </c>
      <c r="C700" s="166" t="s">
        <v>1337</v>
      </c>
      <c r="D700" s="166" t="s">
        <v>137</v>
      </c>
      <c r="E700" s="166" t="s">
        <v>461</v>
      </c>
      <c r="F700" s="172">
        <v>2.8143750399999998</v>
      </c>
      <c r="G700" s="134">
        <v>3.3187736499999998</v>
      </c>
      <c r="H700" s="55">
        <f t="shared" si="20"/>
        <v>-0.15198343219339472</v>
      </c>
      <c r="I700" s="87">
        <f t="shared" si="21"/>
        <v>1.9083079670782896E-4</v>
      </c>
      <c r="J700" s="139">
        <v>144.55141199304751</v>
      </c>
      <c r="K700" s="139">
        <v>14.2852</v>
      </c>
    </row>
    <row r="701" spans="1:11" x14ac:dyDescent="0.2">
      <c r="A701" s="166" t="s">
        <v>3531</v>
      </c>
      <c r="B701" s="166" t="s">
        <v>851</v>
      </c>
      <c r="C701" s="166" t="s">
        <v>1336</v>
      </c>
      <c r="D701" s="166" t="s">
        <v>136</v>
      </c>
      <c r="E701" s="166" t="s">
        <v>461</v>
      </c>
      <c r="F701" s="172">
        <v>2.79237753</v>
      </c>
      <c r="G701" s="134">
        <v>2.6652891899999998</v>
      </c>
      <c r="H701" s="55">
        <f t="shared" si="20"/>
        <v>4.7682758207562514E-2</v>
      </c>
      <c r="I701" s="87">
        <f t="shared" si="21"/>
        <v>1.8933923915091984E-4</v>
      </c>
      <c r="J701" s="139">
        <v>40.509148500000002</v>
      </c>
      <c r="K701" s="139">
        <v>36.763199999999998</v>
      </c>
    </row>
    <row r="702" spans="1:11" x14ac:dyDescent="0.2">
      <c r="A702" s="166" t="s">
        <v>1142</v>
      </c>
      <c r="B702" s="166" t="s">
        <v>979</v>
      </c>
      <c r="C702" s="166" t="s">
        <v>420</v>
      </c>
      <c r="D702" s="166" t="s">
        <v>405</v>
      </c>
      <c r="E702" s="166" t="s">
        <v>138</v>
      </c>
      <c r="F702" s="172">
        <v>2.77556921</v>
      </c>
      <c r="G702" s="134">
        <v>7.5406219100000005</v>
      </c>
      <c r="H702" s="55">
        <f t="shared" si="20"/>
        <v>-0.63191773263168427</v>
      </c>
      <c r="I702" s="87">
        <f t="shared" si="21"/>
        <v>1.881995384886655E-4</v>
      </c>
      <c r="J702" s="139">
        <v>132.14526974838603</v>
      </c>
      <c r="K702" s="139">
        <v>35.464950000000002</v>
      </c>
    </row>
    <row r="703" spans="1:11" x14ac:dyDescent="0.2">
      <c r="A703" s="166" t="s">
        <v>3464</v>
      </c>
      <c r="B703" s="166" t="s">
        <v>3465</v>
      </c>
      <c r="C703" s="166" t="s">
        <v>3159</v>
      </c>
      <c r="D703" s="166" t="s">
        <v>405</v>
      </c>
      <c r="E703" s="166" t="s">
        <v>461</v>
      </c>
      <c r="F703" s="172">
        <v>2.7659213</v>
      </c>
      <c r="G703" s="172">
        <v>2.7291150499999999</v>
      </c>
      <c r="H703" s="55">
        <f t="shared" si="20"/>
        <v>1.3486514612126799E-2</v>
      </c>
      <c r="I703" s="41">
        <f t="shared" si="21"/>
        <v>1.8754535476201282E-4</v>
      </c>
      <c r="J703" s="139">
        <v>97.787537659999998</v>
      </c>
      <c r="K703" s="174">
        <v>27.882899999999999</v>
      </c>
    </row>
    <row r="704" spans="1:11" x14ac:dyDescent="0.2">
      <c r="A704" s="166" t="s">
        <v>3578</v>
      </c>
      <c r="B704" s="166" t="s">
        <v>266</v>
      </c>
      <c r="C704" s="166" t="s">
        <v>1336</v>
      </c>
      <c r="D704" s="166" t="s">
        <v>136</v>
      </c>
      <c r="E704" s="166" t="s">
        <v>138</v>
      </c>
      <c r="F704" s="172">
        <v>2.7612077000000004</v>
      </c>
      <c r="G704" s="134">
        <v>3.39991975</v>
      </c>
      <c r="H704" s="55">
        <f t="shared" si="20"/>
        <v>-0.18786091936434668</v>
      </c>
      <c r="I704" s="87">
        <f t="shared" si="21"/>
        <v>1.8722574560169213E-4</v>
      </c>
      <c r="J704" s="139">
        <v>303.20612169999998</v>
      </c>
      <c r="K704" s="139">
        <v>18.992000000000001</v>
      </c>
    </row>
    <row r="705" spans="1:11" x14ac:dyDescent="0.2">
      <c r="A705" s="166" t="s">
        <v>1962</v>
      </c>
      <c r="B705" s="166" t="s">
        <v>143</v>
      </c>
      <c r="C705" s="166" t="s">
        <v>1336</v>
      </c>
      <c r="D705" s="166" t="s">
        <v>136</v>
      </c>
      <c r="E705" s="166" t="s">
        <v>138</v>
      </c>
      <c r="F705" s="172">
        <v>2.7549770899999997</v>
      </c>
      <c r="G705" s="134">
        <v>2.71957834</v>
      </c>
      <c r="H705" s="55">
        <f t="shared" si="20"/>
        <v>1.301626413159318E-2</v>
      </c>
      <c r="I705" s="87">
        <f t="shared" si="21"/>
        <v>1.8680327444792723E-4</v>
      </c>
      <c r="J705" s="139">
        <v>149.35362388950003</v>
      </c>
      <c r="K705" s="139">
        <v>81.383600000000001</v>
      </c>
    </row>
    <row r="706" spans="1:11" x14ac:dyDescent="0.2">
      <c r="A706" s="166" t="s">
        <v>2524</v>
      </c>
      <c r="B706" s="166" t="s">
        <v>1075</v>
      </c>
      <c r="C706" s="166" t="s">
        <v>420</v>
      </c>
      <c r="D706" s="166" t="s">
        <v>405</v>
      </c>
      <c r="E706" s="166" t="s">
        <v>461</v>
      </c>
      <c r="F706" s="172">
        <v>2.7409893199999997</v>
      </c>
      <c r="G706" s="134">
        <v>2.40406444</v>
      </c>
      <c r="H706" s="55">
        <f t="shared" si="20"/>
        <v>0.14014802365281009</v>
      </c>
      <c r="I706" s="87">
        <f t="shared" si="21"/>
        <v>1.8585482328014477E-4</v>
      </c>
      <c r="J706" s="139">
        <v>491.32299284058939</v>
      </c>
      <c r="K706" s="139">
        <v>19.100850000000001</v>
      </c>
    </row>
    <row r="707" spans="1:11" x14ac:dyDescent="0.2">
      <c r="A707" s="166" t="s">
        <v>3545</v>
      </c>
      <c r="B707" s="166" t="s">
        <v>606</v>
      </c>
      <c r="C707" s="166" t="s">
        <v>1336</v>
      </c>
      <c r="D707" s="166" t="s">
        <v>136</v>
      </c>
      <c r="E707" s="166" t="s">
        <v>461</v>
      </c>
      <c r="F707" s="172">
        <v>2.7310957200000003</v>
      </c>
      <c r="G707" s="134">
        <v>4.43227058</v>
      </c>
      <c r="H707" s="55">
        <f t="shared" si="20"/>
        <v>-0.38381566045997118</v>
      </c>
      <c r="I707" s="87">
        <f t="shared" si="21"/>
        <v>1.851839803599672E-4</v>
      </c>
      <c r="J707" s="139">
        <v>33.033933388511841</v>
      </c>
      <c r="K707" s="139">
        <v>44.5503</v>
      </c>
    </row>
    <row r="708" spans="1:11" x14ac:dyDescent="0.2">
      <c r="A708" s="166" t="s">
        <v>3535</v>
      </c>
      <c r="B708" s="166" t="s">
        <v>170</v>
      </c>
      <c r="C708" s="166" t="s">
        <v>1336</v>
      </c>
      <c r="D708" s="166" t="s">
        <v>136</v>
      </c>
      <c r="E708" s="166" t="s">
        <v>138</v>
      </c>
      <c r="F708" s="172">
        <v>2.7217412799999998</v>
      </c>
      <c r="G708" s="134">
        <v>9.3436679499999986</v>
      </c>
      <c r="H708" s="55">
        <f t="shared" si="20"/>
        <v>-0.70870740542529664</v>
      </c>
      <c r="I708" s="87">
        <f t="shared" si="21"/>
        <v>1.8454969558534252E-4</v>
      </c>
      <c r="J708" s="139">
        <v>153.67117537999999</v>
      </c>
      <c r="K708" s="139">
        <v>9.9343500000000002</v>
      </c>
    </row>
    <row r="709" spans="1:11" x14ac:dyDescent="0.2">
      <c r="A709" s="166" t="s">
        <v>2646</v>
      </c>
      <c r="B709" s="166" t="s">
        <v>1750</v>
      </c>
      <c r="C709" s="166" t="s">
        <v>1336</v>
      </c>
      <c r="D709" s="166" t="s">
        <v>137</v>
      </c>
      <c r="E709" s="166" t="s">
        <v>461</v>
      </c>
      <c r="F709" s="172">
        <v>2.7216542100000001</v>
      </c>
      <c r="G709" s="134">
        <v>2.2249341600000001</v>
      </c>
      <c r="H709" s="55">
        <f t="shared" si="20"/>
        <v>0.22325157253192596</v>
      </c>
      <c r="I709" s="87">
        <f t="shared" si="21"/>
        <v>1.8454379173911268E-4</v>
      </c>
      <c r="J709" s="139">
        <v>119.50643444841336</v>
      </c>
      <c r="K709" s="139">
        <v>28.346350000000001</v>
      </c>
    </row>
    <row r="710" spans="1:11" x14ac:dyDescent="0.2">
      <c r="A710" s="166" t="s">
        <v>3495</v>
      </c>
      <c r="B710" s="166" t="s">
        <v>3496</v>
      </c>
      <c r="C710" s="166" t="s">
        <v>1667</v>
      </c>
      <c r="D710" s="166" t="s">
        <v>137</v>
      </c>
      <c r="E710" s="166" t="s">
        <v>461</v>
      </c>
      <c r="F710" s="172">
        <v>2.7199045600000002</v>
      </c>
      <c r="G710" s="134">
        <v>6.8099193200000006</v>
      </c>
      <c r="H710" s="55">
        <f t="shared" si="20"/>
        <v>-0.60059665435213994</v>
      </c>
      <c r="I710" s="87">
        <f t="shared" si="21"/>
        <v>1.8442515541711778E-4</v>
      </c>
      <c r="J710" s="139">
        <v>58.43403410031452</v>
      </c>
      <c r="K710" s="139">
        <v>40.254449999999999</v>
      </c>
    </row>
    <row r="711" spans="1:11" x14ac:dyDescent="0.2">
      <c r="A711" s="166" t="s">
        <v>2785</v>
      </c>
      <c r="B711" s="166" t="s">
        <v>784</v>
      </c>
      <c r="C711" s="166" t="s">
        <v>1532</v>
      </c>
      <c r="D711" s="166" t="s">
        <v>137</v>
      </c>
      <c r="E711" s="166" t="s">
        <v>461</v>
      </c>
      <c r="F711" s="172">
        <v>2.71130184</v>
      </c>
      <c r="G711" s="134">
        <v>3.2791226600000001</v>
      </c>
      <c r="H711" s="55">
        <f t="shared" ref="H711:H774" si="22">IF(ISERROR(F711/G711-1),"",IF((F711/G711-1)&gt;10000%,"",F711/G711-1))</f>
        <v>-0.17316242143866623</v>
      </c>
      <c r="I711" s="87">
        <f t="shared" ref="I711:I774" si="23">F711/$F$1642</f>
        <v>1.8384184157723438E-4</v>
      </c>
      <c r="J711" s="139">
        <v>16.1946890611</v>
      </c>
      <c r="K711" s="139">
        <v>16.21585</v>
      </c>
    </row>
    <row r="712" spans="1:11" x14ac:dyDescent="0.2">
      <c r="A712" s="166" t="s">
        <v>2411</v>
      </c>
      <c r="B712" s="166" t="s">
        <v>1616</v>
      </c>
      <c r="C712" s="166" t="s">
        <v>1335</v>
      </c>
      <c r="D712" s="166" t="s">
        <v>136</v>
      </c>
      <c r="E712" s="166" t="s">
        <v>461</v>
      </c>
      <c r="F712" s="172">
        <v>2.6975668100000001</v>
      </c>
      <c r="G712" s="134">
        <v>7.7004171500000007</v>
      </c>
      <c r="H712" s="55">
        <f t="shared" si="22"/>
        <v>-0.64968562644687378</v>
      </c>
      <c r="I712" s="87">
        <f t="shared" si="23"/>
        <v>1.8291052763348012E-4</v>
      </c>
      <c r="J712" s="139">
        <v>649.28061889908327</v>
      </c>
      <c r="K712" s="139">
        <v>20.00685</v>
      </c>
    </row>
    <row r="713" spans="1:11" x14ac:dyDescent="0.2">
      <c r="A713" s="166" t="s">
        <v>2487</v>
      </c>
      <c r="B713" s="166" t="s">
        <v>107</v>
      </c>
      <c r="C713" s="166" t="s">
        <v>1534</v>
      </c>
      <c r="D713" s="166" t="s">
        <v>137</v>
      </c>
      <c r="E713" s="166" t="s">
        <v>138</v>
      </c>
      <c r="F713" s="172">
        <v>2.6850210200000002</v>
      </c>
      <c r="G713" s="134">
        <v>0.25555160999999998</v>
      </c>
      <c r="H713" s="55">
        <f t="shared" si="22"/>
        <v>9.506766206638261</v>
      </c>
      <c r="I713" s="87">
        <f t="shared" si="23"/>
        <v>1.8205985099408346E-4</v>
      </c>
      <c r="J713" s="139">
        <v>87.24689398999999</v>
      </c>
      <c r="K713" s="139">
        <v>12.8063</v>
      </c>
    </row>
    <row r="714" spans="1:11" x14ac:dyDescent="0.2">
      <c r="A714" s="166" t="s">
        <v>1666</v>
      </c>
      <c r="B714" s="166" t="s">
        <v>1107</v>
      </c>
      <c r="C714" s="166" t="s">
        <v>1336</v>
      </c>
      <c r="D714" s="166" t="s">
        <v>137</v>
      </c>
      <c r="E714" s="166" t="s">
        <v>138</v>
      </c>
      <c r="F714" s="172">
        <v>2.6819096299999998</v>
      </c>
      <c r="G714" s="134">
        <v>12.17013672</v>
      </c>
      <c r="H714" s="55">
        <f t="shared" si="22"/>
        <v>-0.77963192265600123</v>
      </c>
      <c r="I714" s="87">
        <f t="shared" si="23"/>
        <v>1.8184888087669325E-4</v>
      </c>
      <c r="J714" s="139">
        <v>966.27408074231607</v>
      </c>
      <c r="K714" s="139">
        <v>13.2683</v>
      </c>
    </row>
    <row r="715" spans="1:11" x14ac:dyDescent="0.2">
      <c r="A715" s="166" t="s">
        <v>1681</v>
      </c>
      <c r="B715" s="166" t="s">
        <v>11</v>
      </c>
      <c r="C715" s="166" t="s">
        <v>1738</v>
      </c>
      <c r="D715" s="166" t="s">
        <v>136</v>
      </c>
      <c r="E715" s="166" t="s">
        <v>461</v>
      </c>
      <c r="F715" s="172">
        <v>2.6743716000000002</v>
      </c>
      <c r="G715" s="134">
        <v>4.3873674000000005</v>
      </c>
      <c r="H715" s="55">
        <f t="shared" si="22"/>
        <v>-0.39043819307222827</v>
      </c>
      <c r="I715" s="87">
        <f t="shared" si="23"/>
        <v>1.8133775913560949E-4</v>
      </c>
      <c r="J715" s="139">
        <v>16.533894003</v>
      </c>
      <c r="K715" s="139">
        <v>16.68685</v>
      </c>
    </row>
    <row r="716" spans="1:11" x14ac:dyDescent="0.2">
      <c r="A716" s="166" t="s">
        <v>3456</v>
      </c>
      <c r="B716" s="166" t="s">
        <v>1360</v>
      </c>
      <c r="C716" s="166" t="s">
        <v>1336</v>
      </c>
      <c r="D716" s="166" t="s">
        <v>137</v>
      </c>
      <c r="E716" s="166" t="s">
        <v>461</v>
      </c>
      <c r="F716" s="172">
        <v>2.6694790899999998</v>
      </c>
      <c r="G716" s="134">
        <v>5.4085912599999997</v>
      </c>
      <c r="H716" s="55">
        <f t="shared" si="22"/>
        <v>-0.50643726588427762</v>
      </c>
      <c r="I716" s="87">
        <f t="shared" si="23"/>
        <v>1.8100601884942465E-4</v>
      </c>
      <c r="J716" s="139">
        <v>90.456357341900002</v>
      </c>
      <c r="K716" s="139">
        <v>16.066500000000001</v>
      </c>
    </row>
    <row r="717" spans="1:11" x14ac:dyDescent="0.2">
      <c r="A717" s="166" t="s">
        <v>3214</v>
      </c>
      <c r="B717" s="166" t="s">
        <v>833</v>
      </c>
      <c r="C717" s="166" t="s">
        <v>420</v>
      </c>
      <c r="D717" s="166" t="s">
        <v>405</v>
      </c>
      <c r="E717" s="166" t="s">
        <v>138</v>
      </c>
      <c r="F717" s="172">
        <v>2.6616475499999996</v>
      </c>
      <c r="G717" s="134">
        <v>7.7009088399999994</v>
      </c>
      <c r="H717" s="55">
        <f t="shared" si="22"/>
        <v>-0.65437228185653995</v>
      </c>
      <c r="I717" s="87">
        <f t="shared" si="23"/>
        <v>1.8047499544408303E-4</v>
      </c>
      <c r="J717" s="139">
        <v>1770.0547814269164</v>
      </c>
      <c r="K717" s="139">
        <v>15.765499999999999</v>
      </c>
    </row>
    <row r="718" spans="1:11" x14ac:dyDescent="0.2">
      <c r="A718" s="166" t="s">
        <v>3802</v>
      </c>
      <c r="B718" s="166" t="s">
        <v>3803</v>
      </c>
      <c r="C718" s="171" t="s">
        <v>1365</v>
      </c>
      <c r="D718" s="171" t="s">
        <v>405</v>
      </c>
      <c r="E718" s="171" t="s">
        <v>138</v>
      </c>
      <c r="F718" s="134">
        <v>2.6603242300000001</v>
      </c>
      <c r="G718" s="134">
        <v>0.44643277000000003</v>
      </c>
      <c r="H718" s="55">
        <f t="shared" si="22"/>
        <v>4.9590702313362884</v>
      </c>
      <c r="I718" s="87">
        <f t="shared" si="23"/>
        <v>1.8038526674541631E-4</v>
      </c>
      <c r="J718" s="139">
        <v>25.936376859999999</v>
      </c>
      <c r="K718" s="139">
        <v>35.857285714285702</v>
      </c>
    </row>
    <row r="719" spans="1:11" x14ac:dyDescent="0.2">
      <c r="A719" s="166" t="s">
        <v>2676</v>
      </c>
      <c r="B719" s="166" t="s">
        <v>491</v>
      </c>
      <c r="C719" s="166" t="s">
        <v>1533</v>
      </c>
      <c r="D719" s="166" t="s">
        <v>405</v>
      </c>
      <c r="E719" s="166" t="s">
        <v>138</v>
      </c>
      <c r="F719" s="172">
        <v>2.6570809799999999</v>
      </c>
      <c r="G719" s="134">
        <v>1.2315424499999998</v>
      </c>
      <c r="H719" s="55">
        <f t="shared" si="22"/>
        <v>1.15752285274454</v>
      </c>
      <c r="I719" s="87">
        <f t="shared" si="23"/>
        <v>1.8016535576247114E-4</v>
      </c>
      <c r="J719" s="139">
        <v>79.90471445</v>
      </c>
      <c r="K719" s="139">
        <v>25.051649999999999</v>
      </c>
    </row>
    <row r="720" spans="1:11" x14ac:dyDescent="0.2">
      <c r="A720" s="166" t="s">
        <v>3830</v>
      </c>
      <c r="B720" s="166" t="s">
        <v>786</v>
      </c>
      <c r="C720" s="166" t="s">
        <v>1534</v>
      </c>
      <c r="D720" s="166" t="s">
        <v>137</v>
      </c>
      <c r="E720" s="166" t="s">
        <v>138</v>
      </c>
      <c r="F720" s="172">
        <v>2.6543136400000003</v>
      </c>
      <c r="G720" s="134">
        <v>9.0491860000000006</v>
      </c>
      <c r="H720" s="55">
        <f t="shared" si="22"/>
        <v>-0.70667929248000871</v>
      </c>
      <c r="I720" s="87">
        <f t="shared" si="23"/>
        <v>1.7997771421169852E-4</v>
      </c>
      <c r="J720" s="139">
        <v>32.836177920000004</v>
      </c>
      <c r="K720" s="139">
        <v>34.887799999999999</v>
      </c>
    </row>
    <row r="721" spans="1:11" x14ac:dyDescent="0.2">
      <c r="A721" s="166" t="s">
        <v>1714</v>
      </c>
      <c r="B721" s="166" t="s">
        <v>2072</v>
      </c>
      <c r="C721" s="166" t="s">
        <v>1738</v>
      </c>
      <c r="D721" s="166" t="s">
        <v>136</v>
      </c>
      <c r="E721" s="166" t="s">
        <v>461</v>
      </c>
      <c r="F721" s="172">
        <v>2.65082452</v>
      </c>
      <c r="G721" s="134">
        <v>4.05575931</v>
      </c>
      <c r="H721" s="55">
        <f t="shared" si="22"/>
        <v>-0.34640487332074943</v>
      </c>
      <c r="I721" s="87">
        <f t="shared" si="23"/>
        <v>1.797411318301943E-4</v>
      </c>
      <c r="J721" s="139">
        <v>107.6912218452</v>
      </c>
      <c r="K721" s="139">
        <v>13.190300000000001</v>
      </c>
    </row>
    <row r="722" spans="1:11" x14ac:dyDescent="0.2">
      <c r="A722" s="166" t="s">
        <v>1953</v>
      </c>
      <c r="B722" s="166" t="s">
        <v>1954</v>
      </c>
      <c r="C722" s="166" t="s">
        <v>420</v>
      </c>
      <c r="D722" s="166" t="s">
        <v>137</v>
      </c>
      <c r="E722" s="166" t="s">
        <v>138</v>
      </c>
      <c r="F722" s="172">
        <v>2.6370198399999998</v>
      </c>
      <c r="G722" s="134">
        <v>7.4401108099999993</v>
      </c>
      <c r="H722" s="55">
        <f t="shared" si="22"/>
        <v>-0.64556712832076757</v>
      </c>
      <c r="I722" s="87">
        <f t="shared" si="23"/>
        <v>1.7880509521629059E-4</v>
      </c>
      <c r="J722" s="139">
        <v>259.67001251448437</v>
      </c>
      <c r="K722" s="139">
        <v>12.5099</v>
      </c>
    </row>
    <row r="723" spans="1:11" x14ac:dyDescent="0.2">
      <c r="A723" s="166" t="s">
        <v>2451</v>
      </c>
      <c r="B723" s="166" t="s">
        <v>1062</v>
      </c>
      <c r="C723" s="166" t="s">
        <v>3159</v>
      </c>
      <c r="D723" s="166" t="s">
        <v>136</v>
      </c>
      <c r="E723" s="166" t="s">
        <v>461</v>
      </c>
      <c r="F723" s="172">
        <v>2.6202132599999999</v>
      </c>
      <c r="G723" s="134">
        <v>0.50111742000000004</v>
      </c>
      <c r="H723" s="55">
        <f t="shared" si="22"/>
        <v>4.2287411201949432</v>
      </c>
      <c r="I723" s="87">
        <f t="shared" si="23"/>
        <v>1.7766551253603279E-4</v>
      </c>
      <c r="J723" s="139">
        <v>88.069701390000006</v>
      </c>
      <c r="K723" s="139">
        <v>13.5528</v>
      </c>
    </row>
    <row r="724" spans="1:11" x14ac:dyDescent="0.2">
      <c r="A724" s="166" t="s">
        <v>1699</v>
      </c>
      <c r="B724" s="166" t="s">
        <v>2069</v>
      </c>
      <c r="C724" s="166" t="s">
        <v>1738</v>
      </c>
      <c r="D724" s="166" t="s">
        <v>136</v>
      </c>
      <c r="E724" s="166" t="s">
        <v>461</v>
      </c>
      <c r="F724" s="172">
        <v>2.6131366800000002</v>
      </c>
      <c r="G724" s="134">
        <v>8.1034419399999997</v>
      </c>
      <c r="H724" s="55">
        <f t="shared" si="22"/>
        <v>-0.67752756182516682</v>
      </c>
      <c r="I724" s="87">
        <f t="shared" si="23"/>
        <v>1.7718567975604673E-4</v>
      </c>
      <c r="J724" s="139">
        <v>90.662024168739919</v>
      </c>
      <c r="K724" s="139">
        <v>10.073650000000001</v>
      </c>
    </row>
    <row r="725" spans="1:11" x14ac:dyDescent="0.2">
      <c r="A725" s="166" t="s">
        <v>3107</v>
      </c>
      <c r="B725" s="166" t="s">
        <v>130</v>
      </c>
      <c r="C725" s="166" t="s">
        <v>1335</v>
      </c>
      <c r="D725" s="166" t="s">
        <v>137</v>
      </c>
      <c r="E725" s="166" t="s">
        <v>461</v>
      </c>
      <c r="F725" s="172">
        <v>2.5998074799999999</v>
      </c>
      <c r="G725" s="134">
        <v>2.7447480199999998</v>
      </c>
      <c r="H725" s="55">
        <f t="shared" si="22"/>
        <v>-5.2806501341423617E-2</v>
      </c>
      <c r="I725" s="87">
        <f t="shared" si="23"/>
        <v>1.7628188341784509E-4</v>
      </c>
      <c r="J725" s="139">
        <v>94.707115679994502</v>
      </c>
      <c r="K725" s="139">
        <v>10.007</v>
      </c>
    </row>
    <row r="726" spans="1:11" x14ac:dyDescent="0.2">
      <c r="A726" s="166" t="s">
        <v>1512</v>
      </c>
      <c r="B726" s="166" t="s">
        <v>1105</v>
      </c>
      <c r="C726" s="166" t="s">
        <v>1336</v>
      </c>
      <c r="D726" s="166" t="s">
        <v>136</v>
      </c>
      <c r="E726" s="166" t="s">
        <v>461</v>
      </c>
      <c r="F726" s="172">
        <v>2.59431558</v>
      </c>
      <c r="G726" s="172">
        <v>4.0476443499999997</v>
      </c>
      <c r="H726" s="55">
        <f t="shared" si="22"/>
        <v>-0.35905545159865637</v>
      </c>
      <c r="I726" s="41">
        <f t="shared" si="23"/>
        <v>1.7590950104607716E-4</v>
      </c>
      <c r="J726" s="139">
        <v>1334.89958</v>
      </c>
      <c r="K726" s="174">
        <v>8.7527000000000008</v>
      </c>
    </row>
    <row r="727" spans="1:11" x14ac:dyDescent="0.2">
      <c r="A727" s="166" t="s">
        <v>1678</v>
      </c>
      <c r="B727" s="166" t="s">
        <v>775</v>
      </c>
      <c r="C727" s="166" t="s">
        <v>1738</v>
      </c>
      <c r="D727" s="166" t="s">
        <v>136</v>
      </c>
      <c r="E727" s="166" t="s">
        <v>461</v>
      </c>
      <c r="F727" s="172">
        <v>2.5865039700000003</v>
      </c>
      <c r="G727" s="134">
        <v>3.8585130699999999</v>
      </c>
      <c r="H727" s="55">
        <f t="shared" si="22"/>
        <v>-0.32966302742107845</v>
      </c>
      <c r="I727" s="87">
        <f t="shared" si="23"/>
        <v>1.7537982900923632E-4</v>
      </c>
      <c r="J727" s="139">
        <v>14.707164684799999</v>
      </c>
      <c r="K727" s="139">
        <v>15.035500000000001</v>
      </c>
    </row>
    <row r="728" spans="1:11" x14ac:dyDescent="0.2">
      <c r="A728" s="166" t="s">
        <v>3452</v>
      </c>
      <c r="B728" s="166" t="s">
        <v>1791</v>
      </c>
      <c r="C728" s="166" t="s">
        <v>1365</v>
      </c>
      <c r="D728" s="166" t="s">
        <v>137</v>
      </c>
      <c r="E728" s="166" t="s">
        <v>138</v>
      </c>
      <c r="F728" s="172">
        <v>2.5659523199999996</v>
      </c>
      <c r="G728" s="134">
        <v>5.0770537199999994</v>
      </c>
      <c r="H728" s="55">
        <f t="shared" si="22"/>
        <v>-0.49459815445876354</v>
      </c>
      <c r="I728" s="87">
        <f t="shared" si="23"/>
        <v>1.7398630906700411E-4</v>
      </c>
      <c r="J728" s="139">
        <v>85.416463900000011</v>
      </c>
      <c r="K728" s="139">
        <v>11.5319</v>
      </c>
    </row>
    <row r="729" spans="1:11" x14ac:dyDescent="0.2">
      <c r="A729" s="166" t="s">
        <v>2480</v>
      </c>
      <c r="B729" s="166" t="s">
        <v>1067</v>
      </c>
      <c r="C729" s="166" t="s">
        <v>3159</v>
      </c>
      <c r="D729" s="166" t="s">
        <v>405</v>
      </c>
      <c r="E729" s="166" t="s">
        <v>461</v>
      </c>
      <c r="F729" s="172">
        <v>2.5643463099999999</v>
      </c>
      <c r="G729" s="134">
        <v>5.0613959599999996</v>
      </c>
      <c r="H729" s="55">
        <f t="shared" si="22"/>
        <v>-0.49335196648001434</v>
      </c>
      <c r="I729" s="87">
        <f t="shared" si="23"/>
        <v>1.7387741236224202E-4</v>
      </c>
      <c r="J729" s="139">
        <v>254.85024553881811</v>
      </c>
      <c r="K729" s="139">
        <v>13.89015</v>
      </c>
    </row>
    <row r="730" spans="1:11" x14ac:dyDescent="0.2">
      <c r="A730" s="166" t="s">
        <v>3572</v>
      </c>
      <c r="B730" s="166" t="s">
        <v>294</v>
      </c>
      <c r="C730" s="166" t="s">
        <v>1336</v>
      </c>
      <c r="D730" s="166" t="s">
        <v>136</v>
      </c>
      <c r="E730" s="166" t="s">
        <v>138</v>
      </c>
      <c r="F730" s="172">
        <v>2.5581044999999998</v>
      </c>
      <c r="G730" s="134">
        <v>4.20345339</v>
      </c>
      <c r="H730" s="55">
        <f t="shared" si="22"/>
        <v>-0.39142788972378739</v>
      </c>
      <c r="I730" s="87">
        <f t="shared" si="23"/>
        <v>1.7345418178413153E-4</v>
      </c>
      <c r="J730" s="139">
        <v>81.427504792252961</v>
      </c>
      <c r="K730" s="139">
        <v>27.81005</v>
      </c>
    </row>
    <row r="731" spans="1:11" x14ac:dyDescent="0.2">
      <c r="A731" s="166" t="s">
        <v>1692</v>
      </c>
      <c r="B731" s="166" t="s">
        <v>160</v>
      </c>
      <c r="C731" s="166" t="s">
        <v>1738</v>
      </c>
      <c r="D731" s="166" t="s">
        <v>136</v>
      </c>
      <c r="E731" s="166" t="s">
        <v>461</v>
      </c>
      <c r="F731" s="172">
        <v>2.5554728</v>
      </c>
      <c r="G731" s="134">
        <v>3.3008387000000003</v>
      </c>
      <c r="H731" s="55">
        <f t="shared" si="22"/>
        <v>-0.22581106432131937</v>
      </c>
      <c r="I731" s="87">
        <f t="shared" si="23"/>
        <v>1.7327573740463052E-4</v>
      </c>
      <c r="J731" s="139">
        <v>11.411787475500001</v>
      </c>
      <c r="K731" s="139">
        <v>13.173400000000001</v>
      </c>
    </row>
    <row r="732" spans="1:11" x14ac:dyDescent="0.2">
      <c r="A732" s="166" t="s">
        <v>873</v>
      </c>
      <c r="B732" s="166" t="s">
        <v>864</v>
      </c>
      <c r="C732" s="166" t="s">
        <v>1337</v>
      </c>
      <c r="D732" s="166" t="s">
        <v>405</v>
      </c>
      <c r="E732" s="166" t="s">
        <v>461</v>
      </c>
      <c r="F732" s="172">
        <v>2.5531414300000002</v>
      </c>
      <c r="G732" s="134">
        <v>3.5573691899999997</v>
      </c>
      <c r="H732" s="55">
        <f t="shared" si="22"/>
        <v>-0.28229506311095021</v>
      </c>
      <c r="I732" s="87">
        <f t="shared" si="23"/>
        <v>1.7311765712456923E-4</v>
      </c>
      <c r="J732" s="139">
        <v>85.816564096337942</v>
      </c>
      <c r="K732" s="139">
        <v>15.22925</v>
      </c>
    </row>
    <row r="733" spans="1:11" x14ac:dyDescent="0.2">
      <c r="A733" s="166" t="s">
        <v>2480</v>
      </c>
      <c r="B733" s="166" t="s">
        <v>1429</v>
      </c>
      <c r="C733" s="166" t="s">
        <v>3159</v>
      </c>
      <c r="D733" s="166" t="s">
        <v>405</v>
      </c>
      <c r="E733" s="166" t="s">
        <v>138</v>
      </c>
      <c r="F733" s="172">
        <v>2.5490545499999997</v>
      </c>
      <c r="G733" s="134">
        <v>9.7194512899999985</v>
      </c>
      <c r="H733" s="55">
        <f t="shared" si="22"/>
        <v>-0.73773678431593848</v>
      </c>
      <c r="I733" s="87">
        <f t="shared" si="23"/>
        <v>1.7284054318084644E-4</v>
      </c>
      <c r="J733" s="139">
        <v>371.88552048000003</v>
      </c>
      <c r="K733" s="139">
        <v>15.057399999999999</v>
      </c>
    </row>
    <row r="734" spans="1:11" x14ac:dyDescent="0.2">
      <c r="A734" s="166" t="s">
        <v>1309</v>
      </c>
      <c r="B734" s="166" t="s">
        <v>825</v>
      </c>
      <c r="C734" s="166" t="s">
        <v>1533</v>
      </c>
      <c r="D734" s="166" t="s">
        <v>137</v>
      </c>
      <c r="E734" s="166" t="s">
        <v>138</v>
      </c>
      <c r="F734" s="172">
        <v>2.5097236000000001</v>
      </c>
      <c r="G734" s="134">
        <v>1.49982448</v>
      </c>
      <c r="H734" s="55">
        <f t="shared" si="22"/>
        <v>0.67334487032776003</v>
      </c>
      <c r="I734" s="87">
        <f t="shared" si="23"/>
        <v>1.7017367880879184E-4</v>
      </c>
      <c r="J734" s="139">
        <v>139.45585134999999</v>
      </c>
      <c r="K734" s="139">
        <v>20.035350000000001</v>
      </c>
    </row>
    <row r="735" spans="1:11" x14ac:dyDescent="0.2">
      <c r="A735" s="166" t="s">
        <v>2655</v>
      </c>
      <c r="B735" s="166" t="s">
        <v>208</v>
      </c>
      <c r="C735" s="166" t="s">
        <v>1336</v>
      </c>
      <c r="D735" s="166" t="s">
        <v>136</v>
      </c>
      <c r="E735" s="166" t="s">
        <v>461</v>
      </c>
      <c r="F735" s="172">
        <v>2.5078347000000001</v>
      </c>
      <c r="G735" s="134">
        <v>2.23532135</v>
      </c>
      <c r="H735" s="55">
        <f t="shared" si="22"/>
        <v>0.12191238185954778</v>
      </c>
      <c r="I735" s="87">
        <f t="shared" si="23"/>
        <v>1.7004560053678536E-4</v>
      </c>
      <c r="J735" s="139">
        <v>30.077407737799998</v>
      </c>
      <c r="K735" s="139">
        <v>35.140050000000002</v>
      </c>
    </row>
    <row r="736" spans="1:11" x14ac:dyDescent="0.2">
      <c r="A736" s="166" t="s">
        <v>1850</v>
      </c>
      <c r="B736" s="166" t="s">
        <v>1851</v>
      </c>
      <c r="C736" s="166" t="s">
        <v>420</v>
      </c>
      <c r="D736" s="166" t="s">
        <v>405</v>
      </c>
      <c r="E736" s="166" t="s">
        <v>138</v>
      </c>
      <c r="F736" s="172">
        <v>2.5052568799999997</v>
      </c>
      <c r="G736" s="134">
        <v>2.3444547200000003</v>
      </c>
      <c r="H736" s="55">
        <f t="shared" si="22"/>
        <v>6.8588298433846173E-2</v>
      </c>
      <c r="I736" s="87">
        <f t="shared" si="23"/>
        <v>1.6987080953083277E-4</v>
      </c>
      <c r="J736" s="139">
        <v>102.72609466975666</v>
      </c>
      <c r="K736" s="139">
        <v>25.312799999999999</v>
      </c>
    </row>
    <row r="737" spans="1:11" x14ac:dyDescent="0.2">
      <c r="A737" s="166" t="s">
        <v>2761</v>
      </c>
      <c r="B737" s="166" t="s">
        <v>588</v>
      </c>
      <c r="C737" s="166" t="s">
        <v>1532</v>
      </c>
      <c r="D737" s="166" t="s">
        <v>405</v>
      </c>
      <c r="E737" s="166" t="s">
        <v>461</v>
      </c>
      <c r="F737" s="172">
        <v>2.5031417</v>
      </c>
      <c r="G737" s="172">
        <v>3.4645780400000001</v>
      </c>
      <c r="H737" s="55">
        <f t="shared" si="22"/>
        <v>-0.27750459908820524</v>
      </c>
      <c r="I737" s="41">
        <f t="shared" si="23"/>
        <v>1.6972738817481464E-4</v>
      </c>
      <c r="J737" s="139">
        <v>527.4725417244</v>
      </c>
      <c r="K737" s="174">
        <v>24.35125</v>
      </c>
    </row>
    <row r="738" spans="1:11" x14ac:dyDescent="0.2">
      <c r="A738" s="166" t="s">
        <v>2292</v>
      </c>
      <c r="B738" s="166" t="s">
        <v>2293</v>
      </c>
      <c r="C738" s="166" t="s">
        <v>1534</v>
      </c>
      <c r="D738" s="166" t="s">
        <v>137</v>
      </c>
      <c r="E738" s="166" t="s">
        <v>138</v>
      </c>
      <c r="F738" s="172">
        <v>2.4907176200000003</v>
      </c>
      <c r="G738" s="172">
        <v>1.1604394199999999</v>
      </c>
      <c r="H738" s="55">
        <f t="shared" si="22"/>
        <v>1.1463572997201359</v>
      </c>
      <c r="I738" s="41">
        <f t="shared" si="23"/>
        <v>1.6888496417265969E-4</v>
      </c>
      <c r="J738" s="139">
        <v>219.59158763083568</v>
      </c>
      <c r="K738" s="174">
        <v>8.0049499999999991</v>
      </c>
    </row>
    <row r="739" spans="1:11" x14ac:dyDescent="0.2">
      <c r="A739" s="166" t="s">
        <v>3369</v>
      </c>
      <c r="B739" s="166" t="s">
        <v>3370</v>
      </c>
      <c r="C739" s="166" t="s">
        <v>1365</v>
      </c>
      <c r="D739" s="166" t="s">
        <v>405</v>
      </c>
      <c r="E739" s="166" t="s">
        <v>461</v>
      </c>
      <c r="F739" s="172">
        <v>2.4844872900000001</v>
      </c>
      <c r="G739" s="134">
        <v>3.6080232799999998</v>
      </c>
      <c r="H739" s="55">
        <f t="shared" si="22"/>
        <v>-0.31139931835473078</v>
      </c>
      <c r="I739" s="87">
        <f t="shared" si="23"/>
        <v>1.6846251200450349E-4</v>
      </c>
      <c r="J739" s="139">
        <v>45.089043830000001</v>
      </c>
      <c r="K739" s="139">
        <v>16.1891</v>
      </c>
    </row>
    <row r="740" spans="1:11" x14ac:dyDescent="0.2">
      <c r="A740" s="166" t="s">
        <v>3064</v>
      </c>
      <c r="B740" s="166" t="s">
        <v>3065</v>
      </c>
      <c r="C740" s="166" t="s">
        <v>1335</v>
      </c>
      <c r="D740" s="166" t="s">
        <v>137</v>
      </c>
      <c r="E740" s="166" t="s">
        <v>461</v>
      </c>
      <c r="F740" s="172">
        <v>2.4678986600000004</v>
      </c>
      <c r="G740" s="172">
        <v>2.49159738</v>
      </c>
      <c r="H740" s="55">
        <f t="shared" si="22"/>
        <v>-9.5114564617175823E-3</v>
      </c>
      <c r="I740" s="41">
        <f t="shared" si="23"/>
        <v>1.6733770758640029E-4</v>
      </c>
      <c r="J740" s="139">
        <v>46.438411729976892</v>
      </c>
      <c r="K740" s="174">
        <v>13.441800000000001</v>
      </c>
    </row>
    <row r="741" spans="1:11" x14ac:dyDescent="0.2">
      <c r="A741" s="166" t="s">
        <v>2774</v>
      </c>
      <c r="B741" s="166" t="s">
        <v>89</v>
      </c>
      <c r="C741" s="166" t="s">
        <v>1532</v>
      </c>
      <c r="D741" s="166" t="s">
        <v>136</v>
      </c>
      <c r="E741" s="166" t="s">
        <v>461</v>
      </c>
      <c r="F741" s="172">
        <v>2.4639655400000002</v>
      </c>
      <c r="G741" s="134">
        <v>1.75706611</v>
      </c>
      <c r="H741" s="55">
        <f t="shared" si="22"/>
        <v>0.40231806075868159</v>
      </c>
      <c r="I741" s="87">
        <f t="shared" si="23"/>
        <v>1.6707101945405119E-4</v>
      </c>
      <c r="J741" s="139">
        <v>93.448978569000005</v>
      </c>
      <c r="K741" s="139">
        <v>36.508049999999997</v>
      </c>
    </row>
    <row r="742" spans="1:11" x14ac:dyDescent="0.2">
      <c r="A742" s="166" t="s">
        <v>569</v>
      </c>
      <c r="B742" s="166" t="s">
        <v>26</v>
      </c>
      <c r="C742" s="166" t="s">
        <v>1534</v>
      </c>
      <c r="D742" s="166" t="s">
        <v>137</v>
      </c>
      <c r="E742" s="166" t="s">
        <v>138</v>
      </c>
      <c r="F742" s="172">
        <v>2.4457030799999999</v>
      </c>
      <c r="G742" s="134">
        <v>10.490178929999999</v>
      </c>
      <c r="H742" s="55">
        <f t="shared" si="22"/>
        <v>-0.76685782994551843</v>
      </c>
      <c r="I742" s="87">
        <f t="shared" si="23"/>
        <v>1.6583271974555003E-4</v>
      </c>
      <c r="J742" s="139">
        <v>27.569599717561054</v>
      </c>
      <c r="K742" s="139">
        <v>53.676400000000001</v>
      </c>
    </row>
    <row r="743" spans="1:11" x14ac:dyDescent="0.2">
      <c r="A743" s="166" t="s">
        <v>2525</v>
      </c>
      <c r="B743" s="166" t="s">
        <v>1072</v>
      </c>
      <c r="C743" s="166" t="s">
        <v>420</v>
      </c>
      <c r="D743" s="166" t="s">
        <v>405</v>
      </c>
      <c r="E743" s="166" t="s">
        <v>461</v>
      </c>
      <c r="F743" s="172">
        <v>2.4416945399999999</v>
      </c>
      <c r="G743" s="172">
        <v>3.29542834</v>
      </c>
      <c r="H743" s="55">
        <f t="shared" si="22"/>
        <v>-0.25906610974887712</v>
      </c>
      <c r="I743" s="41">
        <f t="shared" si="23"/>
        <v>1.6556091770390203E-4</v>
      </c>
      <c r="J743" s="139">
        <v>111.83976550240028</v>
      </c>
      <c r="K743" s="174">
        <v>21.258400000000002</v>
      </c>
    </row>
    <row r="744" spans="1:11" x14ac:dyDescent="0.2">
      <c r="A744" s="166" t="s">
        <v>2649</v>
      </c>
      <c r="B744" s="166" t="s">
        <v>204</v>
      </c>
      <c r="C744" s="166" t="s">
        <v>1336</v>
      </c>
      <c r="D744" s="166" t="s">
        <v>136</v>
      </c>
      <c r="E744" s="166" t="s">
        <v>461</v>
      </c>
      <c r="F744" s="172">
        <v>2.4385268</v>
      </c>
      <c r="G744" s="134">
        <v>2.6749776000000001</v>
      </c>
      <c r="H744" s="55">
        <f t="shared" si="22"/>
        <v>-8.8393562622730015E-2</v>
      </c>
      <c r="I744" s="87">
        <f t="shared" si="23"/>
        <v>1.6534612673277288E-4</v>
      </c>
      <c r="J744" s="139">
        <v>65.771140692000003</v>
      </c>
      <c r="K744" s="139">
        <v>31.134150000000002</v>
      </c>
    </row>
    <row r="745" spans="1:11" x14ac:dyDescent="0.2">
      <c r="A745" s="166" t="s">
        <v>1131</v>
      </c>
      <c r="B745" s="166" t="s">
        <v>973</v>
      </c>
      <c r="C745" s="166" t="s">
        <v>420</v>
      </c>
      <c r="D745" s="166" t="s">
        <v>137</v>
      </c>
      <c r="E745" s="166" t="s">
        <v>138</v>
      </c>
      <c r="F745" s="172">
        <v>2.42539799</v>
      </c>
      <c r="G745" s="134">
        <v>4.4865965599999997</v>
      </c>
      <c r="H745" s="55">
        <f t="shared" si="22"/>
        <v>-0.45941250621384144</v>
      </c>
      <c r="I745" s="87">
        <f t="shared" si="23"/>
        <v>1.6445591798784111E-4</v>
      </c>
      <c r="J745" s="139">
        <v>211.07768980301276</v>
      </c>
      <c r="K745" s="139">
        <v>68.576449999999994</v>
      </c>
    </row>
    <row r="746" spans="1:11" x14ac:dyDescent="0.2">
      <c r="A746" s="166" t="s">
        <v>672</v>
      </c>
      <c r="B746" s="166" t="s">
        <v>741</v>
      </c>
      <c r="C746" s="166" t="s">
        <v>1337</v>
      </c>
      <c r="D746" s="166" t="s">
        <v>137</v>
      </c>
      <c r="E746" s="166" t="s">
        <v>461</v>
      </c>
      <c r="F746" s="172">
        <v>2.41250768</v>
      </c>
      <c r="G746" s="134">
        <v>6.8245703899999999</v>
      </c>
      <c r="H746" s="55">
        <f t="shared" si="22"/>
        <v>-0.64649676944719736</v>
      </c>
      <c r="I746" s="87">
        <f t="shared" si="23"/>
        <v>1.6358188091312667E-4</v>
      </c>
      <c r="J746" s="139">
        <v>591.45494289999999</v>
      </c>
      <c r="K746" s="139">
        <v>10.9169</v>
      </c>
    </row>
    <row r="747" spans="1:11" x14ac:dyDescent="0.2">
      <c r="A747" s="166" t="s">
        <v>3377</v>
      </c>
      <c r="B747" s="166" t="s">
        <v>3378</v>
      </c>
      <c r="C747" s="166" t="s">
        <v>1336</v>
      </c>
      <c r="D747" s="166" t="s">
        <v>136</v>
      </c>
      <c r="E747" s="166" t="s">
        <v>138</v>
      </c>
      <c r="F747" s="172">
        <v>2.4091330699999998</v>
      </c>
      <c r="G747" s="134">
        <v>3.6768498199999997</v>
      </c>
      <c r="H747" s="55">
        <f t="shared" si="22"/>
        <v>-0.34478339123461943</v>
      </c>
      <c r="I747" s="87">
        <f t="shared" si="23"/>
        <v>1.6335306296749911E-4</v>
      </c>
      <c r="J747" s="139">
        <v>2130.5516497610902</v>
      </c>
      <c r="K747" s="139">
        <v>28.45055</v>
      </c>
    </row>
    <row r="748" spans="1:11" x14ac:dyDescent="0.2">
      <c r="A748" s="166" t="s">
        <v>1141</v>
      </c>
      <c r="B748" s="166" t="s">
        <v>986</v>
      </c>
      <c r="C748" s="166" t="s">
        <v>420</v>
      </c>
      <c r="D748" s="166" t="s">
        <v>137</v>
      </c>
      <c r="E748" s="166" t="s">
        <v>138</v>
      </c>
      <c r="F748" s="172">
        <v>2.4086116500000001</v>
      </c>
      <c r="G748" s="134">
        <v>2.9747975800000002</v>
      </c>
      <c r="H748" s="55">
        <f t="shared" si="22"/>
        <v>-0.19032754826968767</v>
      </c>
      <c r="I748" s="87">
        <f t="shared" si="23"/>
        <v>1.6331770769586505E-4</v>
      </c>
      <c r="J748" s="139">
        <v>39.105288114550575</v>
      </c>
      <c r="K748" s="139">
        <v>108.2869</v>
      </c>
    </row>
    <row r="749" spans="1:11" x14ac:dyDescent="0.2">
      <c r="A749" s="166" t="s">
        <v>2920</v>
      </c>
      <c r="B749" s="166" t="s">
        <v>2921</v>
      </c>
      <c r="C749" s="166" t="s">
        <v>2922</v>
      </c>
      <c r="D749" s="166" t="s">
        <v>137</v>
      </c>
      <c r="E749" s="166" t="s">
        <v>461</v>
      </c>
      <c r="F749" s="172">
        <v>2.3880546099999997</v>
      </c>
      <c r="G749" s="134">
        <v>4.9412099899999999</v>
      </c>
      <c r="H749" s="55">
        <f t="shared" si="22"/>
        <v>-0.51670651220390662</v>
      </c>
      <c r="I749" s="87">
        <f t="shared" si="23"/>
        <v>1.6192382228066653E-4</v>
      </c>
      <c r="J749" s="139">
        <v>84.017987386194349</v>
      </c>
      <c r="K749" s="139">
        <v>40.033250000000002</v>
      </c>
    </row>
    <row r="750" spans="1:11" x14ac:dyDescent="0.2">
      <c r="A750" s="166" t="s">
        <v>1166</v>
      </c>
      <c r="B750" s="166" t="s">
        <v>933</v>
      </c>
      <c r="C750" s="166" t="s">
        <v>420</v>
      </c>
      <c r="D750" s="166" t="s">
        <v>405</v>
      </c>
      <c r="E750" s="166" t="s">
        <v>138</v>
      </c>
      <c r="F750" s="172">
        <v>2.37242679</v>
      </c>
      <c r="G750" s="134">
        <v>3.6723062799999999</v>
      </c>
      <c r="H750" s="55">
        <f t="shared" si="22"/>
        <v>-0.35396815812432725</v>
      </c>
      <c r="I750" s="87">
        <f t="shared" si="23"/>
        <v>1.6086416630055718E-4</v>
      </c>
      <c r="J750" s="139">
        <v>1141.8125237899999</v>
      </c>
      <c r="K750" s="139">
        <v>6.34605</v>
      </c>
    </row>
    <row r="751" spans="1:11" x14ac:dyDescent="0.2">
      <c r="A751" s="166" t="s">
        <v>3438</v>
      </c>
      <c r="B751" s="166" t="s">
        <v>3439</v>
      </c>
      <c r="C751" s="166" t="s">
        <v>1336</v>
      </c>
      <c r="D751" s="166" t="s">
        <v>136</v>
      </c>
      <c r="E751" s="166" t="s">
        <v>138</v>
      </c>
      <c r="F751" s="172">
        <v>2.3583024799999999</v>
      </c>
      <c r="G751" s="134">
        <v>0.14872435000000001</v>
      </c>
      <c r="H751" s="55">
        <f t="shared" si="22"/>
        <v>14.856868629783891</v>
      </c>
      <c r="I751" s="87">
        <f t="shared" si="23"/>
        <v>1.5990645693633244E-4</v>
      </c>
      <c r="J751" s="139">
        <v>61.023165488699995</v>
      </c>
      <c r="K751" s="139">
        <v>30.645199999999999</v>
      </c>
    </row>
    <row r="752" spans="1:11" x14ac:dyDescent="0.2">
      <c r="A752" s="166" t="s">
        <v>2598</v>
      </c>
      <c r="B752" s="166" t="s">
        <v>1191</v>
      </c>
      <c r="C752" s="166" t="s">
        <v>420</v>
      </c>
      <c r="D752" s="166" t="s">
        <v>137</v>
      </c>
      <c r="E752" s="166" t="s">
        <v>461</v>
      </c>
      <c r="F752" s="172">
        <v>2.3470891800000002</v>
      </c>
      <c r="G752" s="134">
        <v>3.6193564500000002</v>
      </c>
      <c r="H752" s="55">
        <f t="shared" si="22"/>
        <v>-0.35151753842868938</v>
      </c>
      <c r="I752" s="87">
        <f t="shared" si="23"/>
        <v>1.5914613077428554E-4</v>
      </c>
      <c r="J752" s="139">
        <v>226.27183873530873</v>
      </c>
      <c r="K752" s="139">
        <v>25.300850000000001</v>
      </c>
    </row>
    <row r="753" spans="1:11" x14ac:dyDescent="0.2">
      <c r="A753" s="166" t="s">
        <v>2578</v>
      </c>
      <c r="B753" s="166" t="s">
        <v>121</v>
      </c>
      <c r="C753" s="166" t="s">
        <v>420</v>
      </c>
      <c r="D753" s="166" t="s">
        <v>137</v>
      </c>
      <c r="E753" s="166" t="s">
        <v>461</v>
      </c>
      <c r="F753" s="172">
        <v>2.3312399199999998</v>
      </c>
      <c r="G753" s="134">
        <v>4.7800280599999994</v>
      </c>
      <c r="H753" s="55">
        <f t="shared" si="22"/>
        <v>-0.51229576673238186</v>
      </c>
      <c r="I753" s="87">
        <f t="shared" si="23"/>
        <v>1.5807145988997097E-4</v>
      </c>
      <c r="J753" s="139">
        <v>136.11090015311467</v>
      </c>
      <c r="K753" s="139">
        <v>21.325600000000001</v>
      </c>
    </row>
    <row r="754" spans="1:11" x14ac:dyDescent="0.2">
      <c r="A754" s="166" t="s">
        <v>2816</v>
      </c>
      <c r="B754" s="166" t="s">
        <v>521</v>
      </c>
      <c r="C754" s="166" t="s">
        <v>1532</v>
      </c>
      <c r="D754" s="166" t="s">
        <v>137</v>
      </c>
      <c r="E754" s="166" t="s">
        <v>461</v>
      </c>
      <c r="F754" s="172">
        <v>2.3193099700000004</v>
      </c>
      <c r="G754" s="134">
        <v>3.25071318</v>
      </c>
      <c r="H754" s="55">
        <f t="shared" si="22"/>
        <v>-0.28652272852937444</v>
      </c>
      <c r="I754" s="87">
        <f t="shared" si="23"/>
        <v>1.5726254074066511E-4</v>
      </c>
      <c r="J754" s="139">
        <v>21.357927239138</v>
      </c>
      <c r="K754" s="139">
        <v>82.55865</v>
      </c>
    </row>
    <row r="755" spans="1:11" x14ac:dyDescent="0.2">
      <c r="A755" s="166" t="s">
        <v>816</v>
      </c>
      <c r="B755" s="166" t="s">
        <v>803</v>
      </c>
      <c r="C755" s="166" t="s">
        <v>1337</v>
      </c>
      <c r="D755" s="166" t="s">
        <v>137</v>
      </c>
      <c r="E755" s="166" t="s">
        <v>461</v>
      </c>
      <c r="F755" s="172">
        <v>2.3173757599999996</v>
      </c>
      <c r="G755" s="172">
        <v>3.2036040299999997</v>
      </c>
      <c r="H755" s="55">
        <f t="shared" si="22"/>
        <v>-0.27663477186973084</v>
      </c>
      <c r="I755" s="41">
        <f t="shared" si="23"/>
        <v>1.5713139019034599E-4</v>
      </c>
      <c r="J755" s="139">
        <v>117.7954095762291</v>
      </c>
      <c r="K755" s="174">
        <v>15.15705</v>
      </c>
    </row>
    <row r="756" spans="1:11" x14ac:dyDescent="0.2">
      <c r="A756" s="166" t="s">
        <v>1320</v>
      </c>
      <c r="B756" s="166" t="s">
        <v>2942</v>
      </c>
      <c r="C756" s="166" t="s">
        <v>1535</v>
      </c>
      <c r="D756" s="166" t="s">
        <v>137</v>
      </c>
      <c r="E756" s="166" t="s">
        <v>461</v>
      </c>
      <c r="F756" s="172">
        <v>2.3121676299999998</v>
      </c>
      <c r="G756" s="134">
        <v>2.4125710099999997</v>
      </c>
      <c r="H756" s="55">
        <f t="shared" si="22"/>
        <v>-4.1616756391348653E-2</v>
      </c>
      <c r="I756" s="87">
        <f t="shared" si="23"/>
        <v>1.5677824905487817E-4</v>
      </c>
      <c r="J756" s="139">
        <v>558.90728389999992</v>
      </c>
      <c r="K756" s="139">
        <v>36.410249999999998</v>
      </c>
    </row>
    <row r="757" spans="1:11" x14ac:dyDescent="0.2">
      <c r="A757" s="166" t="s">
        <v>2970</v>
      </c>
      <c r="B757" s="166" t="s">
        <v>2971</v>
      </c>
      <c r="C757" s="166" t="s">
        <v>2967</v>
      </c>
      <c r="D757" s="166" t="s">
        <v>137</v>
      </c>
      <c r="E757" s="166" t="s">
        <v>461</v>
      </c>
      <c r="F757" s="172">
        <v>2.30095772</v>
      </c>
      <c r="G757" s="134">
        <v>1.6492662199999999</v>
      </c>
      <c r="H757" s="55">
        <f t="shared" si="22"/>
        <v>0.39514027031973042</v>
      </c>
      <c r="I757" s="87">
        <f t="shared" si="23"/>
        <v>1.5601815275430729E-4</v>
      </c>
      <c r="J757" s="139">
        <v>663.30077801688469</v>
      </c>
      <c r="K757" s="139">
        <v>129.72380000000001</v>
      </c>
    </row>
    <row r="758" spans="1:11" x14ac:dyDescent="0.2">
      <c r="A758" s="166" t="s">
        <v>1507</v>
      </c>
      <c r="B758" s="166" t="s">
        <v>454</v>
      </c>
      <c r="C758" s="166" t="s">
        <v>1337</v>
      </c>
      <c r="D758" s="166" t="s">
        <v>405</v>
      </c>
      <c r="E758" s="166" t="s">
        <v>138</v>
      </c>
      <c r="F758" s="172">
        <v>2.3009303299999999</v>
      </c>
      <c r="G758" s="134">
        <v>5.8016749499999998</v>
      </c>
      <c r="H758" s="55">
        <f t="shared" si="22"/>
        <v>-0.60340240536915979</v>
      </c>
      <c r="I758" s="87">
        <f t="shared" si="23"/>
        <v>1.5601629555494774E-4</v>
      </c>
      <c r="J758" s="139">
        <v>391.91881047839769</v>
      </c>
      <c r="K758" s="139">
        <v>4.6217499999999996</v>
      </c>
    </row>
    <row r="759" spans="1:11" x14ac:dyDescent="0.2">
      <c r="A759" s="166" t="s">
        <v>601</v>
      </c>
      <c r="B759" s="166" t="s">
        <v>2934</v>
      </c>
      <c r="C759" s="166" t="s">
        <v>1535</v>
      </c>
      <c r="D759" s="166" t="s">
        <v>137</v>
      </c>
      <c r="E759" s="166" t="s">
        <v>138</v>
      </c>
      <c r="F759" s="172">
        <v>2.2930323599999998</v>
      </c>
      <c r="G759" s="134">
        <v>5.1276315700000001</v>
      </c>
      <c r="H759" s="55">
        <f t="shared" si="22"/>
        <v>-0.55280867420043611</v>
      </c>
      <c r="I759" s="87">
        <f t="shared" si="23"/>
        <v>1.5548076781395605E-4</v>
      </c>
      <c r="J759" s="139">
        <v>105.3560071</v>
      </c>
      <c r="K759" s="139">
        <v>26.480350000000001</v>
      </c>
    </row>
    <row r="760" spans="1:11" x14ac:dyDescent="0.2">
      <c r="A760" s="166" t="s">
        <v>3255</v>
      </c>
      <c r="B760" s="166" t="s">
        <v>3256</v>
      </c>
      <c r="C760" s="166" t="s">
        <v>1442</v>
      </c>
      <c r="D760" s="166" t="s">
        <v>137</v>
      </c>
      <c r="E760" s="166" t="s">
        <v>461</v>
      </c>
      <c r="F760" s="172">
        <v>2.2916426599999999</v>
      </c>
      <c r="G760" s="172">
        <v>3.3978387099999998</v>
      </c>
      <c r="H760" s="55">
        <f t="shared" si="22"/>
        <v>-0.32555872847772693</v>
      </c>
      <c r="I760" s="41">
        <f t="shared" si="23"/>
        <v>1.5538653816992652E-4</v>
      </c>
      <c r="J760" s="139">
        <v>28.858533909948687</v>
      </c>
      <c r="K760" s="174">
        <v>25.688949999999998</v>
      </c>
    </row>
    <row r="761" spans="1:11" x14ac:dyDescent="0.2">
      <c r="A761" s="166" t="s">
        <v>2765</v>
      </c>
      <c r="B761" s="166" t="s">
        <v>805</v>
      </c>
      <c r="C761" s="166" t="s">
        <v>1532</v>
      </c>
      <c r="D761" s="166" t="s">
        <v>405</v>
      </c>
      <c r="E761" s="166" t="s">
        <v>138</v>
      </c>
      <c r="F761" s="172">
        <v>2.2877157100000001</v>
      </c>
      <c r="G761" s="134">
        <v>0.82053691000000006</v>
      </c>
      <c r="H761" s="55">
        <f t="shared" si="22"/>
        <v>1.7880716663921916</v>
      </c>
      <c r="I761" s="87">
        <f t="shared" si="23"/>
        <v>1.5512026839902498E-4</v>
      </c>
      <c r="J761" s="139">
        <v>138.85458627268099</v>
      </c>
      <c r="K761" s="139">
        <v>50.330500000000001</v>
      </c>
    </row>
    <row r="762" spans="1:11" x14ac:dyDescent="0.2">
      <c r="A762" s="166" t="s">
        <v>2424</v>
      </c>
      <c r="B762" s="166" t="s">
        <v>1644</v>
      </c>
      <c r="C762" s="166" t="s">
        <v>1335</v>
      </c>
      <c r="D762" s="166" t="s">
        <v>136</v>
      </c>
      <c r="E762" s="166" t="s">
        <v>461</v>
      </c>
      <c r="F762" s="172">
        <v>2.2870266699999999</v>
      </c>
      <c r="G762" s="134">
        <v>0.93406535999999996</v>
      </c>
      <c r="H762" s="55">
        <f t="shared" si="22"/>
        <v>1.4484653515038821</v>
      </c>
      <c r="I762" s="87">
        <f t="shared" si="23"/>
        <v>1.5507354752838947E-4</v>
      </c>
      <c r="J762" s="139">
        <v>611.11204326989434</v>
      </c>
      <c r="K762" s="139">
        <v>19.687650000000001</v>
      </c>
    </row>
    <row r="763" spans="1:11" x14ac:dyDescent="0.2">
      <c r="A763" s="166" t="s">
        <v>2336</v>
      </c>
      <c r="B763" s="166" t="s">
        <v>2337</v>
      </c>
      <c r="C763" s="166" t="s">
        <v>420</v>
      </c>
      <c r="D763" s="166" t="s">
        <v>137</v>
      </c>
      <c r="E763" s="166" t="s">
        <v>138</v>
      </c>
      <c r="F763" s="172">
        <v>2.2847932200000001</v>
      </c>
      <c r="G763" s="134">
        <v>3.4257749100000003</v>
      </c>
      <c r="H763" s="55">
        <f t="shared" si="22"/>
        <v>-0.33305798541212395</v>
      </c>
      <c r="I763" s="87">
        <f t="shared" si="23"/>
        <v>1.549221067868929E-4</v>
      </c>
      <c r="J763" s="139">
        <v>95.47920365005794</v>
      </c>
      <c r="K763" s="139">
        <v>27.166550000000001</v>
      </c>
    </row>
    <row r="764" spans="1:11" x14ac:dyDescent="0.2">
      <c r="A764" s="166" t="s">
        <v>3257</v>
      </c>
      <c r="B764" s="166" t="s">
        <v>3258</v>
      </c>
      <c r="C764" s="166" t="s">
        <v>1534</v>
      </c>
      <c r="D764" s="166" t="s">
        <v>137</v>
      </c>
      <c r="E764" s="166" t="s">
        <v>138</v>
      </c>
      <c r="F764" s="172">
        <v>2.2841767100000001</v>
      </c>
      <c r="G764" s="172">
        <v>2.4314877000000004</v>
      </c>
      <c r="H764" s="55">
        <f t="shared" si="22"/>
        <v>-6.0584715275343703E-2</v>
      </c>
      <c r="I764" s="41">
        <f t="shared" si="23"/>
        <v>1.5488030386695288E-4</v>
      </c>
      <c r="J764" s="139">
        <v>166.51262174999999</v>
      </c>
      <c r="K764" s="174">
        <v>34.277500000000003</v>
      </c>
    </row>
    <row r="765" spans="1:11" x14ac:dyDescent="0.2">
      <c r="A765" s="166" t="s">
        <v>2806</v>
      </c>
      <c r="B765" s="166" t="s">
        <v>91</v>
      </c>
      <c r="C765" s="166" t="s">
        <v>1532</v>
      </c>
      <c r="D765" s="166" t="s">
        <v>136</v>
      </c>
      <c r="E765" s="166" t="s">
        <v>461</v>
      </c>
      <c r="F765" s="172">
        <v>2.2727662999999998</v>
      </c>
      <c r="G765" s="134">
        <v>3.75472874</v>
      </c>
      <c r="H765" s="55">
        <f t="shared" si="22"/>
        <v>-0.39469227808984153</v>
      </c>
      <c r="I765" s="87">
        <f t="shared" si="23"/>
        <v>1.5410661251448015E-4</v>
      </c>
      <c r="J765" s="139">
        <v>82.892776939027002</v>
      </c>
      <c r="K765" s="139">
        <v>87.371049999999997</v>
      </c>
    </row>
    <row r="766" spans="1:11" x14ac:dyDescent="0.2">
      <c r="A766" s="166" t="s">
        <v>3151</v>
      </c>
      <c r="B766" s="166" t="s">
        <v>2001</v>
      </c>
      <c r="C766" s="166" t="s">
        <v>1335</v>
      </c>
      <c r="D766" s="166" t="s">
        <v>137</v>
      </c>
      <c r="E766" s="166" t="s">
        <v>138</v>
      </c>
      <c r="F766" s="172">
        <v>2.2697961000000002</v>
      </c>
      <c r="G766" s="134">
        <v>3.6269762200000004</v>
      </c>
      <c r="H766" s="55">
        <f t="shared" si="22"/>
        <v>-0.37419052060947899</v>
      </c>
      <c r="I766" s="87">
        <f t="shared" si="23"/>
        <v>1.5390521589024719E-4</v>
      </c>
      <c r="J766" s="139">
        <v>83.952525209689156</v>
      </c>
      <c r="K766" s="139">
        <v>40.172899999999998</v>
      </c>
    </row>
    <row r="767" spans="1:11" x14ac:dyDescent="0.2">
      <c r="A767" s="166" t="s">
        <v>3621</v>
      </c>
      <c r="B767" s="166" t="s">
        <v>1835</v>
      </c>
      <c r="C767" s="166" t="s">
        <v>1336</v>
      </c>
      <c r="D767" s="166" t="s">
        <v>405</v>
      </c>
      <c r="E767" s="166" t="s">
        <v>461</v>
      </c>
      <c r="F767" s="172">
        <v>2.2692148900000002</v>
      </c>
      <c r="G767" s="134">
        <v>2.8494230599999999</v>
      </c>
      <c r="H767" s="55">
        <f t="shared" si="22"/>
        <v>-0.20362303448193464</v>
      </c>
      <c r="I767" s="87">
        <f t="shared" si="23"/>
        <v>1.5386580651311082E-4</v>
      </c>
      <c r="J767" s="139">
        <v>720.24050550000004</v>
      </c>
      <c r="K767" s="139">
        <v>26.21895</v>
      </c>
    </row>
    <row r="768" spans="1:11" x14ac:dyDescent="0.2">
      <c r="A768" s="166" t="s">
        <v>2601</v>
      </c>
      <c r="B768" s="166" t="s">
        <v>1190</v>
      </c>
      <c r="C768" s="166" t="s">
        <v>420</v>
      </c>
      <c r="D768" s="166" t="s">
        <v>137</v>
      </c>
      <c r="E768" s="166" t="s">
        <v>461</v>
      </c>
      <c r="F768" s="172">
        <v>2.2687293999999998</v>
      </c>
      <c r="G768" s="134">
        <v>2.2716872700000001</v>
      </c>
      <c r="H768" s="55">
        <f t="shared" si="22"/>
        <v>-1.3020586235887865E-3</v>
      </c>
      <c r="I768" s="87">
        <f t="shared" si="23"/>
        <v>1.5383288750189981E-4</v>
      </c>
      <c r="J768" s="139">
        <v>96.341585068697242</v>
      </c>
      <c r="K768" s="139">
        <v>16.860849999999999</v>
      </c>
    </row>
    <row r="769" spans="1:11" x14ac:dyDescent="0.2">
      <c r="A769" s="166" t="s">
        <v>1704</v>
      </c>
      <c r="B769" s="166" t="s">
        <v>3020</v>
      </c>
      <c r="C769" s="166" t="s">
        <v>1667</v>
      </c>
      <c r="D769" s="166" t="s">
        <v>136</v>
      </c>
      <c r="E769" s="166" t="s">
        <v>461</v>
      </c>
      <c r="F769" s="172">
        <v>2.2682639500000001</v>
      </c>
      <c r="G769" s="134">
        <v>2.7482506299999998</v>
      </c>
      <c r="H769" s="55">
        <f t="shared" si="22"/>
        <v>-0.17465171289708747</v>
      </c>
      <c r="I769" s="87">
        <f t="shared" si="23"/>
        <v>1.5380132731782157E-4</v>
      </c>
      <c r="J769" s="139">
        <v>1042.6253931468302</v>
      </c>
      <c r="K769" s="139">
        <v>43.435549999999999</v>
      </c>
    </row>
    <row r="770" spans="1:11" x14ac:dyDescent="0.2">
      <c r="A770" s="166" t="s">
        <v>3879</v>
      </c>
      <c r="B770" s="166" t="s">
        <v>3880</v>
      </c>
      <c r="C770" s="166" t="s">
        <v>420</v>
      </c>
      <c r="D770" s="166" t="s">
        <v>405</v>
      </c>
      <c r="E770" s="166" t="s">
        <v>461</v>
      </c>
      <c r="F770" s="172">
        <v>2.2615328699999999</v>
      </c>
      <c r="G770" s="134"/>
      <c r="H770" s="55" t="str">
        <f t="shared" si="22"/>
        <v/>
      </c>
      <c r="I770" s="87">
        <f t="shared" si="23"/>
        <v>1.5334492142278345E-4</v>
      </c>
      <c r="J770" s="139">
        <v>483.02077899</v>
      </c>
      <c r="K770" s="139">
        <v>5.9764999999999997</v>
      </c>
    </row>
    <row r="771" spans="1:11" x14ac:dyDescent="0.2">
      <c r="A771" s="166" t="s">
        <v>2703</v>
      </c>
      <c r="B771" s="166" t="s">
        <v>2100</v>
      </c>
      <c r="C771" s="166" t="s">
        <v>1365</v>
      </c>
      <c r="D771" s="166" t="s">
        <v>405</v>
      </c>
      <c r="E771" s="166" t="s">
        <v>138</v>
      </c>
      <c r="F771" s="172">
        <v>2.26072491</v>
      </c>
      <c r="G771" s="134">
        <v>3.18956755</v>
      </c>
      <c r="H771" s="55">
        <f t="shared" si="22"/>
        <v>-0.29121271941708837</v>
      </c>
      <c r="I771" s="87">
        <f t="shared" si="23"/>
        <v>1.5329013709293519E-4</v>
      </c>
      <c r="J771" s="139">
        <v>94.724532109999998</v>
      </c>
      <c r="K771" s="139">
        <v>33.632849999999998</v>
      </c>
    </row>
    <row r="772" spans="1:11" x14ac:dyDescent="0.2">
      <c r="A772" s="166" t="s">
        <v>3520</v>
      </c>
      <c r="B772" s="166" t="s">
        <v>1557</v>
      </c>
      <c r="C772" s="166" t="s">
        <v>1335</v>
      </c>
      <c r="D772" s="166" t="s">
        <v>137</v>
      </c>
      <c r="E772" s="166" t="s">
        <v>461</v>
      </c>
      <c r="F772" s="172">
        <v>2.2606899500000002</v>
      </c>
      <c r="G772" s="134">
        <v>2.0060183500000002</v>
      </c>
      <c r="H772" s="55">
        <f t="shared" si="22"/>
        <v>0.12695377387749218</v>
      </c>
      <c r="I772" s="87">
        <f t="shared" si="23"/>
        <v>1.532877666040849E-4</v>
      </c>
      <c r="J772" s="139">
        <v>1618.9336190997108</v>
      </c>
      <c r="K772" s="139">
        <v>18.332850000000001</v>
      </c>
    </row>
    <row r="773" spans="1:11" x14ac:dyDescent="0.2">
      <c r="A773" s="166" t="s">
        <v>2811</v>
      </c>
      <c r="B773" s="166" t="s">
        <v>426</v>
      </c>
      <c r="C773" s="166" t="s">
        <v>1532</v>
      </c>
      <c r="D773" s="166" t="s">
        <v>137</v>
      </c>
      <c r="E773" s="166" t="s">
        <v>461</v>
      </c>
      <c r="F773" s="172">
        <v>2.2587196899999999</v>
      </c>
      <c r="G773" s="134">
        <v>8.7850845700000004</v>
      </c>
      <c r="H773" s="55">
        <f t="shared" si="22"/>
        <v>-0.74289152574429917</v>
      </c>
      <c r="I773" s="87">
        <f t="shared" si="23"/>
        <v>1.5315417165665329E-4</v>
      </c>
      <c r="J773" s="139">
        <v>97.837044745357005</v>
      </c>
      <c r="K773" s="139">
        <v>61.789149999999999</v>
      </c>
    </row>
    <row r="774" spans="1:11" x14ac:dyDescent="0.2">
      <c r="A774" s="166" t="s">
        <v>1305</v>
      </c>
      <c r="B774" s="166" t="s">
        <v>949</v>
      </c>
      <c r="C774" s="166" t="s">
        <v>1533</v>
      </c>
      <c r="D774" s="166" t="s">
        <v>405</v>
      </c>
      <c r="E774" s="166" t="s">
        <v>461</v>
      </c>
      <c r="F774" s="172">
        <v>2.2514604199999999</v>
      </c>
      <c r="G774" s="134">
        <v>2.8591094500000001</v>
      </c>
      <c r="H774" s="55">
        <f t="shared" si="22"/>
        <v>-0.21253087390550929</v>
      </c>
      <c r="I774" s="87">
        <f t="shared" si="23"/>
        <v>1.5266195144508643E-4</v>
      </c>
      <c r="J774" s="139">
        <v>427.56544550000001</v>
      </c>
      <c r="K774" s="139">
        <v>63.305799999999998</v>
      </c>
    </row>
    <row r="775" spans="1:11" x14ac:dyDescent="0.2">
      <c r="A775" s="166" t="s">
        <v>890</v>
      </c>
      <c r="B775" s="166" t="s">
        <v>34</v>
      </c>
      <c r="C775" s="166" t="s">
        <v>895</v>
      </c>
      <c r="D775" s="166" t="s">
        <v>136</v>
      </c>
      <c r="E775" s="166" t="s">
        <v>461</v>
      </c>
      <c r="F775" s="172">
        <v>2.2464335000000002</v>
      </c>
      <c r="G775" s="134">
        <v>3.3405832900000001</v>
      </c>
      <c r="H775" s="55">
        <f t="shared" ref="H775:H838" si="24">IF(ISERROR(F775/G775-1),"",IF((F775/G775-1)&gt;10000%,"",F775/G775-1))</f>
        <v>-0.32753255794439418</v>
      </c>
      <c r="I775" s="87">
        <f t="shared" ref="I775:I838" si="25">F775/$F$1642</f>
        <v>1.5232109738869655E-4</v>
      </c>
      <c r="J775" s="139">
        <v>74.99852052</v>
      </c>
      <c r="K775" s="139">
        <v>69.028350000000003</v>
      </c>
    </row>
    <row r="776" spans="1:11" x14ac:dyDescent="0.2">
      <c r="A776" s="166" t="s">
        <v>1285</v>
      </c>
      <c r="B776" s="166" t="s">
        <v>948</v>
      </c>
      <c r="C776" s="166" t="s">
        <v>1533</v>
      </c>
      <c r="D776" s="166" t="s">
        <v>136</v>
      </c>
      <c r="E776" s="166" t="s">
        <v>461</v>
      </c>
      <c r="F776" s="172">
        <v>2.2414123999999997</v>
      </c>
      <c r="G776" s="172">
        <v>1.54544514</v>
      </c>
      <c r="H776" s="55">
        <f t="shared" si="24"/>
        <v>0.45033449715335716</v>
      </c>
      <c r="I776" s="41">
        <f t="shared" si="25"/>
        <v>1.5198063796174337E-4</v>
      </c>
      <c r="J776" s="139">
        <v>18.471123922281084</v>
      </c>
      <c r="K776" s="174">
        <v>31.069849999999999</v>
      </c>
    </row>
    <row r="777" spans="1:11" x14ac:dyDescent="0.2">
      <c r="A777" s="166" t="s">
        <v>1109</v>
      </c>
      <c r="B777" s="166" t="s">
        <v>1112</v>
      </c>
      <c r="C777" s="166" t="s">
        <v>420</v>
      </c>
      <c r="D777" s="166" t="s">
        <v>137</v>
      </c>
      <c r="E777" s="166" t="s">
        <v>461</v>
      </c>
      <c r="F777" s="172">
        <v>2.2392972700000002</v>
      </c>
      <c r="G777" s="172">
        <v>5.90082416</v>
      </c>
      <c r="H777" s="55">
        <f t="shared" si="24"/>
        <v>-0.62051109992743791</v>
      </c>
      <c r="I777" s="41">
        <f t="shared" si="25"/>
        <v>1.518372199960125E-4</v>
      </c>
      <c r="J777" s="139">
        <v>524.9354646418733</v>
      </c>
      <c r="K777" s="174">
        <v>18.801950000000001</v>
      </c>
    </row>
    <row r="778" spans="1:11" x14ac:dyDescent="0.2">
      <c r="A778" s="166" t="s">
        <v>3672</v>
      </c>
      <c r="B778" s="166" t="s">
        <v>3673</v>
      </c>
      <c r="C778" s="166" t="s">
        <v>1611</v>
      </c>
      <c r="D778" s="166" t="s">
        <v>137</v>
      </c>
      <c r="E778" s="166" t="s">
        <v>461</v>
      </c>
      <c r="F778" s="172">
        <v>2.2391483500000002</v>
      </c>
      <c r="G778" s="134">
        <v>2.2797357999999996</v>
      </c>
      <c r="H778" s="55">
        <f t="shared" si="24"/>
        <v>-1.7803576186327996E-2</v>
      </c>
      <c r="I778" s="87">
        <f t="shared" si="25"/>
        <v>1.5182712236444534E-4</v>
      </c>
      <c r="J778" s="139">
        <v>10.765235888097997</v>
      </c>
      <c r="K778" s="139">
        <v>38.366100000000003</v>
      </c>
    </row>
    <row r="779" spans="1:11" x14ac:dyDescent="0.2">
      <c r="A779" s="166" t="s">
        <v>600</v>
      </c>
      <c r="B779" s="166" t="s">
        <v>2950</v>
      </c>
      <c r="C779" s="166" t="s">
        <v>1535</v>
      </c>
      <c r="D779" s="166" t="s">
        <v>137</v>
      </c>
      <c r="E779" s="166" t="s">
        <v>138</v>
      </c>
      <c r="F779" s="172">
        <v>2.2354984099999999</v>
      </c>
      <c r="G779" s="134">
        <v>1.8622009099999999</v>
      </c>
      <c r="H779" s="55">
        <f t="shared" si="24"/>
        <v>0.20046037889649626</v>
      </c>
      <c r="I779" s="87">
        <f t="shared" si="25"/>
        <v>1.515796354630067E-4</v>
      </c>
      <c r="J779" s="139">
        <v>10.05775944</v>
      </c>
      <c r="K779" s="139">
        <v>48.480499999999999</v>
      </c>
    </row>
    <row r="780" spans="1:11" x14ac:dyDescent="0.2">
      <c r="A780" s="166" t="s">
        <v>2436</v>
      </c>
      <c r="B780" s="166" t="s">
        <v>1604</v>
      </c>
      <c r="C780" s="166" t="s">
        <v>1335</v>
      </c>
      <c r="D780" s="166" t="s">
        <v>136</v>
      </c>
      <c r="E780" s="166" t="s">
        <v>461</v>
      </c>
      <c r="F780" s="172">
        <v>2.2255115999999999</v>
      </c>
      <c r="G780" s="134">
        <v>1.0469310000000001</v>
      </c>
      <c r="H780" s="55">
        <f t="shared" si="24"/>
        <v>1.1257481152052997</v>
      </c>
      <c r="I780" s="87">
        <f t="shared" si="25"/>
        <v>1.5090247236932401E-4</v>
      </c>
      <c r="J780" s="139">
        <v>107.28167265996987</v>
      </c>
      <c r="K780" s="139">
        <v>18.538250000000001</v>
      </c>
    </row>
    <row r="781" spans="1:11" x14ac:dyDescent="0.2">
      <c r="A781" s="166" t="s">
        <v>1479</v>
      </c>
      <c r="B781" s="166" t="s">
        <v>1908</v>
      </c>
      <c r="C781" s="166" t="s">
        <v>1336</v>
      </c>
      <c r="D781" s="166" t="s">
        <v>136</v>
      </c>
      <c r="E781" s="166" t="s">
        <v>461</v>
      </c>
      <c r="F781" s="172">
        <v>2.2185447000000003</v>
      </c>
      <c r="G781" s="134">
        <v>2.6310585400000002</v>
      </c>
      <c r="H781" s="55">
        <f t="shared" si="24"/>
        <v>-0.15678626443636634</v>
      </c>
      <c r="I781" s="87">
        <f t="shared" si="25"/>
        <v>1.5043007652346558E-4</v>
      </c>
      <c r="J781" s="139">
        <v>295.54206512399998</v>
      </c>
      <c r="K781" s="139">
        <v>14.2111</v>
      </c>
    </row>
    <row r="782" spans="1:11" x14ac:dyDescent="0.2">
      <c r="A782" s="166" t="s">
        <v>2369</v>
      </c>
      <c r="B782" s="166" t="s">
        <v>2370</v>
      </c>
      <c r="C782" s="166" t="s">
        <v>1335</v>
      </c>
      <c r="D782" s="166" t="s">
        <v>136</v>
      </c>
      <c r="E782" s="166" t="s">
        <v>461</v>
      </c>
      <c r="F782" s="172">
        <v>2.2138192000000001</v>
      </c>
      <c r="G782" s="134">
        <v>1.75411991</v>
      </c>
      <c r="H782" s="55">
        <f t="shared" si="24"/>
        <v>0.26206833830419263</v>
      </c>
      <c r="I782" s="87">
        <f t="shared" si="25"/>
        <v>1.5010966047477759E-4</v>
      </c>
      <c r="J782" s="139">
        <v>74.063334159978623</v>
      </c>
      <c r="K782" s="139">
        <v>53.759749999999997</v>
      </c>
    </row>
    <row r="783" spans="1:11" x14ac:dyDescent="0.2">
      <c r="A783" s="166" t="s">
        <v>2714</v>
      </c>
      <c r="B783" s="166" t="s">
        <v>69</v>
      </c>
      <c r="C783" s="166" t="s">
        <v>1532</v>
      </c>
      <c r="D783" s="166" t="s">
        <v>137</v>
      </c>
      <c r="E783" s="166" t="s">
        <v>138</v>
      </c>
      <c r="F783" s="172">
        <v>2.20859256</v>
      </c>
      <c r="G783" s="172">
        <v>5.8629519700000001</v>
      </c>
      <c r="H783" s="55">
        <f t="shared" si="24"/>
        <v>-0.62329683557001747</v>
      </c>
      <c r="I783" s="41">
        <f t="shared" si="25"/>
        <v>1.4975526425496709E-4</v>
      </c>
      <c r="J783" s="139">
        <v>81.562907987780008</v>
      </c>
      <c r="K783" s="174">
        <v>22.84365</v>
      </c>
    </row>
    <row r="784" spans="1:11" x14ac:dyDescent="0.2">
      <c r="A784" s="166" t="s">
        <v>2683</v>
      </c>
      <c r="B784" s="166" t="s">
        <v>701</v>
      </c>
      <c r="C784" s="166" t="s">
        <v>1533</v>
      </c>
      <c r="D784" s="166" t="s">
        <v>137</v>
      </c>
      <c r="E784" s="166" t="s">
        <v>461</v>
      </c>
      <c r="F784" s="172">
        <v>2.2057304900000001</v>
      </c>
      <c r="G784" s="134">
        <v>1.4737211499999998</v>
      </c>
      <c r="H784" s="55">
        <f t="shared" si="24"/>
        <v>0.49670817304888404</v>
      </c>
      <c r="I784" s="87">
        <f t="shared" si="25"/>
        <v>1.4956119946595676E-4</v>
      </c>
      <c r="J784" s="139">
        <v>372.93841297</v>
      </c>
      <c r="K784" s="139">
        <v>35.143999999999998</v>
      </c>
    </row>
    <row r="785" spans="1:11" x14ac:dyDescent="0.2">
      <c r="A785" s="166" t="s">
        <v>681</v>
      </c>
      <c r="B785" s="166" t="s">
        <v>228</v>
      </c>
      <c r="C785" s="166" t="s">
        <v>1534</v>
      </c>
      <c r="D785" s="166" t="s">
        <v>137</v>
      </c>
      <c r="E785" s="166" t="s">
        <v>138</v>
      </c>
      <c r="F785" s="172">
        <v>2.19640396</v>
      </c>
      <c r="G785" s="134">
        <v>2.3420197300000001</v>
      </c>
      <c r="H785" s="55">
        <f t="shared" si="24"/>
        <v>-6.2175296021097171E-2</v>
      </c>
      <c r="I785" s="87">
        <f t="shared" si="25"/>
        <v>1.4892880714967915E-4</v>
      </c>
      <c r="J785" s="139">
        <v>27.405707260000003</v>
      </c>
      <c r="K785" s="139">
        <v>66.159850000000006</v>
      </c>
    </row>
    <row r="786" spans="1:11" x14ac:dyDescent="0.2">
      <c r="A786" s="166" t="s">
        <v>2410</v>
      </c>
      <c r="B786" s="166" t="s">
        <v>1614</v>
      </c>
      <c r="C786" s="166" t="s">
        <v>1335</v>
      </c>
      <c r="D786" s="166" t="s">
        <v>136</v>
      </c>
      <c r="E786" s="166" t="s">
        <v>461</v>
      </c>
      <c r="F786" s="172">
        <v>2.1945280199999999</v>
      </c>
      <c r="G786" s="134">
        <v>2.4876663999999997</v>
      </c>
      <c r="H786" s="55">
        <f t="shared" si="24"/>
        <v>-0.11783669225101878</v>
      </c>
      <c r="I786" s="87">
        <f t="shared" si="25"/>
        <v>1.4880160764012973E-4</v>
      </c>
      <c r="J786" s="139">
        <v>879.20327048988906</v>
      </c>
      <c r="K786" s="139">
        <v>12.73155</v>
      </c>
    </row>
    <row r="787" spans="1:11" x14ac:dyDescent="0.2">
      <c r="A787" s="166" t="s">
        <v>671</v>
      </c>
      <c r="B787" s="166" t="s">
        <v>233</v>
      </c>
      <c r="C787" s="166" t="s">
        <v>1534</v>
      </c>
      <c r="D787" s="166" t="s">
        <v>137</v>
      </c>
      <c r="E787" s="166" t="s">
        <v>138</v>
      </c>
      <c r="F787" s="172">
        <v>2.1933099700000001</v>
      </c>
      <c r="G787" s="134">
        <v>3.5205612999999998</v>
      </c>
      <c r="H787" s="55">
        <f t="shared" si="24"/>
        <v>-0.37699992043882313</v>
      </c>
      <c r="I787" s="87">
        <f t="shared" si="25"/>
        <v>1.4871901685225452E-4</v>
      </c>
      <c r="J787" s="139">
        <v>197.69963190000001</v>
      </c>
      <c r="K787" s="139">
        <v>21.0745</v>
      </c>
    </row>
    <row r="788" spans="1:11" x14ac:dyDescent="0.2">
      <c r="A788" s="166" t="s">
        <v>2427</v>
      </c>
      <c r="B788" s="166" t="s">
        <v>1646</v>
      </c>
      <c r="C788" s="166" t="s">
        <v>1335</v>
      </c>
      <c r="D788" s="166" t="s">
        <v>136</v>
      </c>
      <c r="E788" s="166" t="s">
        <v>461</v>
      </c>
      <c r="F788" s="172">
        <v>2.1834794999999998</v>
      </c>
      <c r="G788" s="134">
        <v>5.3900522999999998</v>
      </c>
      <c r="H788" s="55">
        <f t="shared" si="24"/>
        <v>-0.5949056932156298</v>
      </c>
      <c r="I788" s="87">
        <f t="shared" si="25"/>
        <v>1.4805245450876797E-4</v>
      </c>
      <c r="J788" s="139">
        <v>64.059000589990873</v>
      </c>
      <c r="K788" s="139">
        <v>46.572600000000001</v>
      </c>
    </row>
    <row r="789" spans="1:11" x14ac:dyDescent="0.2">
      <c r="A789" s="166" t="s">
        <v>2614</v>
      </c>
      <c r="B789" s="166" t="s">
        <v>401</v>
      </c>
      <c r="C789" s="166" t="s">
        <v>1336</v>
      </c>
      <c r="D789" s="166" t="s">
        <v>136</v>
      </c>
      <c r="E789" s="166" t="s">
        <v>461</v>
      </c>
      <c r="F789" s="172">
        <v>2.1809581900000001</v>
      </c>
      <c r="G789" s="134">
        <v>2.8531928799999999</v>
      </c>
      <c r="H789" s="55">
        <f t="shared" si="24"/>
        <v>-0.23560786749194462</v>
      </c>
      <c r="I789" s="87">
        <f t="shared" si="25"/>
        <v>1.4788149520547362E-4</v>
      </c>
      <c r="J789" s="139">
        <v>319.08761009159991</v>
      </c>
      <c r="K789" s="139">
        <v>6.4280499999999998</v>
      </c>
    </row>
    <row r="790" spans="1:11" x14ac:dyDescent="0.2">
      <c r="A790" s="166" t="s">
        <v>2766</v>
      </c>
      <c r="B790" s="166" t="s">
        <v>590</v>
      </c>
      <c r="C790" s="166" t="s">
        <v>1532</v>
      </c>
      <c r="D790" s="166" t="s">
        <v>405</v>
      </c>
      <c r="E790" s="166" t="s">
        <v>461</v>
      </c>
      <c r="F790" s="172">
        <v>2.1741019500000003</v>
      </c>
      <c r="G790" s="134">
        <v>7.2185142999999998</v>
      </c>
      <c r="H790" s="55">
        <f t="shared" si="24"/>
        <v>-0.69881586990829958</v>
      </c>
      <c r="I790" s="87">
        <f t="shared" si="25"/>
        <v>1.4741660274337305E-4</v>
      </c>
      <c r="J790" s="139">
        <v>500.707150566</v>
      </c>
      <c r="K790" s="139">
        <v>4.6470500000000001</v>
      </c>
    </row>
    <row r="791" spans="1:11" x14ac:dyDescent="0.2">
      <c r="A791" s="166" t="s">
        <v>2688</v>
      </c>
      <c r="B791" s="166" t="s">
        <v>1577</v>
      </c>
      <c r="C791" s="166" t="s">
        <v>1533</v>
      </c>
      <c r="D791" s="166" t="s">
        <v>405</v>
      </c>
      <c r="E791" s="166" t="s">
        <v>461</v>
      </c>
      <c r="F791" s="172">
        <v>2.1731862299999998</v>
      </c>
      <c r="G791" s="134">
        <v>3.4948637200000001</v>
      </c>
      <c r="H791" s="55">
        <f t="shared" si="24"/>
        <v>-0.37817711816242161</v>
      </c>
      <c r="I791" s="87">
        <f t="shared" si="25"/>
        <v>1.473545116664278E-4</v>
      </c>
      <c r="J791" s="139">
        <v>286.31206917000003</v>
      </c>
      <c r="K791" s="139">
        <v>61.094949999999997</v>
      </c>
    </row>
    <row r="792" spans="1:11" x14ac:dyDescent="0.2">
      <c r="A792" s="166" t="s">
        <v>1319</v>
      </c>
      <c r="B792" s="166" t="s">
        <v>875</v>
      </c>
      <c r="C792" s="166" t="s">
        <v>1533</v>
      </c>
      <c r="D792" s="166" t="s">
        <v>137</v>
      </c>
      <c r="E792" s="166" t="s">
        <v>461</v>
      </c>
      <c r="F792" s="172">
        <v>2.1719866200000002</v>
      </c>
      <c r="G792" s="134">
        <v>2.8778032100000002</v>
      </c>
      <c r="H792" s="55">
        <f t="shared" si="24"/>
        <v>-0.2452622846299487</v>
      </c>
      <c r="I792" s="87">
        <f t="shared" si="25"/>
        <v>1.4727317121649312E-4</v>
      </c>
      <c r="J792" s="139">
        <v>135.5939166</v>
      </c>
      <c r="K792" s="139">
        <v>79.888999999999996</v>
      </c>
    </row>
    <row r="793" spans="1:11" x14ac:dyDescent="0.2">
      <c r="A793" s="166" t="s">
        <v>1376</v>
      </c>
      <c r="B793" s="166" t="s">
        <v>1377</v>
      </c>
      <c r="C793" s="166" t="s">
        <v>1365</v>
      </c>
      <c r="D793" s="166" t="s">
        <v>137</v>
      </c>
      <c r="E793" s="166" t="s">
        <v>138</v>
      </c>
      <c r="F793" s="172">
        <v>2.1702271299999998</v>
      </c>
      <c r="G793" s="134">
        <v>44.359027729999994</v>
      </c>
      <c r="H793" s="55">
        <f t="shared" si="24"/>
        <v>-0.95107586344746964</v>
      </c>
      <c r="I793" s="87">
        <f t="shared" si="25"/>
        <v>1.4715386768596593E-4</v>
      </c>
      <c r="J793" s="139">
        <v>3932.9462349999999</v>
      </c>
      <c r="K793" s="139">
        <v>16.32545</v>
      </c>
    </row>
    <row r="794" spans="1:11" x14ac:dyDescent="0.2">
      <c r="A794" s="166" t="s">
        <v>3081</v>
      </c>
      <c r="B794" s="166" t="s">
        <v>3082</v>
      </c>
      <c r="C794" s="166" t="s">
        <v>1365</v>
      </c>
      <c r="D794" s="166" t="s">
        <v>405</v>
      </c>
      <c r="E794" s="166" t="s">
        <v>461</v>
      </c>
      <c r="F794" s="172">
        <v>2.15340898</v>
      </c>
      <c r="G794" s="172">
        <v>1.5382589499999999</v>
      </c>
      <c r="H794" s="55">
        <f t="shared" si="24"/>
        <v>0.39990017935536804</v>
      </c>
      <c r="I794" s="41">
        <f t="shared" si="25"/>
        <v>1.4601350049323682E-4</v>
      </c>
      <c r="J794" s="139">
        <v>48.551742820000001</v>
      </c>
      <c r="K794" s="174">
        <v>28.854399999999998</v>
      </c>
    </row>
    <row r="795" spans="1:11" x14ac:dyDescent="0.2">
      <c r="A795" s="166" t="s">
        <v>1709</v>
      </c>
      <c r="B795" s="166" t="s">
        <v>161</v>
      </c>
      <c r="C795" s="166" t="s">
        <v>1738</v>
      </c>
      <c r="D795" s="166" t="s">
        <v>136</v>
      </c>
      <c r="E795" s="166" t="s">
        <v>461</v>
      </c>
      <c r="F795" s="172">
        <v>2.1505505400000002</v>
      </c>
      <c r="G795" s="134">
        <v>2.0328097999999999</v>
      </c>
      <c r="H795" s="55">
        <f t="shared" si="24"/>
        <v>5.7920194993156926E-2</v>
      </c>
      <c r="I795" s="87">
        <f t="shared" si="25"/>
        <v>1.4581968183908136E-4</v>
      </c>
      <c r="J795" s="139">
        <v>7.9412921105999992</v>
      </c>
      <c r="K795" s="139">
        <v>17.399450000000002</v>
      </c>
    </row>
    <row r="796" spans="1:11" x14ac:dyDescent="0.2">
      <c r="A796" s="166" t="s">
        <v>3225</v>
      </c>
      <c r="B796" s="166" t="s">
        <v>8</v>
      </c>
      <c r="C796" s="166" t="s">
        <v>420</v>
      </c>
      <c r="D796" s="166" t="s">
        <v>405</v>
      </c>
      <c r="E796" s="166" t="s">
        <v>461</v>
      </c>
      <c r="F796" s="172">
        <v>2.14266471</v>
      </c>
      <c r="G796" s="134">
        <v>2.3366842700000001</v>
      </c>
      <c r="H796" s="55">
        <f t="shared" si="24"/>
        <v>-8.3031996445116718E-2</v>
      </c>
      <c r="I796" s="87">
        <f t="shared" si="25"/>
        <v>1.4528497725983574E-4</v>
      </c>
      <c r="J796" s="139">
        <v>608.12299502565816</v>
      </c>
      <c r="K796" s="139">
        <v>4.4559499999999996</v>
      </c>
    </row>
    <row r="797" spans="1:11" x14ac:dyDescent="0.2">
      <c r="A797" s="166" t="s">
        <v>2647</v>
      </c>
      <c r="B797" s="166" t="s">
        <v>202</v>
      </c>
      <c r="C797" s="166" t="s">
        <v>1336</v>
      </c>
      <c r="D797" s="166" t="s">
        <v>136</v>
      </c>
      <c r="E797" s="166" t="s">
        <v>461</v>
      </c>
      <c r="F797" s="172">
        <v>2.1370888999999997</v>
      </c>
      <c r="G797" s="134">
        <v>2.3339582499999998</v>
      </c>
      <c r="H797" s="55">
        <f t="shared" si="24"/>
        <v>-8.4349987837186058E-2</v>
      </c>
      <c r="I797" s="87">
        <f t="shared" si="25"/>
        <v>1.4490690530799256E-4</v>
      </c>
      <c r="J797" s="139">
        <v>64.774485863999999</v>
      </c>
      <c r="K797" s="139">
        <v>29.696200000000001</v>
      </c>
    </row>
    <row r="798" spans="1:11" x14ac:dyDescent="0.2">
      <c r="A798" s="166" t="s">
        <v>704</v>
      </c>
      <c r="B798" s="166" t="s">
        <v>281</v>
      </c>
      <c r="C798" s="166" t="s">
        <v>420</v>
      </c>
      <c r="D798" s="166" t="s">
        <v>137</v>
      </c>
      <c r="E798" s="166" t="s">
        <v>138</v>
      </c>
      <c r="F798" s="172">
        <v>2.1354199600000001</v>
      </c>
      <c r="G798" s="134">
        <v>4.14243994</v>
      </c>
      <c r="H798" s="55">
        <f t="shared" si="24"/>
        <v>-0.48450188996584465</v>
      </c>
      <c r="I798" s="87">
        <f t="shared" si="25"/>
        <v>1.4479374158768844E-4</v>
      </c>
      <c r="J798" s="139">
        <v>247.98172061283864</v>
      </c>
      <c r="K798" s="139">
        <v>12.8209</v>
      </c>
    </row>
    <row r="799" spans="1:11" x14ac:dyDescent="0.2">
      <c r="A799" s="166" t="s">
        <v>1662</v>
      </c>
      <c r="B799" s="166" t="s">
        <v>1359</v>
      </c>
      <c r="C799" s="166" t="s">
        <v>1336</v>
      </c>
      <c r="D799" s="166" t="s">
        <v>137</v>
      </c>
      <c r="E799" s="166" t="s">
        <v>461</v>
      </c>
      <c r="F799" s="172">
        <v>2.1320039999999998</v>
      </c>
      <c r="G799" s="134">
        <v>3.0402575600000001</v>
      </c>
      <c r="H799" s="55">
        <f t="shared" si="24"/>
        <v>-0.29874230787210021</v>
      </c>
      <c r="I799" s="87">
        <f t="shared" si="25"/>
        <v>1.445621198744991E-4</v>
      </c>
      <c r="J799" s="139">
        <v>351.13782575520003</v>
      </c>
      <c r="K799" s="139">
        <v>10.56795</v>
      </c>
    </row>
    <row r="800" spans="1:11" x14ac:dyDescent="0.2">
      <c r="A800" s="166" t="s">
        <v>3303</v>
      </c>
      <c r="B800" s="166" t="s">
        <v>3304</v>
      </c>
      <c r="C800" s="166" t="s">
        <v>420</v>
      </c>
      <c r="D800" s="166" t="s">
        <v>405</v>
      </c>
      <c r="E800" s="166" t="s">
        <v>461</v>
      </c>
      <c r="F800" s="172">
        <v>2.1177941800000002</v>
      </c>
      <c r="G800" s="172">
        <v>1.5436180800000001</v>
      </c>
      <c r="H800" s="55">
        <f t="shared" si="24"/>
        <v>0.37196772144570889</v>
      </c>
      <c r="I800" s="41">
        <f t="shared" si="25"/>
        <v>1.4359861244100694E-4</v>
      </c>
      <c r="J800" s="139">
        <v>59.438544560000004</v>
      </c>
      <c r="K800" s="174">
        <v>34.326599999999999</v>
      </c>
    </row>
    <row r="801" spans="1:11" x14ac:dyDescent="0.2">
      <c r="A801" s="166" t="s">
        <v>674</v>
      </c>
      <c r="B801" s="166" t="s">
        <v>742</v>
      </c>
      <c r="C801" s="166" t="s">
        <v>1337</v>
      </c>
      <c r="D801" s="166" t="s">
        <v>137</v>
      </c>
      <c r="E801" s="166" t="s">
        <v>461</v>
      </c>
      <c r="F801" s="172">
        <v>2.1052607999999999</v>
      </c>
      <c r="G801" s="134">
        <v>1.9631743000000001</v>
      </c>
      <c r="H801" s="55">
        <f t="shared" si="24"/>
        <v>7.2375896526355232E-2</v>
      </c>
      <c r="I801" s="87">
        <f t="shared" si="25"/>
        <v>1.4274877727090749E-4</v>
      </c>
      <c r="J801" s="139">
        <v>491.03025257000002</v>
      </c>
      <c r="K801" s="139">
        <v>20.090350000000001</v>
      </c>
    </row>
    <row r="802" spans="1:11" x14ac:dyDescent="0.2">
      <c r="A802" s="166" t="s">
        <v>1487</v>
      </c>
      <c r="B802" s="166" t="s">
        <v>1924</v>
      </c>
      <c r="C802" s="166" t="s">
        <v>1336</v>
      </c>
      <c r="D802" s="166" t="s">
        <v>136</v>
      </c>
      <c r="E802" s="166" t="s">
        <v>461</v>
      </c>
      <c r="F802" s="172">
        <v>2.1009548100000002</v>
      </c>
      <c r="G802" s="134">
        <v>4.0171437399999999</v>
      </c>
      <c r="H802" s="55">
        <f t="shared" si="24"/>
        <v>-0.47700282937846772</v>
      </c>
      <c r="I802" s="87">
        <f t="shared" si="25"/>
        <v>1.4245680641036579E-4</v>
      </c>
      <c r="J802" s="139">
        <v>120.7143448497</v>
      </c>
      <c r="K802" s="139">
        <v>27.968250000000001</v>
      </c>
    </row>
    <row r="803" spans="1:11" x14ac:dyDescent="0.2">
      <c r="A803" s="166" t="s">
        <v>2739</v>
      </c>
      <c r="B803" s="166" t="s">
        <v>173</v>
      </c>
      <c r="C803" s="166" t="s">
        <v>1532</v>
      </c>
      <c r="D803" s="166" t="s">
        <v>136</v>
      </c>
      <c r="E803" s="166" t="s">
        <v>461</v>
      </c>
      <c r="F803" s="172">
        <v>2.09666686</v>
      </c>
      <c r="G803" s="134">
        <v>0.53957553000000003</v>
      </c>
      <c r="H803" s="55">
        <f t="shared" si="24"/>
        <v>2.8857708391631474</v>
      </c>
      <c r="I803" s="87">
        <f t="shared" si="25"/>
        <v>1.421660587654665E-4</v>
      </c>
      <c r="J803" s="139">
        <v>49.916359422799999</v>
      </c>
      <c r="K803" s="139">
        <v>24.622350000000001</v>
      </c>
    </row>
    <row r="804" spans="1:11" x14ac:dyDescent="0.2">
      <c r="A804" s="166" t="s">
        <v>2536</v>
      </c>
      <c r="B804" s="166" t="s">
        <v>941</v>
      </c>
      <c r="C804" s="166" t="s">
        <v>420</v>
      </c>
      <c r="D804" s="166" t="s">
        <v>137</v>
      </c>
      <c r="E804" s="166" t="s">
        <v>138</v>
      </c>
      <c r="F804" s="172">
        <v>2.0913626399999998</v>
      </c>
      <c r="G804" s="134">
        <v>3.5650716299999998</v>
      </c>
      <c r="H804" s="55">
        <f t="shared" si="24"/>
        <v>-0.41337430013993859</v>
      </c>
      <c r="I804" s="87">
        <f t="shared" si="25"/>
        <v>1.4180640217594756E-4</v>
      </c>
      <c r="J804" s="139">
        <v>106.43678226999999</v>
      </c>
      <c r="K804" s="139">
        <v>18.385549999999999</v>
      </c>
    </row>
    <row r="805" spans="1:11" x14ac:dyDescent="0.2">
      <c r="A805" s="166" t="s">
        <v>3000</v>
      </c>
      <c r="B805" s="166" t="s">
        <v>882</v>
      </c>
      <c r="C805" s="166" t="s">
        <v>3159</v>
      </c>
      <c r="D805" s="166" t="s">
        <v>137</v>
      </c>
      <c r="E805" s="166" t="s">
        <v>461</v>
      </c>
      <c r="F805" s="172">
        <v>2.0888083000000002</v>
      </c>
      <c r="G805" s="134">
        <v>1.5318208600000001</v>
      </c>
      <c r="H805" s="55">
        <f t="shared" si="24"/>
        <v>0.36361134290859587</v>
      </c>
      <c r="I805" s="87">
        <f t="shared" si="25"/>
        <v>1.4163320324889106E-4</v>
      </c>
      <c r="J805" s="139">
        <v>62.875407680000002</v>
      </c>
      <c r="K805" s="139">
        <v>29.29355</v>
      </c>
    </row>
    <row r="806" spans="1:11" x14ac:dyDescent="0.2">
      <c r="A806" s="166" t="s">
        <v>3228</v>
      </c>
      <c r="B806" s="166" t="s">
        <v>835</v>
      </c>
      <c r="C806" s="166" t="s">
        <v>420</v>
      </c>
      <c r="D806" s="166" t="s">
        <v>405</v>
      </c>
      <c r="E806" s="166" t="s">
        <v>138</v>
      </c>
      <c r="F806" s="172">
        <v>2.0788916999999998</v>
      </c>
      <c r="G806" s="134">
        <v>5.4744414099999998</v>
      </c>
      <c r="H806" s="55">
        <f t="shared" si="24"/>
        <v>-0.62025500972527536</v>
      </c>
      <c r="I806" s="87">
        <f t="shared" si="25"/>
        <v>1.4096080079657505E-4</v>
      </c>
      <c r="J806" s="139">
        <v>256.236166139712</v>
      </c>
      <c r="K806" s="139">
        <v>28.409199999999998</v>
      </c>
    </row>
    <row r="807" spans="1:11" x14ac:dyDescent="0.2">
      <c r="A807" s="166" t="s">
        <v>3941</v>
      </c>
      <c r="B807" s="166" t="s">
        <v>3283</v>
      </c>
      <c r="C807" s="166" t="s">
        <v>1336</v>
      </c>
      <c r="D807" s="166" t="s">
        <v>137</v>
      </c>
      <c r="E807" s="166" t="s">
        <v>461</v>
      </c>
      <c r="F807" s="172">
        <v>2.0745118899999997</v>
      </c>
      <c r="G807" s="172">
        <v>0.44472965999999997</v>
      </c>
      <c r="H807" s="55">
        <f t="shared" si="24"/>
        <v>3.6646582780199548</v>
      </c>
      <c r="I807" s="41">
        <f t="shared" si="25"/>
        <v>1.4066382451592664E-4</v>
      </c>
      <c r="J807" s="139">
        <v>39.340943970759263</v>
      </c>
      <c r="K807" s="174">
        <v>33.552300000000002</v>
      </c>
    </row>
    <row r="808" spans="1:11" x14ac:dyDescent="0.2">
      <c r="A808" s="166" t="s">
        <v>1792</v>
      </c>
      <c r="B808" s="166" t="s">
        <v>1793</v>
      </c>
      <c r="C808" s="166" t="s">
        <v>1337</v>
      </c>
      <c r="D808" s="166" t="s">
        <v>405</v>
      </c>
      <c r="E808" s="166" t="s">
        <v>461</v>
      </c>
      <c r="F808" s="172">
        <v>2.0727469799999998</v>
      </c>
      <c r="G808" s="134">
        <v>2.1558171499999998</v>
      </c>
      <c r="H808" s="55">
        <f t="shared" si="24"/>
        <v>-3.8533031430796449E-2</v>
      </c>
      <c r="I808" s="87">
        <f t="shared" si="25"/>
        <v>1.4054415347826082E-4</v>
      </c>
      <c r="J808" s="139">
        <v>285.7348150968383</v>
      </c>
      <c r="K808" s="139">
        <v>30.933700000000002</v>
      </c>
    </row>
    <row r="809" spans="1:11" x14ac:dyDescent="0.2">
      <c r="A809" s="166" t="s">
        <v>1519</v>
      </c>
      <c r="B809" s="166" t="s">
        <v>1351</v>
      </c>
      <c r="C809" s="166" t="s">
        <v>1336</v>
      </c>
      <c r="D809" s="166" t="s">
        <v>137</v>
      </c>
      <c r="E809" s="166" t="s">
        <v>138</v>
      </c>
      <c r="F809" s="172">
        <v>2.0691417400000001</v>
      </c>
      <c r="G809" s="134">
        <v>2.6401008399999997</v>
      </c>
      <c r="H809" s="55">
        <f t="shared" si="24"/>
        <v>-0.21626412572937925</v>
      </c>
      <c r="I809" s="87">
        <f t="shared" si="25"/>
        <v>1.4029969749363024E-4</v>
      </c>
      <c r="J809" s="139">
        <v>401.01395221760004</v>
      </c>
      <c r="K809" s="139">
        <v>9.7857500000000002</v>
      </c>
    </row>
    <row r="810" spans="1:11" x14ac:dyDescent="0.2">
      <c r="A810" s="166" t="s">
        <v>2565</v>
      </c>
      <c r="B810" s="166" t="s">
        <v>1831</v>
      </c>
      <c r="C810" s="166" t="s">
        <v>420</v>
      </c>
      <c r="D810" s="166" t="s">
        <v>405</v>
      </c>
      <c r="E810" s="166" t="s">
        <v>138</v>
      </c>
      <c r="F810" s="172">
        <v>2.0657576500000001</v>
      </c>
      <c r="G810" s="134">
        <v>1.4371111599999999</v>
      </c>
      <c r="H810" s="55">
        <f t="shared" si="24"/>
        <v>0.43743762312721879</v>
      </c>
      <c r="I810" s="87">
        <f t="shared" si="25"/>
        <v>1.4007023674953873E-4</v>
      </c>
      <c r="J810" s="139">
        <v>64.04106376</v>
      </c>
      <c r="K810" s="139">
        <v>15.87405</v>
      </c>
    </row>
    <row r="811" spans="1:11" x14ac:dyDescent="0.2">
      <c r="A811" s="166" t="s">
        <v>2763</v>
      </c>
      <c r="B811" s="166" t="s">
        <v>619</v>
      </c>
      <c r="C811" s="166" t="s">
        <v>1532</v>
      </c>
      <c r="D811" s="166" t="s">
        <v>405</v>
      </c>
      <c r="E811" s="166" t="s">
        <v>138</v>
      </c>
      <c r="F811" s="172">
        <v>2.0558654199999999</v>
      </c>
      <c r="G811" s="134">
        <v>3.1595509900000001</v>
      </c>
      <c r="H811" s="55">
        <f t="shared" si="24"/>
        <v>-0.3493172205459486</v>
      </c>
      <c r="I811" s="87">
        <f t="shared" si="25"/>
        <v>1.3939948672323196E-4</v>
      </c>
      <c r="J811" s="139">
        <v>178.30272908219999</v>
      </c>
      <c r="K811" s="139">
        <v>20.709</v>
      </c>
    </row>
    <row r="812" spans="1:11" x14ac:dyDescent="0.2">
      <c r="A812" s="166" t="s">
        <v>2435</v>
      </c>
      <c r="B812" s="166" t="s">
        <v>1603</v>
      </c>
      <c r="C812" s="166" t="s">
        <v>1335</v>
      </c>
      <c r="D812" s="166" t="s">
        <v>136</v>
      </c>
      <c r="E812" s="166" t="s">
        <v>461</v>
      </c>
      <c r="F812" s="172">
        <v>2.0474104999999998</v>
      </c>
      <c r="G812" s="134">
        <v>3.2122629500000004</v>
      </c>
      <c r="H812" s="55">
        <f t="shared" si="24"/>
        <v>-0.36262674262080585</v>
      </c>
      <c r="I812" s="87">
        <f t="shared" si="25"/>
        <v>1.3882619457248116E-4</v>
      </c>
      <c r="J812" s="139">
        <v>251.72392930995349</v>
      </c>
      <c r="K812" s="139">
        <v>28.631799999999998</v>
      </c>
    </row>
    <row r="813" spans="1:11" x14ac:dyDescent="0.2">
      <c r="A813" s="166" t="s">
        <v>3476</v>
      </c>
      <c r="B813" s="166" t="s">
        <v>3477</v>
      </c>
      <c r="C813" s="166" t="s">
        <v>1335</v>
      </c>
      <c r="D813" s="166" t="s">
        <v>137</v>
      </c>
      <c r="E813" s="166" t="s">
        <v>461</v>
      </c>
      <c r="F813" s="172">
        <v>2.0388633400000002</v>
      </c>
      <c r="G813" s="172">
        <v>10.092729960000002</v>
      </c>
      <c r="H813" s="55">
        <f t="shared" si="24"/>
        <v>-0.79798693236809837</v>
      </c>
      <c r="I813" s="41">
        <f t="shared" si="25"/>
        <v>1.382466480197981E-4</v>
      </c>
      <c r="J813" s="139">
        <v>16.744110619981292</v>
      </c>
      <c r="K813" s="174">
        <v>31.108499999999999</v>
      </c>
    </row>
    <row r="814" spans="1:11" x14ac:dyDescent="0.2">
      <c r="A814" s="166" t="s">
        <v>2091</v>
      </c>
      <c r="B814" s="166" t="s">
        <v>2092</v>
      </c>
      <c r="C814" s="166" t="s">
        <v>1337</v>
      </c>
      <c r="D814" s="166" t="s">
        <v>137</v>
      </c>
      <c r="E814" s="166" t="s">
        <v>138</v>
      </c>
      <c r="F814" s="172">
        <v>2.0311520500000002</v>
      </c>
      <c r="G814" s="172">
        <v>2.3306385199999999</v>
      </c>
      <c r="H814" s="55">
        <f t="shared" si="24"/>
        <v>-0.1284997512183913</v>
      </c>
      <c r="I814" s="41">
        <f t="shared" si="25"/>
        <v>1.3772377825531032E-4</v>
      </c>
      <c r="J814" s="139">
        <v>27.680704063499999</v>
      </c>
      <c r="K814" s="174">
        <v>26.581849999999999</v>
      </c>
    </row>
    <row r="815" spans="1:11" x14ac:dyDescent="0.2">
      <c r="A815" s="166" t="s">
        <v>2770</v>
      </c>
      <c r="B815" s="166" t="s">
        <v>78</v>
      </c>
      <c r="C815" s="166" t="s">
        <v>1532</v>
      </c>
      <c r="D815" s="166" t="s">
        <v>136</v>
      </c>
      <c r="E815" s="166" t="s">
        <v>461</v>
      </c>
      <c r="F815" s="172">
        <v>2.0126590700000002</v>
      </c>
      <c r="G815" s="134">
        <v>3.8937812999999997</v>
      </c>
      <c r="H815" s="55">
        <f t="shared" si="24"/>
        <v>-0.48310936980461627</v>
      </c>
      <c r="I815" s="87">
        <f t="shared" si="25"/>
        <v>1.364698479664381E-4</v>
      </c>
      <c r="J815" s="139">
        <v>72.276039049999994</v>
      </c>
      <c r="K815" s="139">
        <v>19.7469</v>
      </c>
    </row>
    <row r="816" spans="1:11" x14ac:dyDescent="0.2">
      <c r="A816" s="166" t="s">
        <v>818</v>
      </c>
      <c r="B816" s="166" t="s">
        <v>806</v>
      </c>
      <c r="C816" s="166" t="s">
        <v>451</v>
      </c>
      <c r="D816" s="166" t="s">
        <v>136</v>
      </c>
      <c r="E816" s="166" t="s">
        <v>461</v>
      </c>
      <c r="F816" s="172">
        <v>2.0108721000000003</v>
      </c>
      <c r="G816" s="134">
        <v>2.6203917000000003</v>
      </c>
      <c r="H816" s="55">
        <f t="shared" si="24"/>
        <v>-0.23260629317365034</v>
      </c>
      <c r="I816" s="87">
        <f t="shared" si="25"/>
        <v>1.3634868113403435E-4</v>
      </c>
      <c r="J816" s="139">
        <v>551.67382082948018</v>
      </c>
      <c r="K816" s="139">
        <v>26.62725</v>
      </c>
    </row>
    <row r="817" spans="1:11" x14ac:dyDescent="0.2">
      <c r="A817" s="166" t="s">
        <v>2706</v>
      </c>
      <c r="B817" s="166" t="s">
        <v>485</v>
      </c>
      <c r="C817" s="166" t="s">
        <v>1532</v>
      </c>
      <c r="D817" s="166" t="s">
        <v>137</v>
      </c>
      <c r="E817" s="166" t="s">
        <v>461</v>
      </c>
      <c r="F817" s="172">
        <v>1.99626405</v>
      </c>
      <c r="G817" s="134">
        <v>2.7067667000000002</v>
      </c>
      <c r="H817" s="55">
        <f t="shared" si="24"/>
        <v>-0.26249127787777204</v>
      </c>
      <c r="I817" s="87">
        <f t="shared" si="25"/>
        <v>1.3535817141865263E-4</v>
      </c>
      <c r="J817" s="139">
        <v>68.287047999999999</v>
      </c>
      <c r="K817" s="139">
        <v>20.436800000000002</v>
      </c>
    </row>
    <row r="818" spans="1:11" x14ac:dyDescent="0.2">
      <c r="A818" s="166" t="s">
        <v>1693</v>
      </c>
      <c r="B818" s="166" t="s">
        <v>2064</v>
      </c>
      <c r="C818" s="166" t="s">
        <v>1738</v>
      </c>
      <c r="D818" s="166" t="s">
        <v>136</v>
      </c>
      <c r="E818" s="166" t="s">
        <v>138</v>
      </c>
      <c r="F818" s="172">
        <v>1.99425878</v>
      </c>
      <c r="G818" s="134">
        <v>2.1819337400000003</v>
      </c>
      <c r="H818" s="55">
        <f t="shared" si="24"/>
        <v>-8.6013134386014989E-2</v>
      </c>
      <c r="I818" s="87">
        <f t="shared" si="25"/>
        <v>1.3522220259208346E-4</v>
      </c>
      <c r="J818" s="139">
        <v>1270.3181833006358</v>
      </c>
      <c r="K818" s="139">
        <v>22.732299999999999</v>
      </c>
    </row>
    <row r="819" spans="1:11" x14ac:dyDescent="0.2">
      <c r="A819" s="166" t="s">
        <v>3842</v>
      </c>
      <c r="B819" s="166" t="s">
        <v>1863</v>
      </c>
      <c r="C819" s="166" t="s">
        <v>1336</v>
      </c>
      <c r="D819" s="166" t="s">
        <v>137</v>
      </c>
      <c r="E819" s="166" t="s">
        <v>138</v>
      </c>
      <c r="F819" s="172">
        <v>1.9934762500000001</v>
      </c>
      <c r="G819" s="134">
        <v>2.7870717799999998</v>
      </c>
      <c r="H819" s="55">
        <f t="shared" si="24"/>
        <v>-0.28474169043468256</v>
      </c>
      <c r="I819" s="87">
        <f t="shared" si="25"/>
        <v>1.3516914256233429E-4</v>
      </c>
      <c r="J819" s="139">
        <v>260.25415145638812</v>
      </c>
      <c r="K819" s="139">
        <v>7.9891500000000004</v>
      </c>
    </row>
    <row r="820" spans="1:11" x14ac:dyDescent="0.2">
      <c r="A820" s="166" t="s">
        <v>1143</v>
      </c>
      <c r="B820" s="166" t="s">
        <v>938</v>
      </c>
      <c r="C820" s="166" t="s">
        <v>420</v>
      </c>
      <c r="D820" s="166" t="s">
        <v>137</v>
      </c>
      <c r="E820" s="166" t="s">
        <v>138</v>
      </c>
      <c r="F820" s="172">
        <v>1.99072486</v>
      </c>
      <c r="G820" s="134">
        <v>3.5196525200000002</v>
      </c>
      <c r="H820" s="55">
        <f t="shared" si="24"/>
        <v>-0.43439733079105203</v>
      </c>
      <c r="I820" s="87">
        <f t="shared" si="25"/>
        <v>1.3498258251319671E-4</v>
      </c>
      <c r="J820" s="139">
        <v>948.76580166999997</v>
      </c>
      <c r="K820" s="139">
        <v>12.151149999999999</v>
      </c>
    </row>
    <row r="821" spans="1:11" x14ac:dyDescent="0.2">
      <c r="A821" s="166" t="s">
        <v>1521</v>
      </c>
      <c r="B821" s="166" t="s">
        <v>430</v>
      </c>
      <c r="C821" s="166" t="s">
        <v>1336</v>
      </c>
      <c r="D821" s="166" t="s">
        <v>136</v>
      </c>
      <c r="E821" s="166" t="s">
        <v>138</v>
      </c>
      <c r="F821" s="172">
        <v>1.98445994</v>
      </c>
      <c r="G821" s="134">
        <v>0.77760757999999996</v>
      </c>
      <c r="H821" s="55">
        <f t="shared" si="24"/>
        <v>1.552006939027009</v>
      </c>
      <c r="I821" s="87">
        <f t="shared" si="25"/>
        <v>1.3455778494431592E-4</v>
      </c>
      <c r="J821" s="139" t="s">
        <v>3912</v>
      </c>
      <c r="K821" s="139">
        <v>21.606777777777801</v>
      </c>
    </row>
    <row r="822" spans="1:11" x14ac:dyDescent="0.2">
      <c r="A822" s="166" t="s">
        <v>3229</v>
      </c>
      <c r="B822" s="166" t="s">
        <v>1106</v>
      </c>
      <c r="C822" s="166" t="s">
        <v>1336</v>
      </c>
      <c r="D822" s="166" t="s">
        <v>136</v>
      </c>
      <c r="E822" s="166" t="s">
        <v>461</v>
      </c>
      <c r="F822" s="172">
        <v>1.98348948</v>
      </c>
      <c r="G822" s="134">
        <v>5.85525889</v>
      </c>
      <c r="H822" s="55">
        <f t="shared" si="24"/>
        <v>-0.66124649357733178</v>
      </c>
      <c r="I822" s="87">
        <f t="shared" si="25"/>
        <v>1.3449198218088142E-4</v>
      </c>
      <c r="J822" s="139">
        <v>345.23093121781028</v>
      </c>
      <c r="K822" s="139">
        <v>15.81195</v>
      </c>
    </row>
    <row r="823" spans="1:11" x14ac:dyDescent="0.2">
      <c r="A823" s="166" t="s">
        <v>1270</v>
      </c>
      <c r="B823" s="166" t="s">
        <v>1276</v>
      </c>
      <c r="C823" s="166" t="s">
        <v>420</v>
      </c>
      <c r="D823" s="166" t="s">
        <v>405</v>
      </c>
      <c r="E823" s="166" t="s">
        <v>138</v>
      </c>
      <c r="F823" s="172">
        <v>1.9828050800000001</v>
      </c>
      <c r="G823" s="134">
        <v>2.4676639900000001</v>
      </c>
      <c r="H823" s="55">
        <f t="shared" si="24"/>
        <v>-0.19648498011270976</v>
      </c>
      <c r="I823" s="87">
        <f t="shared" si="25"/>
        <v>1.3444557592890341E-4</v>
      </c>
      <c r="J823" s="139">
        <v>69.776520310000009</v>
      </c>
      <c r="K823" s="139">
        <v>26.006799999999998</v>
      </c>
    </row>
    <row r="824" spans="1:11" x14ac:dyDescent="0.2">
      <c r="A824" s="166" t="s">
        <v>3097</v>
      </c>
      <c r="B824" s="166" t="s">
        <v>3098</v>
      </c>
      <c r="C824" s="166" t="s">
        <v>2967</v>
      </c>
      <c r="D824" s="166" t="s">
        <v>137</v>
      </c>
      <c r="E824" s="166" t="s">
        <v>461</v>
      </c>
      <c r="F824" s="172">
        <v>1.9824949999999999</v>
      </c>
      <c r="G824" s="172">
        <v>4.0734159600000002</v>
      </c>
      <c r="H824" s="55">
        <f t="shared" si="24"/>
        <v>-0.51330897225629768</v>
      </c>
      <c r="I824" s="41">
        <f t="shared" si="25"/>
        <v>1.3442455072344849E-4</v>
      </c>
      <c r="J824" s="139">
        <v>256.44760801191853</v>
      </c>
      <c r="K824" s="174">
        <v>134.23214999999999</v>
      </c>
    </row>
    <row r="825" spans="1:11" x14ac:dyDescent="0.2">
      <c r="A825" s="166" t="s">
        <v>2742</v>
      </c>
      <c r="B825" s="166" t="s">
        <v>482</v>
      </c>
      <c r="C825" s="166" t="s">
        <v>1532</v>
      </c>
      <c r="D825" s="166" t="s">
        <v>405</v>
      </c>
      <c r="E825" s="166" t="s">
        <v>138</v>
      </c>
      <c r="F825" s="172">
        <v>1.97842699</v>
      </c>
      <c r="G825" s="134">
        <v>0.68346516000000002</v>
      </c>
      <c r="H825" s="55">
        <f t="shared" si="24"/>
        <v>1.8947005725939272</v>
      </c>
      <c r="I825" s="87">
        <f t="shared" si="25"/>
        <v>1.3414871627413666E-4</v>
      </c>
      <c r="J825" s="139">
        <v>10.9205966052</v>
      </c>
      <c r="K825" s="139">
        <v>6.0732499999999998</v>
      </c>
    </row>
    <row r="826" spans="1:11" x14ac:dyDescent="0.2">
      <c r="A826" s="166" t="s">
        <v>2493</v>
      </c>
      <c r="B826" s="166" t="s">
        <v>1195</v>
      </c>
      <c r="C826" s="166" t="s">
        <v>1193</v>
      </c>
      <c r="D826" s="166" t="s">
        <v>137</v>
      </c>
      <c r="E826" s="166" t="s">
        <v>138</v>
      </c>
      <c r="F826" s="172">
        <v>1.9594421599999998</v>
      </c>
      <c r="G826" s="134">
        <v>2.7574130499999998</v>
      </c>
      <c r="H826" s="55">
        <f t="shared" si="24"/>
        <v>-0.28939113420094975</v>
      </c>
      <c r="I826" s="87">
        <f t="shared" si="25"/>
        <v>1.3286143572951431E-4</v>
      </c>
      <c r="J826" s="139">
        <v>251.13658712961433</v>
      </c>
      <c r="K826" s="139">
        <v>31.953900000000001</v>
      </c>
    </row>
    <row r="827" spans="1:11" x14ac:dyDescent="0.2">
      <c r="A827" s="166" t="s">
        <v>2681</v>
      </c>
      <c r="B827" s="166" t="s">
        <v>785</v>
      </c>
      <c r="C827" s="166" t="s">
        <v>1533</v>
      </c>
      <c r="D827" s="166" t="s">
        <v>405</v>
      </c>
      <c r="E827" s="166" t="s">
        <v>461</v>
      </c>
      <c r="F827" s="172">
        <v>1.94861467</v>
      </c>
      <c r="G827" s="134">
        <v>2.6582128199999997</v>
      </c>
      <c r="H827" s="55">
        <f t="shared" si="24"/>
        <v>-0.26694557511012218</v>
      </c>
      <c r="I827" s="87">
        <f t="shared" si="25"/>
        <v>1.3212726970200222E-4</v>
      </c>
      <c r="J827" s="139">
        <v>607.76735239999994</v>
      </c>
      <c r="K827" s="139">
        <v>53.946100000000001</v>
      </c>
    </row>
    <row r="828" spans="1:11" x14ac:dyDescent="0.2">
      <c r="A828" s="166" t="s">
        <v>2625</v>
      </c>
      <c r="B828" s="166" t="s">
        <v>2061</v>
      </c>
      <c r="C828" s="166" t="s">
        <v>1336</v>
      </c>
      <c r="D828" s="166" t="s">
        <v>405</v>
      </c>
      <c r="E828" s="166" t="s">
        <v>461</v>
      </c>
      <c r="F828" s="172">
        <v>1.94179422</v>
      </c>
      <c r="G828" s="134">
        <v>0.85227059999999999</v>
      </c>
      <c r="H828" s="55">
        <f t="shared" si="24"/>
        <v>1.2783775716304189</v>
      </c>
      <c r="I828" s="87">
        <f t="shared" si="25"/>
        <v>1.316648040075204E-4</v>
      </c>
      <c r="J828" s="139">
        <v>200.54460177055989</v>
      </c>
      <c r="K828" s="139">
        <v>91.440650000000005</v>
      </c>
    </row>
    <row r="829" spans="1:11" x14ac:dyDescent="0.2">
      <c r="A829" s="166" t="s">
        <v>2852</v>
      </c>
      <c r="B829" s="166" t="s">
        <v>277</v>
      </c>
      <c r="C829" s="166" t="s">
        <v>1532</v>
      </c>
      <c r="D829" s="166" t="s">
        <v>137</v>
      </c>
      <c r="E829" s="166" t="s">
        <v>138</v>
      </c>
      <c r="F829" s="172">
        <v>1.9359920400000001</v>
      </c>
      <c r="G829" s="134">
        <v>1.31273241</v>
      </c>
      <c r="H829" s="55">
        <f t="shared" si="24"/>
        <v>0.47478040859827653</v>
      </c>
      <c r="I829" s="87">
        <f t="shared" si="25"/>
        <v>1.3127138286914849E-4</v>
      </c>
      <c r="J829" s="139">
        <v>59.952822220799995</v>
      </c>
      <c r="K829" s="139">
        <v>77.527799999999999</v>
      </c>
    </row>
    <row r="830" spans="1:11" x14ac:dyDescent="0.2">
      <c r="A830" s="166" t="s">
        <v>2626</v>
      </c>
      <c r="B830" s="166" t="s">
        <v>1840</v>
      </c>
      <c r="C830" s="166" t="s">
        <v>1336</v>
      </c>
      <c r="D830" s="166" t="s">
        <v>136</v>
      </c>
      <c r="E830" s="166" t="s">
        <v>138</v>
      </c>
      <c r="F830" s="172">
        <v>1.9296854800000001</v>
      </c>
      <c r="G830" s="134">
        <v>1.40618658</v>
      </c>
      <c r="H830" s="55">
        <f t="shared" si="24"/>
        <v>0.37228267389666048</v>
      </c>
      <c r="I830" s="87">
        <f t="shared" si="25"/>
        <v>1.3084376186903981E-4</v>
      </c>
      <c r="J830" s="139">
        <v>237.02692872570194</v>
      </c>
      <c r="K830" s="139">
        <v>34.697899999999997</v>
      </c>
    </row>
    <row r="831" spans="1:11" x14ac:dyDescent="0.2">
      <c r="A831" s="166" t="s">
        <v>3736</v>
      </c>
      <c r="B831" s="166" t="s">
        <v>719</v>
      </c>
      <c r="C831" s="166" t="s">
        <v>1533</v>
      </c>
      <c r="D831" s="166" t="s">
        <v>137</v>
      </c>
      <c r="E831" s="166" t="s">
        <v>138</v>
      </c>
      <c r="F831" s="172">
        <v>1.92287428</v>
      </c>
      <c r="G831" s="134">
        <v>2.8084289099999999</v>
      </c>
      <c r="H831" s="55">
        <f t="shared" si="24"/>
        <v>-0.31532029414979923</v>
      </c>
      <c r="I831" s="87">
        <f t="shared" si="25"/>
        <v>1.3038192337770058E-4</v>
      </c>
      <c r="J831" s="139">
        <v>107.73485170000001</v>
      </c>
      <c r="K831" s="139">
        <v>48.066299999999998</v>
      </c>
    </row>
    <row r="832" spans="1:11" x14ac:dyDescent="0.2">
      <c r="A832" s="166" t="s">
        <v>1032</v>
      </c>
      <c r="B832" s="166" t="s">
        <v>2943</v>
      </c>
      <c r="C832" s="166" t="s">
        <v>1535</v>
      </c>
      <c r="D832" s="166" t="s">
        <v>137</v>
      </c>
      <c r="E832" s="166" t="s">
        <v>138</v>
      </c>
      <c r="F832" s="172">
        <v>1.9117072399999999</v>
      </c>
      <c r="G832" s="134">
        <v>11.078933300000001</v>
      </c>
      <c r="H832" s="55">
        <f t="shared" si="24"/>
        <v>-0.82744663333247082</v>
      </c>
      <c r="I832" s="87">
        <f t="shared" si="25"/>
        <v>1.296247339094241E-4</v>
      </c>
      <c r="J832" s="139">
        <v>475.58637660000005</v>
      </c>
      <c r="K832" s="139">
        <v>16.796299999999999</v>
      </c>
    </row>
    <row r="833" spans="1:11" x14ac:dyDescent="0.2">
      <c r="A833" s="166" t="s">
        <v>2636</v>
      </c>
      <c r="B833" s="166" t="s">
        <v>2108</v>
      </c>
      <c r="C833" s="166" t="s">
        <v>1336</v>
      </c>
      <c r="D833" s="166" t="s">
        <v>136</v>
      </c>
      <c r="E833" s="166" t="s">
        <v>461</v>
      </c>
      <c r="F833" s="172">
        <v>1.90853864</v>
      </c>
      <c r="G833" s="172">
        <v>1.53325421</v>
      </c>
      <c r="H833" s="55">
        <f t="shared" si="24"/>
        <v>0.2447633455381153</v>
      </c>
      <c r="I833" s="41">
        <f t="shared" si="25"/>
        <v>1.2940988462535412E-4</v>
      </c>
      <c r="J833" s="139">
        <v>36.042286425153684</v>
      </c>
      <c r="K833" s="174">
        <v>64.289749999999998</v>
      </c>
    </row>
    <row r="834" spans="1:11" x14ac:dyDescent="0.2">
      <c r="A834" s="166" t="s">
        <v>2820</v>
      </c>
      <c r="B834" s="166" t="s">
        <v>458</v>
      </c>
      <c r="C834" s="166" t="s">
        <v>1532</v>
      </c>
      <c r="D834" s="166" t="s">
        <v>137</v>
      </c>
      <c r="E834" s="166" t="s">
        <v>461</v>
      </c>
      <c r="F834" s="172">
        <v>1.89813919</v>
      </c>
      <c r="G834" s="134">
        <v>2.5337662299999999</v>
      </c>
      <c r="H834" s="55">
        <f t="shared" si="24"/>
        <v>-0.25086254306893974</v>
      </c>
      <c r="I834" s="87">
        <f t="shared" si="25"/>
        <v>1.2870474216899436E-4</v>
      </c>
      <c r="J834" s="139">
        <v>57.398774260944002</v>
      </c>
      <c r="K834" s="139">
        <v>92.769949999999994</v>
      </c>
    </row>
    <row r="835" spans="1:11" x14ac:dyDescent="0.2">
      <c r="A835" s="166" t="s">
        <v>3216</v>
      </c>
      <c r="B835" s="166" t="s">
        <v>1203</v>
      </c>
      <c r="C835" s="166" t="s">
        <v>420</v>
      </c>
      <c r="D835" s="166" t="s">
        <v>405</v>
      </c>
      <c r="E835" s="166" t="s">
        <v>138</v>
      </c>
      <c r="F835" s="172">
        <v>1.8978419</v>
      </c>
      <c r="G835" s="134">
        <v>3.48609883</v>
      </c>
      <c r="H835" s="55">
        <f t="shared" si="24"/>
        <v>-0.45559721839555534</v>
      </c>
      <c r="I835" s="87">
        <f t="shared" si="25"/>
        <v>1.2868458419901986E-4</v>
      </c>
      <c r="J835" s="139">
        <v>444.29278290845889</v>
      </c>
      <c r="K835" s="139">
        <v>7.2589499999999996</v>
      </c>
    </row>
    <row r="836" spans="1:11" x14ac:dyDescent="0.2">
      <c r="A836" s="166" t="s">
        <v>3218</v>
      </c>
      <c r="B836" s="166" t="s">
        <v>1943</v>
      </c>
      <c r="C836" s="166" t="s">
        <v>420</v>
      </c>
      <c r="D836" s="166" t="s">
        <v>405</v>
      </c>
      <c r="E836" s="166" t="s">
        <v>138</v>
      </c>
      <c r="F836" s="172">
        <v>1.8943180900000001</v>
      </c>
      <c r="G836" s="134">
        <v>3.9970982000000004</v>
      </c>
      <c r="H836" s="55">
        <f t="shared" si="24"/>
        <v>-0.52607666982012102</v>
      </c>
      <c r="I836" s="87">
        <f t="shared" si="25"/>
        <v>1.2844564963621652E-4</v>
      </c>
      <c r="J836" s="139">
        <v>141.32789558847875</v>
      </c>
      <c r="K836" s="139">
        <v>3.9801000000000002</v>
      </c>
    </row>
    <row r="837" spans="1:11" x14ac:dyDescent="0.2">
      <c r="A837" s="166" t="s">
        <v>1310</v>
      </c>
      <c r="B837" s="166" t="s">
        <v>517</v>
      </c>
      <c r="C837" s="166" t="s">
        <v>1533</v>
      </c>
      <c r="D837" s="166" t="s">
        <v>405</v>
      </c>
      <c r="E837" s="166" t="s">
        <v>138</v>
      </c>
      <c r="F837" s="172">
        <v>1.8922134399999999</v>
      </c>
      <c r="G837" s="134">
        <v>1.8255463300000001</v>
      </c>
      <c r="H837" s="55">
        <f t="shared" si="24"/>
        <v>3.6518991002545409E-2</v>
      </c>
      <c r="I837" s="87">
        <f t="shared" si="25"/>
        <v>1.2830294227469475E-4</v>
      </c>
      <c r="J837" s="139">
        <v>168.57830969999998</v>
      </c>
      <c r="K837" s="139">
        <v>14.631349999999999</v>
      </c>
    </row>
    <row r="838" spans="1:11" x14ac:dyDescent="0.2">
      <c r="A838" s="166" t="s">
        <v>3259</v>
      </c>
      <c r="B838" s="166" t="s">
        <v>3260</v>
      </c>
      <c r="C838" s="166" t="s">
        <v>1534</v>
      </c>
      <c r="D838" s="166" t="s">
        <v>137</v>
      </c>
      <c r="E838" s="166" t="s">
        <v>138</v>
      </c>
      <c r="F838" s="172">
        <v>1.8870560900000002</v>
      </c>
      <c r="G838" s="172">
        <v>1.9412414899999999</v>
      </c>
      <c r="H838" s="55">
        <f t="shared" si="24"/>
        <v>-2.7912755975558534E-2</v>
      </c>
      <c r="I838" s="41">
        <f t="shared" si="25"/>
        <v>1.2795324431496546E-4</v>
      </c>
      <c r="J838" s="139">
        <v>195.13224244999998</v>
      </c>
      <c r="K838" s="174">
        <v>37.79515</v>
      </c>
    </row>
    <row r="839" spans="1:11" x14ac:dyDescent="0.2">
      <c r="A839" s="166" t="s">
        <v>1486</v>
      </c>
      <c r="B839" s="166" t="s">
        <v>1910</v>
      </c>
      <c r="C839" s="166" t="s">
        <v>1336</v>
      </c>
      <c r="D839" s="166" t="s">
        <v>136</v>
      </c>
      <c r="E839" s="166" t="s">
        <v>461</v>
      </c>
      <c r="F839" s="172">
        <v>1.87646771</v>
      </c>
      <c r="G839" s="172">
        <v>0.40783975</v>
      </c>
      <c r="H839" s="55">
        <f t="shared" ref="H839:H902" si="26">IF(ISERROR(F839/G839-1),"",IF((F839/G839-1)&gt;10000%,"",F839/G839-1))</f>
        <v>3.6009926938215315</v>
      </c>
      <c r="I839" s="41">
        <f t="shared" ref="I839:I902" si="27">F839/$F$1642</f>
        <v>1.272352913191752E-4</v>
      </c>
      <c r="J839" s="139">
        <v>76.790963566900004</v>
      </c>
      <c r="K839" s="174">
        <v>15.4594</v>
      </c>
    </row>
    <row r="840" spans="1:11" x14ac:dyDescent="0.2">
      <c r="A840" s="166" t="s">
        <v>3165</v>
      </c>
      <c r="B840" s="166" t="s">
        <v>439</v>
      </c>
      <c r="C840" s="166" t="s">
        <v>420</v>
      </c>
      <c r="D840" s="166" t="s">
        <v>405</v>
      </c>
      <c r="E840" s="166" t="s">
        <v>138</v>
      </c>
      <c r="F840" s="172">
        <v>1.8759486200000002</v>
      </c>
      <c r="G840" s="134">
        <v>6.8045372000000004</v>
      </c>
      <c r="H840" s="55">
        <f t="shared" si="26"/>
        <v>-0.72430915360415693</v>
      </c>
      <c r="I840" s="87">
        <f t="shared" si="27"/>
        <v>1.2720009403492733E-4</v>
      </c>
      <c r="J840" s="139">
        <v>57.255441789999999</v>
      </c>
      <c r="K840" s="139">
        <v>9.7791999999999994</v>
      </c>
    </row>
    <row r="841" spans="1:11" x14ac:dyDescent="0.2">
      <c r="A841" s="166" t="s">
        <v>3942</v>
      </c>
      <c r="B841" s="166" t="s">
        <v>3281</v>
      </c>
      <c r="C841" s="166" t="s">
        <v>1336</v>
      </c>
      <c r="D841" s="166" t="s">
        <v>137</v>
      </c>
      <c r="E841" s="166" t="s">
        <v>461</v>
      </c>
      <c r="F841" s="172">
        <v>1.8474628200000001</v>
      </c>
      <c r="G841" s="172">
        <v>0.70735918000000009</v>
      </c>
      <c r="H841" s="55">
        <f t="shared" si="26"/>
        <v>1.6117747139437704</v>
      </c>
      <c r="I841" s="41">
        <f t="shared" si="27"/>
        <v>1.2526859313984409E-4</v>
      </c>
      <c r="J841" s="139">
        <v>626.79434156999992</v>
      </c>
      <c r="K841" s="174">
        <v>36.923299999999998</v>
      </c>
    </row>
    <row r="842" spans="1:11" x14ac:dyDescent="0.2">
      <c r="A842" s="166" t="s">
        <v>2059</v>
      </c>
      <c r="B842" s="166" t="s">
        <v>2060</v>
      </c>
      <c r="C842" s="166" t="s">
        <v>420</v>
      </c>
      <c r="D842" s="166" t="s">
        <v>405</v>
      </c>
      <c r="E842" s="166" t="s">
        <v>138</v>
      </c>
      <c r="F842" s="172">
        <v>1.8455155400000001</v>
      </c>
      <c r="G842" s="134">
        <v>4.1987599900000001</v>
      </c>
      <c r="H842" s="55">
        <f t="shared" si="26"/>
        <v>-0.56046176861850117</v>
      </c>
      <c r="I842" s="87">
        <f t="shared" si="27"/>
        <v>1.2513655636843597E-4</v>
      </c>
      <c r="J842" s="139">
        <v>562.13615483363685</v>
      </c>
      <c r="K842" s="139">
        <v>13.05865</v>
      </c>
    </row>
    <row r="843" spans="1:11" x14ac:dyDescent="0.2">
      <c r="A843" s="166" t="s">
        <v>3712</v>
      </c>
      <c r="B843" s="166" t="s">
        <v>142</v>
      </c>
      <c r="C843" s="166" t="s">
        <v>1336</v>
      </c>
      <c r="D843" s="166" t="s">
        <v>137</v>
      </c>
      <c r="E843" s="166" t="s">
        <v>461</v>
      </c>
      <c r="F843" s="172">
        <v>1.8327208799999999</v>
      </c>
      <c r="G843" s="134">
        <v>4.1136315000000003</v>
      </c>
      <c r="H843" s="55">
        <f t="shared" si="26"/>
        <v>-0.55447616540275924</v>
      </c>
      <c r="I843" s="87">
        <f t="shared" si="27"/>
        <v>1.2426900491324476E-4</v>
      </c>
      <c r="J843" s="139">
        <v>1164.2021725568002</v>
      </c>
      <c r="K843" s="139">
        <v>12.544499999999999</v>
      </c>
    </row>
    <row r="844" spans="1:11" x14ac:dyDescent="0.2">
      <c r="A844" s="166" t="s">
        <v>2465</v>
      </c>
      <c r="B844" s="166" t="s">
        <v>224</v>
      </c>
      <c r="C844" s="166" t="s">
        <v>3159</v>
      </c>
      <c r="D844" s="166" t="s">
        <v>137</v>
      </c>
      <c r="E844" s="166" t="s">
        <v>138</v>
      </c>
      <c r="F844" s="172">
        <v>1.83126313</v>
      </c>
      <c r="G844" s="134">
        <v>1.2209343400000001</v>
      </c>
      <c r="H844" s="55">
        <f t="shared" si="26"/>
        <v>0.49988666057177134</v>
      </c>
      <c r="I844" s="87">
        <f t="shared" si="27"/>
        <v>1.2417016108825802E-4</v>
      </c>
      <c r="J844" s="139">
        <v>213.72070675000001</v>
      </c>
      <c r="K844" s="139">
        <v>22.014050000000001</v>
      </c>
    </row>
    <row r="845" spans="1:11" x14ac:dyDescent="0.2">
      <c r="A845" s="166" t="s">
        <v>2469</v>
      </c>
      <c r="B845" s="166" t="s">
        <v>1430</v>
      </c>
      <c r="C845" s="166" t="s">
        <v>3159</v>
      </c>
      <c r="D845" s="166" t="s">
        <v>136</v>
      </c>
      <c r="E845" s="166" t="s">
        <v>138</v>
      </c>
      <c r="F845" s="172">
        <v>1.8256906799999999</v>
      </c>
      <c r="G845" s="172">
        <v>4.3527682599999995</v>
      </c>
      <c r="H845" s="55">
        <f t="shared" si="26"/>
        <v>-0.58056791197057667</v>
      </c>
      <c r="I845" s="41">
        <f t="shared" si="27"/>
        <v>1.2379231696371855E-4</v>
      </c>
      <c r="J845" s="139">
        <v>95.443829569999991</v>
      </c>
      <c r="K845" s="174">
        <v>30.813199999999998</v>
      </c>
    </row>
    <row r="846" spans="1:11" x14ac:dyDescent="0.2">
      <c r="A846" s="166" t="s">
        <v>3381</v>
      </c>
      <c r="B846" s="166" t="s">
        <v>3382</v>
      </c>
      <c r="C846" s="166" t="s">
        <v>1336</v>
      </c>
      <c r="D846" s="166" t="s">
        <v>136</v>
      </c>
      <c r="E846" s="166" t="s">
        <v>138</v>
      </c>
      <c r="F846" s="172">
        <v>1.8231270400000001</v>
      </c>
      <c r="G846" s="134">
        <v>1.7081210600000001</v>
      </c>
      <c r="H846" s="55">
        <f t="shared" si="26"/>
        <v>6.732893978837784E-2</v>
      </c>
      <c r="I846" s="87">
        <f t="shared" si="27"/>
        <v>1.2361848744323216E-4</v>
      </c>
      <c r="J846" s="139">
        <v>68.318952352599993</v>
      </c>
      <c r="K846" s="139">
        <v>28.440300000000001</v>
      </c>
    </row>
    <row r="847" spans="1:11" x14ac:dyDescent="0.2">
      <c r="A847" s="166" t="s">
        <v>886</v>
      </c>
      <c r="B847" s="166" t="s">
        <v>31</v>
      </c>
      <c r="C847" s="166" t="s">
        <v>1534</v>
      </c>
      <c r="D847" s="166" t="s">
        <v>137</v>
      </c>
      <c r="E847" s="166" t="s">
        <v>138</v>
      </c>
      <c r="F847" s="172">
        <v>1.82154116</v>
      </c>
      <c r="G847" s="134">
        <v>14.56284046</v>
      </c>
      <c r="H847" s="55">
        <f t="shared" si="26"/>
        <v>-0.87491855280546005</v>
      </c>
      <c r="I847" s="87">
        <f t="shared" si="27"/>
        <v>1.2351095566811982E-4</v>
      </c>
      <c r="J847" s="139">
        <v>36.058425590000006</v>
      </c>
      <c r="K847" s="139">
        <v>11.523199999999999</v>
      </c>
    </row>
    <row r="848" spans="1:11" x14ac:dyDescent="0.2">
      <c r="A848" s="166" t="s">
        <v>2764</v>
      </c>
      <c r="B848" s="166" t="s">
        <v>589</v>
      </c>
      <c r="C848" s="166" t="s">
        <v>1532</v>
      </c>
      <c r="D848" s="166" t="s">
        <v>405</v>
      </c>
      <c r="E848" s="166" t="s">
        <v>461</v>
      </c>
      <c r="F848" s="172">
        <v>1.8180049700000001</v>
      </c>
      <c r="G848" s="134">
        <v>2.7125810000000001</v>
      </c>
      <c r="H848" s="55">
        <f t="shared" si="26"/>
        <v>-0.32978776670632137</v>
      </c>
      <c r="I848" s="87">
        <f t="shared" si="27"/>
        <v>1.2327118167019161E-4</v>
      </c>
      <c r="J848" s="139">
        <v>147.1484420411</v>
      </c>
      <c r="K848" s="139">
        <v>24.0944</v>
      </c>
    </row>
    <row r="849" spans="1:11" x14ac:dyDescent="0.2">
      <c r="A849" s="166" t="s">
        <v>3203</v>
      </c>
      <c r="B849" s="166" t="s">
        <v>2007</v>
      </c>
      <c r="C849" s="166" t="s">
        <v>420</v>
      </c>
      <c r="D849" s="166" t="s">
        <v>405</v>
      </c>
      <c r="E849" s="166" t="s">
        <v>138</v>
      </c>
      <c r="F849" s="172">
        <v>1.8081242</v>
      </c>
      <c r="G849" s="134">
        <v>3.1636654700000002</v>
      </c>
      <c r="H849" s="55">
        <f t="shared" si="26"/>
        <v>-0.42847174672990951</v>
      </c>
      <c r="I849" s="87">
        <f t="shared" si="27"/>
        <v>1.2260120869772421E-4</v>
      </c>
      <c r="J849" s="139">
        <v>113.23340912100647</v>
      </c>
      <c r="K849" s="139">
        <v>27.425049999999999</v>
      </c>
    </row>
    <row r="850" spans="1:11" x14ac:dyDescent="0.2">
      <c r="A850" s="166" t="s">
        <v>2821</v>
      </c>
      <c r="B850" s="166" t="s">
        <v>1354</v>
      </c>
      <c r="C850" s="166" t="s">
        <v>1532</v>
      </c>
      <c r="D850" s="166" t="s">
        <v>137</v>
      </c>
      <c r="E850" s="166" t="s">
        <v>138</v>
      </c>
      <c r="F850" s="172">
        <v>1.79915721</v>
      </c>
      <c r="G850" s="134">
        <v>1.94301671</v>
      </c>
      <c r="H850" s="55">
        <f t="shared" si="26"/>
        <v>-7.4039250027860048E-2</v>
      </c>
      <c r="I850" s="87">
        <f t="shared" si="27"/>
        <v>1.2199319525905644E-4</v>
      </c>
      <c r="J850" s="139">
        <v>80.285442174411003</v>
      </c>
      <c r="K850" s="139">
        <v>23.6905</v>
      </c>
    </row>
    <row r="851" spans="1:11" x14ac:dyDescent="0.2">
      <c r="A851" s="166" t="s">
        <v>3516</v>
      </c>
      <c r="B851" s="166" t="s">
        <v>3393</v>
      </c>
      <c r="C851" s="166" t="s">
        <v>1533</v>
      </c>
      <c r="D851" s="166" t="s">
        <v>405</v>
      </c>
      <c r="E851" s="166" t="s">
        <v>461</v>
      </c>
      <c r="F851" s="172">
        <v>1.7970872900000001</v>
      </c>
      <c r="G851" s="134">
        <v>1.99283627</v>
      </c>
      <c r="H851" s="55">
        <f t="shared" si="26"/>
        <v>-9.8226323429972395E-2</v>
      </c>
      <c r="I851" s="87">
        <f t="shared" si="27"/>
        <v>1.2185284279106359E-4</v>
      </c>
      <c r="J851" s="139">
        <v>16.69937638</v>
      </c>
      <c r="K851" s="139">
        <v>101.95795</v>
      </c>
    </row>
    <row r="852" spans="1:11" x14ac:dyDescent="0.2">
      <c r="A852" s="166" t="s">
        <v>3482</v>
      </c>
      <c r="B852" s="166" t="s">
        <v>3483</v>
      </c>
      <c r="C852" s="166" t="s">
        <v>1335</v>
      </c>
      <c r="D852" s="166" t="s">
        <v>137</v>
      </c>
      <c r="E852" s="166" t="s">
        <v>461</v>
      </c>
      <c r="F852" s="172">
        <v>1.79275893</v>
      </c>
      <c r="G852" s="172">
        <v>1.26857251</v>
      </c>
      <c r="H852" s="55">
        <f t="shared" si="26"/>
        <v>0.41320966351383404</v>
      </c>
      <c r="I852" s="41">
        <f t="shared" si="27"/>
        <v>1.2155935511600295E-4</v>
      </c>
      <c r="J852" s="139">
        <v>65.117247641857261</v>
      </c>
      <c r="K852" s="174">
        <v>27.058199999999999</v>
      </c>
    </row>
    <row r="853" spans="1:11" x14ac:dyDescent="0.2">
      <c r="A853" s="166" t="s">
        <v>2550</v>
      </c>
      <c r="B853" s="166" t="s">
        <v>1023</v>
      </c>
      <c r="C853" s="166" t="s">
        <v>420</v>
      </c>
      <c r="D853" s="166" t="s">
        <v>405</v>
      </c>
      <c r="E853" s="166" t="s">
        <v>461</v>
      </c>
      <c r="F853" s="172">
        <v>1.7900608099999999</v>
      </c>
      <c r="G853" s="134">
        <v>3.1013423900000001</v>
      </c>
      <c r="H853" s="55">
        <f t="shared" si="26"/>
        <v>-0.42281096863993795</v>
      </c>
      <c r="I853" s="87">
        <f t="shared" si="27"/>
        <v>1.213764070789093E-4</v>
      </c>
      <c r="J853" s="139">
        <v>99.528249147492161</v>
      </c>
      <c r="K853" s="139">
        <v>98.028800000000004</v>
      </c>
    </row>
    <row r="854" spans="1:11" x14ac:dyDescent="0.2">
      <c r="A854" s="166" t="s">
        <v>3484</v>
      </c>
      <c r="B854" s="166" t="s">
        <v>859</v>
      </c>
      <c r="C854" s="166" t="s">
        <v>1336</v>
      </c>
      <c r="D854" s="166" t="s">
        <v>137</v>
      </c>
      <c r="E854" s="166" t="s">
        <v>138</v>
      </c>
      <c r="F854" s="172">
        <v>1.7819277199999999</v>
      </c>
      <c r="G854" s="134">
        <v>8.3622246399999991</v>
      </c>
      <c r="H854" s="55">
        <f t="shared" si="26"/>
        <v>-0.78690745624360559</v>
      </c>
      <c r="I854" s="87">
        <f t="shared" si="27"/>
        <v>1.2082493685111888E-4</v>
      </c>
      <c r="J854" s="139" t="s">
        <v>3912</v>
      </c>
      <c r="K854" s="139">
        <v>16.535888888888898</v>
      </c>
    </row>
    <row r="855" spans="1:11" x14ac:dyDescent="0.2">
      <c r="A855" s="166" t="s">
        <v>1478</v>
      </c>
      <c r="B855" s="166" t="s">
        <v>1916</v>
      </c>
      <c r="C855" s="166" t="s">
        <v>1336</v>
      </c>
      <c r="D855" s="166" t="s">
        <v>136</v>
      </c>
      <c r="E855" s="166" t="s">
        <v>461</v>
      </c>
      <c r="F855" s="172">
        <v>1.7807995400000001</v>
      </c>
      <c r="G855" s="134">
        <v>1.6773282</v>
      </c>
      <c r="H855" s="55">
        <f t="shared" si="26"/>
        <v>6.1688189586271758E-2</v>
      </c>
      <c r="I855" s="87">
        <f t="shared" si="27"/>
        <v>1.2074843976555995E-4</v>
      </c>
      <c r="J855" s="139">
        <v>23.2759107105</v>
      </c>
      <c r="K855" s="139">
        <v>17.910799999999998</v>
      </c>
    </row>
    <row r="856" spans="1:11" x14ac:dyDescent="0.2">
      <c r="A856" s="166" t="s">
        <v>1169</v>
      </c>
      <c r="B856" s="166" t="s">
        <v>712</v>
      </c>
      <c r="C856" s="166" t="s">
        <v>420</v>
      </c>
      <c r="D856" s="166" t="s">
        <v>405</v>
      </c>
      <c r="E856" s="166" t="s">
        <v>138</v>
      </c>
      <c r="F856" s="172">
        <v>1.77319216</v>
      </c>
      <c r="G856" s="134">
        <v>4.8720640099999999</v>
      </c>
      <c r="H856" s="55">
        <f t="shared" si="26"/>
        <v>-0.63604908384608838</v>
      </c>
      <c r="I856" s="87">
        <f t="shared" si="27"/>
        <v>1.2023261569605029E-4</v>
      </c>
      <c r="J856" s="139">
        <v>254.78199767422615</v>
      </c>
      <c r="K856" s="139">
        <v>34.191450000000003</v>
      </c>
    </row>
    <row r="857" spans="1:11" x14ac:dyDescent="0.2">
      <c r="A857" s="166" t="s">
        <v>1488</v>
      </c>
      <c r="B857" s="166" t="s">
        <v>1911</v>
      </c>
      <c r="C857" s="166" t="s">
        <v>1336</v>
      </c>
      <c r="D857" s="166" t="s">
        <v>136</v>
      </c>
      <c r="E857" s="166" t="s">
        <v>461</v>
      </c>
      <c r="F857" s="172">
        <v>1.77044614</v>
      </c>
      <c r="G857" s="134">
        <v>2.1111029100000001</v>
      </c>
      <c r="H857" s="55">
        <f t="shared" si="26"/>
        <v>-0.1613643600159691</v>
      </c>
      <c r="I857" s="87">
        <f t="shared" si="27"/>
        <v>1.2004641976376415E-4</v>
      </c>
      <c r="J857" s="139">
        <v>84.603267759899992</v>
      </c>
      <c r="K857" s="139">
        <v>14.944599999999999</v>
      </c>
    </row>
    <row r="858" spans="1:11" x14ac:dyDescent="0.2">
      <c r="A858" s="166" t="s">
        <v>1732</v>
      </c>
      <c r="B858" s="166" t="s">
        <v>3003</v>
      </c>
      <c r="C858" s="166" t="s">
        <v>1667</v>
      </c>
      <c r="D858" s="166" t="s">
        <v>136</v>
      </c>
      <c r="E858" s="166" t="s">
        <v>461</v>
      </c>
      <c r="F858" s="172">
        <v>1.7703208899999998</v>
      </c>
      <c r="G858" s="134">
        <v>0.90980939000000005</v>
      </c>
      <c r="H858" s="55">
        <f t="shared" si="26"/>
        <v>0.94581514486237572</v>
      </c>
      <c r="I858" s="87">
        <f t="shared" si="27"/>
        <v>1.2003792709418459E-4</v>
      </c>
      <c r="J858" s="139">
        <v>68.035093527561671</v>
      </c>
      <c r="K858" s="139">
        <v>34.010750000000002</v>
      </c>
    </row>
    <row r="859" spans="1:11" x14ac:dyDescent="0.2">
      <c r="A859" s="166" t="s">
        <v>3202</v>
      </c>
      <c r="B859" s="166" t="s">
        <v>1895</v>
      </c>
      <c r="C859" s="166" t="s">
        <v>420</v>
      </c>
      <c r="D859" s="166" t="s">
        <v>405</v>
      </c>
      <c r="E859" s="166" t="s">
        <v>461</v>
      </c>
      <c r="F859" s="172">
        <v>1.7670688400000001</v>
      </c>
      <c r="G859" s="134">
        <v>4.4875624600000004</v>
      </c>
      <c r="H859" s="55">
        <f t="shared" si="26"/>
        <v>-0.60622969468373711</v>
      </c>
      <c r="I859" s="87">
        <f t="shared" si="27"/>
        <v>1.1981741942068218E-4</v>
      </c>
      <c r="J859" s="139">
        <v>20.753760320000001</v>
      </c>
      <c r="K859" s="139">
        <v>13.3177</v>
      </c>
    </row>
    <row r="860" spans="1:11" x14ac:dyDescent="0.2">
      <c r="A860" s="166" t="s">
        <v>2721</v>
      </c>
      <c r="B860" s="166" t="s">
        <v>220</v>
      </c>
      <c r="C860" s="166" t="s">
        <v>1532</v>
      </c>
      <c r="D860" s="166" t="s">
        <v>137</v>
      </c>
      <c r="E860" s="166" t="s">
        <v>138</v>
      </c>
      <c r="F860" s="172">
        <v>1.7661143700000002</v>
      </c>
      <c r="G860" s="172">
        <v>1.09910972</v>
      </c>
      <c r="H860" s="55">
        <f t="shared" si="26"/>
        <v>0.60685902222755361</v>
      </c>
      <c r="I860" s="41">
        <f t="shared" si="27"/>
        <v>1.1975270087111257E-4</v>
      </c>
      <c r="J860" s="139">
        <v>40.755567806000002</v>
      </c>
      <c r="K860" s="174">
        <v>10.25915</v>
      </c>
    </row>
    <row r="861" spans="1:11" x14ac:dyDescent="0.2">
      <c r="A861" s="166" t="s">
        <v>1467</v>
      </c>
      <c r="B861" s="166" t="s">
        <v>607</v>
      </c>
      <c r="C861" s="166" t="s">
        <v>1336</v>
      </c>
      <c r="D861" s="166" t="s">
        <v>137</v>
      </c>
      <c r="E861" s="166" t="s">
        <v>138</v>
      </c>
      <c r="F861" s="172">
        <v>1.7651324399999999</v>
      </c>
      <c r="G861" s="134">
        <v>2.1943958700000001</v>
      </c>
      <c r="H861" s="55">
        <f t="shared" si="26"/>
        <v>-0.19561804497927726</v>
      </c>
      <c r="I861" s="87">
        <f t="shared" si="27"/>
        <v>1.1968612037578123E-4</v>
      </c>
      <c r="J861" s="139">
        <v>185.21215214179998</v>
      </c>
      <c r="K861" s="139">
        <v>17.309750000000001</v>
      </c>
    </row>
    <row r="862" spans="1:11" x14ac:dyDescent="0.2">
      <c r="A862" s="166" t="s">
        <v>3528</v>
      </c>
      <c r="B862" s="166" t="s">
        <v>1089</v>
      </c>
      <c r="C862" s="166" t="s">
        <v>1336</v>
      </c>
      <c r="D862" s="166" t="s">
        <v>137</v>
      </c>
      <c r="E862" s="166" t="s">
        <v>138</v>
      </c>
      <c r="F862" s="172">
        <v>1.7606841799999999</v>
      </c>
      <c r="G862" s="134">
        <v>3.33223943</v>
      </c>
      <c r="H862" s="55">
        <f t="shared" si="26"/>
        <v>-0.4716213474492138</v>
      </c>
      <c r="I862" s="87">
        <f t="shared" si="27"/>
        <v>1.1938450279187757E-4</v>
      </c>
      <c r="J862" s="139">
        <v>94.074676249999996</v>
      </c>
      <c r="K862" s="139">
        <v>25.761399999999998</v>
      </c>
    </row>
    <row r="863" spans="1:11" x14ac:dyDescent="0.2">
      <c r="A863" s="166" t="s">
        <v>1485</v>
      </c>
      <c r="B863" s="166" t="s">
        <v>1904</v>
      </c>
      <c r="C863" s="166" t="s">
        <v>1336</v>
      </c>
      <c r="D863" s="166" t="s">
        <v>136</v>
      </c>
      <c r="E863" s="166" t="s">
        <v>461</v>
      </c>
      <c r="F863" s="172">
        <v>1.75222531</v>
      </c>
      <c r="G863" s="134">
        <v>2.3206755999999999</v>
      </c>
      <c r="H863" s="55">
        <f t="shared" si="26"/>
        <v>-0.24495034549421724</v>
      </c>
      <c r="I863" s="87">
        <f t="shared" si="27"/>
        <v>1.1881094280843345E-4</v>
      </c>
      <c r="J863" s="139">
        <v>101.3518160775</v>
      </c>
      <c r="K863" s="139">
        <v>17.956399999999999</v>
      </c>
    </row>
    <row r="864" spans="1:11" x14ac:dyDescent="0.2">
      <c r="A864" s="166" t="s">
        <v>1384</v>
      </c>
      <c r="B864" s="166" t="s">
        <v>1385</v>
      </c>
      <c r="C864" s="166" t="s">
        <v>1365</v>
      </c>
      <c r="D864" s="166" t="s">
        <v>405</v>
      </c>
      <c r="E864" s="166" t="s">
        <v>138</v>
      </c>
      <c r="F864" s="172">
        <v>1.7432768200000002</v>
      </c>
      <c r="G864" s="134">
        <v>2.3137341299999998</v>
      </c>
      <c r="H864" s="55">
        <f t="shared" si="26"/>
        <v>-0.24655266247034169</v>
      </c>
      <c r="I864" s="87">
        <f t="shared" si="27"/>
        <v>1.182041837760509E-4</v>
      </c>
      <c r="J864" s="139">
        <v>569.69483779999996</v>
      </c>
      <c r="K864" s="139">
        <v>7.2407000000000004</v>
      </c>
    </row>
    <row r="865" spans="1:11" x14ac:dyDescent="0.2">
      <c r="A865" s="166" t="s">
        <v>1725</v>
      </c>
      <c r="B865" s="166" t="s">
        <v>157</v>
      </c>
      <c r="C865" s="166" t="s">
        <v>1738</v>
      </c>
      <c r="D865" s="166" t="s">
        <v>136</v>
      </c>
      <c r="E865" s="166" t="s">
        <v>461</v>
      </c>
      <c r="F865" s="172">
        <v>1.740842</v>
      </c>
      <c r="G865" s="134">
        <v>0.8526087</v>
      </c>
      <c r="H865" s="55">
        <f t="shared" si="26"/>
        <v>1.041783059450367</v>
      </c>
      <c r="I865" s="87">
        <f t="shared" si="27"/>
        <v>1.1803908899165423E-4</v>
      </c>
      <c r="J865" s="139">
        <v>6.451585671200001</v>
      </c>
      <c r="K865" s="139">
        <v>12.2729</v>
      </c>
    </row>
    <row r="866" spans="1:11" x14ac:dyDescent="0.2">
      <c r="A866" s="166" t="s">
        <v>3928</v>
      </c>
      <c r="B866" s="166" t="s">
        <v>438</v>
      </c>
      <c r="C866" s="166" t="s">
        <v>420</v>
      </c>
      <c r="D866" s="166" t="s">
        <v>405</v>
      </c>
      <c r="E866" s="166" t="s">
        <v>138</v>
      </c>
      <c r="F866" s="172">
        <v>1.7389741299999999</v>
      </c>
      <c r="G866" s="134">
        <v>4.4934830199999993</v>
      </c>
      <c r="H866" s="55">
        <f t="shared" si="26"/>
        <v>-0.61300084538875144</v>
      </c>
      <c r="I866" s="87">
        <f t="shared" si="27"/>
        <v>1.1791243667446814E-4</v>
      </c>
      <c r="J866" s="139">
        <v>151.77080677000001</v>
      </c>
      <c r="K866" s="139">
        <v>3.2197499999999999</v>
      </c>
    </row>
    <row r="867" spans="1:11" x14ac:dyDescent="0.2">
      <c r="A867" s="166" t="s">
        <v>2866</v>
      </c>
      <c r="B867" s="166" t="s">
        <v>218</v>
      </c>
      <c r="C867" s="166" t="s">
        <v>1532</v>
      </c>
      <c r="D867" s="166" t="s">
        <v>136</v>
      </c>
      <c r="E867" s="166" t="s">
        <v>461</v>
      </c>
      <c r="F867" s="172">
        <v>1.73501054</v>
      </c>
      <c r="G867" s="134">
        <v>3.84798236</v>
      </c>
      <c r="H867" s="55">
        <f t="shared" si="26"/>
        <v>-0.549111618068852</v>
      </c>
      <c r="I867" s="87">
        <f t="shared" si="27"/>
        <v>1.1764368250106445E-4</v>
      </c>
      <c r="J867" s="139">
        <v>79.771246660710005</v>
      </c>
      <c r="K867" s="139">
        <v>125.00154999999999</v>
      </c>
    </row>
    <row r="868" spans="1:11" x14ac:dyDescent="0.2">
      <c r="A868" s="166" t="s">
        <v>2447</v>
      </c>
      <c r="B868" s="166" t="s">
        <v>1651</v>
      </c>
      <c r="C868" s="166" t="s">
        <v>1335</v>
      </c>
      <c r="D868" s="166" t="s">
        <v>136</v>
      </c>
      <c r="E868" s="166" t="s">
        <v>461</v>
      </c>
      <c r="F868" s="172">
        <v>1.7309033999999999</v>
      </c>
      <c r="G868" s="134">
        <v>3.0728200099999996</v>
      </c>
      <c r="H868" s="55">
        <f t="shared" si="26"/>
        <v>-0.43670524327261195</v>
      </c>
      <c r="I868" s="87">
        <f t="shared" si="27"/>
        <v>1.1736519481294503E-4</v>
      </c>
      <c r="J868" s="139">
        <v>166.21247154985815</v>
      </c>
      <c r="K868" s="139">
        <v>7.9385000000000003</v>
      </c>
    </row>
    <row r="869" spans="1:11" x14ac:dyDescent="0.2">
      <c r="A869" s="166" t="s">
        <v>3001</v>
      </c>
      <c r="B869" s="166" t="s">
        <v>1057</v>
      </c>
      <c r="C869" s="166" t="s">
        <v>3159</v>
      </c>
      <c r="D869" s="166" t="s">
        <v>136</v>
      </c>
      <c r="E869" s="166" t="s">
        <v>461</v>
      </c>
      <c r="F869" s="172">
        <v>1.7207192</v>
      </c>
      <c r="G869" s="134">
        <v>0.91557025000000003</v>
      </c>
      <c r="H869" s="55">
        <f t="shared" si="26"/>
        <v>0.87939614682761902</v>
      </c>
      <c r="I869" s="87">
        <f t="shared" si="27"/>
        <v>1.1667464754322797E-4</v>
      </c>
      <c r="J869" s="139">
        <v>83.043093209999995</v>
      </c>
      <c r="K869" s="139">
        <v>30.397950000000002</v>
      </c>
    </row>
    <row r="870" spans="1:11" x14ac:dyDescent="0.2">
      <c r="A870" s="166" t="s">
        <v>3540</v>
      </c>
      <c r="B870" s="166" t="s">
        <v>297</v>
      </c>
      <c r="C870" s="166" t="s">
        <v>1336</v>
      </c>
      <c r="D870" s="166" t="s">
        <v>137</v>
      </c>
      <c r="E870" s="166" t="s">
        <v>138</v>
      </c>
      <c r="F870" s="172">
        <v>1.7155274199999999</v>
      </c>
      <c r="G870" s="134">
        <v>1.7405339399999999</v>
      </c>
      <c r="H870" s="55">
        <f t="shared" si="26"/>
        <v>-1.4367154483640787E-2</v>
      </c>
      <c r="I870" s="87">
        <f t="shared" si="27"/>
        <v>1.1632261503169326E-4</v>
      </c>
      <c r="J870" s="139">
        <v>71.02311907619567</v>
      </c>
      <c r="K870" s="139">
        <v>19.2196</v>
      </c>
    </row>
    <row r="871" spans="1:11" x14ac:dyDescent="0.2">
      <c r="A871" s="166" t="s">
        <v>2645</v>
      </c>
      <c r="B871" s="166" t="s">
        <v>2010</v>
      </c>
      <c r="C871" s="166" t="s">
        <v>1336</v>
      </c>
      <c r="D871" s="166" t="s">
        <v>136</v>
      </c>
      <c r="E871" s="166" t="s">
        <v>461</v>
      </c>
      <c r="F871" s="172">
        <v>1.70801078</v>
      </c>
      <c r="G871" s="134">
        <v>2.6055226199999999</v>
      </c>
      <c r="H871" s="55">
        <f t="shared" si="26"/>
        <v>-0.34446518833139128</v>
      </c>
      <c r="I871" s="87">
        <f t="shared" si="27"/>
        <v>1.1581294365549817E-4</v>
      </c>
      <c r="J871" s="139">
        <v>59.490751343400007</v>
      </c>
      <c r="K871" s="139">
        <v>92.340900000000005</v>
      </c>
    </row>
    <row r="872" spans="1:11" x14ac:dyDescent="0.2">
      <c r="A872" s="166" t="s">
        <v>2825</v>
      </c>
      <c r="B872" s="166" t="s">
        <v>1356</v>
      </c>
      <c r="C872" s="166" t="s">
        <v>1532</v>
      </c>
      <c r="D872" s="166" t="s">
        <v>137</v>
      </c>
      <c r="E872" s="166" t="s">
        <v>138</v>
      </c>
      <c r="F872" s="172">
        <v>1.7058568999999999</v>
      </c>
      <c r="G872" s="134">
        <v>2.05350682</v>
      </c>
      <c r="H872" s="55">
        <f t="shared" si="26"/>
        <v>-0.16929572213448996</v>
      </c>
      <c r="I872" s="87">
        <f t="shared" si="27"/>
        <v>1.1566689821714285E-4</v>
      </c>
      <c r="J872" s="139">
        <v>409.71941093913699</v>
      </c>
      <c r="K872" s="139">
        <v>22.938400000000001</v>
      </c>
    </row>
    <row r="873" spans="1:11" x14ac:dyDescent="0.2">
      <c r="A873" s="166" t="s">
        <v>2450</v>
      </c>
      <c r="B873" s="166" t="s">
        <v>2076</v>
      </c>
      <c r="C873" s="166" t="s">
        <v>3159</v>
      </c>
      <c r="D873" s="166" t="s">
        <v>137</v>
      </c>
      <c r="E873" s="166" t="s">
        <v>461</v>
      </c>
      <c r="F873" s="172">
        <v>1.69470097</v>
      </c>
      <c r="G873" s="134">
        <v>1.2179052800000001</v>
      </c>
      <c r="H873" s="55">
        <f t="shared" si="26"/>
        <v>0.39148831836906051</v>
      </c>
      <c r="I873" s="87">
        <f t="shared" si="27"/>
        <v>1.1491046207069495E-4</v>
      </c>
      <c r="J873" s="139">
        <v>253.31376054</v>
      </c>
      <c r="K873" s="139">
        <v>19.888300000000001</v>
      </c>
    </row>
    <row r="874" spans="1:11" x14ac:dyDescent="0.2">
      <c r="A874" s="166" t="s">
        <v>2697</v>
      </c>
      <c r="B874" s="166" t="s">
        <v>1447</v>
      </c>
      <c r="C874" s="166" t="s">
        <v>1533</v>
      </c>
      <c r="D874" s="166" t="s">
        <v>137</v>
      </c>
      <c r="E874" s="166" t="s">
        <v>138</v>
      </c>
      <c r="F874" s="172">
        <v>1.6907173700000002</v>
      </c>
      <c r="G874" s="134">
        <v>1.86282802</v>
      </c>
      <c r="H874" s="55">
        <f t="shared" si="26"/>
        <v>-9.239213075611763E-2</v>
      </c>
      <c r="I874" s="87">
        <f t="shared" si="27"/>
        <v>1.146403511043309E-4</v>
      </c>
      <c r="J874" s="139">
        <v>138.0957521</v>
      </c>
      <c r="K874" s="139">
        <v>39.0642</v>
      </c>
    </row>
    <row r="875" spans="1:11" x14ac:dyDescent="0.2">
      <c r="A875" s="166" t="s">
        <v>2678</v>
      </c>
      <c r="B875" s="166" t="s">
        <v>1412</v>
      </c>
      <c r="C875" s="166" t="s">
        <v>1533</v>
      </c>
      <c r="D875" s="166" t="s">
        <v>137</v>
      </c>
      <c r="E875" s="166" t="s">
        <v>138</v>
      </c>
      <c r="F875" s="172">
        <v>1.68993426</v>
      </c>
      <c r="G875" s="134">
        <v>0.61444304000000005</v>
      </c>
      <c r="H875" s="55">
        <f t="shared" si="26"/>
        <v>1.7503513751250237</v>
      </c>
      <c r="I875" s="87">
        <f t="shared" si="27"/>
        <v>1.145872517472495E-4</v>
      </c>
      <c r="J875" s="139">
        <v>46.863761529999998</v>
      </c>
      <c r="K875" s="139">
        <v>24.405200000000001</v>
      </c>
    </row>
    <row r="876" spans="1:11" x14ac:dyDescent="0.2">
      <c r="A876" s="166" t="s">
        <v>2776</v>
      </c>
      <c r="B876" s="166" t="s">
        <v>615</v>
      </c>
      <c r="C876" s="166" t="s">
        <v>1532</v>
      </c>
      <c r="D876" s="166" t="s">
        <v>405</v>
      </c>
      <c r="E876" s="166" t="s">
        <v>461</v>
      </c>
      <c r="F876" s="172">
        <v>1.6797081599999999</v>
      </c>
      <c r="G876" s="134">
        <v>3.6101137799999998</v>
      </c>
      <c r="H876" s="55">
        <f t="shared" si="26"/>
        <v>-0.53472154553533213</v>
      </c>
      <c r="I876" s="87">
        <f t="shared" si="27"/>
        <v>1.138938634168108E-4</v>
      </c>
      <c r="J876" s="139">
        <v>838.65733227620899</v>
      </c>
      <c r="K876" s="139">
        <v>10.4361</v>
      </c>
    </row>
    <row r="877" spans="1:11" x14ac:dyDescent="0.2">
      <c r="A877" s="166" t="s">
        <v>2658</v>
      </c>
      <c r="B877" s="166" t="s">
        <v>1867</v>
      </c>
      <c r="C877" s="166" t="s">
        <v>1336</v>
      </c>
      <c r="D877" s="166" t="s">
        <v>136</v>
      </c>
      <c r="E877" s="166" t="s">
        <v>138</v>
      </c>
      <c r="F877" s="172">
        <v>1.67397397</v>
      </c>
      <c r="G877" s="134">
        <v>0.20773982000000002</v>
      </c>
      <c r="H877" s="55">
        <f t="shared" si="26"/>
        <v>7.0580312912565333</v>
      </c>
      <c r="I877" s="87">
        <f t="shared" si="27"/>
        <v>1.1350505239105141E-4</v>
      </c>
      <c r="J877" s="139">
        <v>28.715131891199999</v>
      </c>
      <c r="K877" s="139">
        <v>62.049199999999999</v>
      </c>
    </row>
    <row r="878" spans="1:11" x14ac:dyDescent="0.2">
      <c r="A878" s="166" t="s">
        <v>2874</v>
      </c>
      <c r="B878" s="166" t="s">
        <v>60</v>
      </c>
      <c r="C878" s="166" t="s">
        <v>1532</v>
      </c>
      <c r="D878" s="166" t="s">
        <v>136</v>
      </c>
      <c r="E878" s="166" t="s">
        <v>461</v>
      </c>
      <c r="F878" s="172">
        <v>1.67259862</v>
      </c>
      <c r="G878" s="134">
        <v>3.72067952</v>
      </c>
      <c r="H878" s="55">
        <f t="shared" si="26"/>
        <v>-0.55045883124059014</v>
      </c>
      <c r="I878" s="87">
        <f t="shared" si="27"/>
        <v>1.134117957594647E-4</v>
      </c>
      <c r="J878" s="139">
        <v>57.1838855568</v>
      </c>
      <c r="K878" s="139">
        <v>14.583349999999999</v>
      </c>
    </row>
    <row r="879" spans="1:11" x14ac:dyDescent="0.2">
      <c r="A879" s="166" t="s">
        <v>1177</v>
      </c>
      <c r="B879" s="166" t="s">
        <v>794</v>
      </c>
      <c r="C879" s="166" t="s">
        <v>420</v>
      </c>
      <c r="D879" s="166" t="s">
        <v>137</v>
      </c>
      <c r="E879" s="166" t="s">
        <v>461</v>
      </c>
      <c r="F879" s="172">
        <v>1.6688554</v>
      </c>
      <c r="G879" s="134">
        <v>1.8152031899999999</v>
      </c>
      <c r="H879" s="55">
        <f t="shared" si="26"/>
        <v>-8.0623365365504851E-2</v>
      </c>
      <c r="I879" s="87">
        <f t="shared" si="27"/>
        <v>1.1315798393811885E-4</v>
      </c>
      <c r="J879" s="139">
        <v>90.436350397285224</v>
      </c>
      <c r="K879" s="139">
        <v>64.288749999999993</v>
      </c>
    </row>
    <row r="880" spans="1:11" x14ac:dyDescent="0.2">
      <c r="A880" s="166" t="s">
        <v>2415</v>
      </c>
      <c r="B880" s="166" t="s">
        <v>1570</v>
      </c>
      <c r="C880" s="166" t="s">
        <v>1335</v>
      </c>
      <c r="D880" s="166" t="s">
        <v>136</v>
      </c>
      <c r="E880" s="166" t="s">
        <v>461</v>
      </c>
      <c r="F880" s="172">
        <v>1.66646794</v>
      </c>
      <c r="G880" s="134">
        <v>5.2041910400000004</v>
      </c>
      <c r="H880" s="55">
        <f t="shared" si="26"/>
        <v>-0.679783480815493</v>
      </c>
      <c r="I880" s="87">
        <f t="shared" si="27"/>
        <v>1.1299610043381231E-4</v>
      </c>
      <c r="J880" s="139">
        <v>258.13887520989601</v>
      </c>
      <c r="K880" s="139">
        <v>10.015750000000001</v>
      </c>
    </row>
    <row r="881" spans="1:11" x14ac:dyDescent="0.2">
      <c r="A881" s="166" t="s">
        <v>3148</v>
      </c>
      <c r="B881" s="166" t="s">
        <v>2397</v>
      </c>
      <c r="C881" s="166" t="s">
        <v>1335</v>
      </c>
      <c r="D881" s="166" t="s">
        <v>137</v>
      </c>
      <c r="E881" s="166" t="s">
        <v>461</v>
      </c>
      <c r="F881" s="172">
        <v>1.6562001899999998</v>
      </c>
      <c r="G881" s="134">
        <v>0.79279369</v>
      </c>
      <c r="H881" s="55">
        <f t="shared" si="26"/>
        <v>1.0890683299964206</v>
      </c>
      <c r="I881" s="87">
        <f t="shared" si="27"/>
        <v>1.1229988799408827E-4</v>
      </c>
      <c r="J881" s="139">
        <v>43.835135720075961</v>
      </c>
      <c r="K881" s="139">
        <v>30.280850000000001</v>
      </c>
    </row>
    <row r="882" spans="1:11" x14ac:dyDescent="0.2">
      <c r="A882" s="166" t="s">
        <v>3307</v>
      </c>
      <c r="B882" s="166" t="s">
        <v>3308</v>
      </c>
      <c r="C882" s="166" t="s">
        <v>1336</v>
      </c>
      <c r="D882" s="166" t="s">
        <v>136</v>
      </c>
      <c r="E882" s="166" t="s">
        <v>138</v>
      </c>
      <c r="F882" s="172">
        <v>1.64185106</v>
      </c>
      <c r="G882" s="172">
        <v>1.8870326799999999</v>
      </c>
      <c r="H882" s="55">
        <f t="shared" si="26"/>
        <v>-0.12992971589660007</v>
      </c>
      <c r="I882" s="41">
        <f t="shared" si="27"/>
        <v>1.113269345422398E-4</v>
      </c>
      <c r="J882" s="139">
        <v>76.252442639999998</v>
      </c>
      <c r="K882" s="174">
        <v>21.627849999999999</v>
      </c>
    </row>
    <row r="883" spans="1:11" x14ac:dyDescent="0.2">
      <c r="A883" s="166" t="s">
        <v>3539</v>
      </c>
      <c r="B883" s="166" t="s">
        <v>273</v>
      </c>
      <c r="C883" s="166" t="s">
        <v>1336</v>
      </c>
      <c r="D883" s="166" t="s">
        <v>136</v>
      </c>
      <c r="E883" s="166" t="s">
        <v>461</v>
      </c>
      <c r="F883" s="172">
        <v>1.6408268000000001</v>
      </c>
      <c r="G883" s="134">
        <v>2.5071070499999997</v>
      </c>
      <c r="H883" s="55">
        <f t="shared" si="26"/>
        <v>-0.34552982091450768</v>
      </c>
      <c r="I883" s="87">
        <f t="shared" si="27"/>
        <v>1.1125748382971645E-4</v>
      </c>
      <c r="J883" s="139">
        <v>84.890563218010271</v>
      </c>
      <c r="K883" s="139">
        <v>17.967649999999999</v>
      </c>
    </row>
    <row r="884" spans="1:11" x14ac:dyDescent="0.2">
      <c r="A884" s="166" t="s">
        <v>2704</v>
      </c>
      <c r="B884" s="166" t="s">
        <v>1101</v>
      </c>
      <c r="C884" s="166" t="s">
        <v>1611</v>
      </c>
      <c r="D884" s="166" t="s">
        <v>405</v>
      </c>
      <c r="E884" s="166" t="s">
        <v>138</v>
      </c>
      <c r="F884" s="172">
        <v>1.6304691100000002</v>
      </c>
      <c r="G884" s="134">
        <v>3.68547848</v>
      </c>
      <c r="H884" s="55">
        <f t="shared" si="26"/>
        <v>-0.5575963558468533</v>
      </c>
      <c r="I884" s="87">
        <f t="shared" si="27"/>
        <v>1.1055517294127397E-4</v>
      </c>
      <c r="J884" s="139">
        <v>60.746496019658537</v>
      </c>
      <c r="K884" s="139">
        <v>64.277450000000002</v>
      </c>
    </row>
    <row r="885" spans="1:11" x14ac:dyDescent="0.2">
      <c r="A885" s="166" t="s">
        <v>2097</v>
      </c>
      <c r="B885" s="166" t="s">
        <v>2098</v>
      </c>
      <c r="C885" s="166" t="s">
        <v>1738</v>
      </c>
      <c r="D885" s="166" t="s">
        <v>137</v>
      </c>
      <c r="E885" s="166" t="s">
        <v>461</v>
      </c>
      <c r="F885" s="172">
        <v>1.6304133600000001</v>
      </c>
      <c r="G885" s="134">
        <v>1.44165049</v>
      </c>
      <c r="H885" s="55">
        <f t="shared" si="26"/>
        <v>0.13093525185844457</v>
      </c>
      <c r="I885" s="87">
        <f t="shared" si="27"/>
        <v>1.1055139277098209E-4</v>
      </c>
      <c r="J885" s="139">
        <v>36.942197624190193</v>
      </c>
      <c r="K885" s="139">
        <v>22.142399999999999</v>
      </c>
    </row>
    <row r="886" spans="1:11" x14ac:dyDescent="0.2">
      <c r="A886" s="166" t="s">
        <v>3833</v>
      </c>
      <c r="B886" s="166" t="s">
        <v>1836</v>
      </c>
      <c r="C886" s="166" t="s">
        <v>1336</v>
      </c>
      <c r="D886" s="166" t="s">
        <v>137</v>
      </c>
      <c r="E886" s="166" t="s">
        <v>138</v>
      </c>
      <c r="F886" s="172">
        <v>1.62781094</v>
      </c>
      <c r="G886" s="134">
        <v>0.74411660999999996</v>
      </c>
      <c r="H886" s="55">
        <f t="shared" si="26"/>
        <v>1.1875750629998705</v>
      </c>
      <c r="I886" s="87">
        <f t="shared" si="27"/>
        <v>1.1037493374369892E-4</v>
      </c>
      <c r="J886" s="139">
        <v>77.877731250000011</v>
      </c>
      <c r="K886" s="139">
        <v>38.783900000000003</v>
      </c>
    </row>
    <row r="887" spans="1:11" x14ac:dyDescent="0.2">
      <c r="A887" s="166" t="s">
        <v>1708</v>
      </c>
      <c r="B887" s="166" t="s">
        <v>993</v>
      </c>
      <c r="C887" s="166" t="s">
        <v>1738</v>
      </c>
      <c r="D887" s="166" t="s">
        <v>137</v>
      </c>
      <c r="E887" s="166" t="s">
        <v>138</v>
      </c>
      <c r="F887" s="172">
        <v>1.6240203799999999</v>
      </c>
      <c r="G887" s="134">
        <v>4.6642002699999994</v>
      </c>
      <c r="H887" s="55">
        <f t="shared" si="26"/>
        <v>-0.65181161056791415</v>
      </c>
      <c r="I887" s="87">
        <f t="shared" si="27"/>
        <v>1.1011791199837785E-4</v>
      </c>
      <c r="J887" s="139">
        <v>65.244363212095266</v>
      </c>
      <c r="K887" s="139">
        <v>97.06165</v>
      </c>
    </row>
    <row r="888" spans="1:11" x14ac:dyDescent="0.2">
      <c r="A888" s="166" t="s">
        <v>1912</v>
      </c>
      <c r="B888" s="166" t="s">
        <v>1913</v>
      </c>
      <c r="C888" s="166" t="s">
        <v>1738</v>
      </c>
      <c r="D888" s="166" t="s">
        <v>137</v>
      </c>
      <c r="E888" s="166" t="s">
        <v>138</v>
      </c>
      <c r="F888" s="172">
        <v>1.6237860100000001</v>
      </c>
      <c r="G888" s="134">
        <v>4.1464092499999996</v>
      </c>
      <c r="H888" s="55">
        <f t="shared" si="26"/>
        <v>-0.6083874234073734</v>
      </c>
      <c r="I888" s="87">
        <f t="shared" si="27"/>
        <v>1.1010202036588797E-4</v>
      </c>
      <c r="J888" s="139">
        <v>90.430456519999993</v>
      </c>
      <c r="K888" s="139">
        <v>23.971350000000001</v>
      </c>
    </row>
    <row r="889" spans="1:11" x14ac:dyDescent="0.2">
      <c r="A889" s="166" t="s">
        <v>1340</v>
      </c>
      <c r="B889" s="166" t="s">
        <v>1341</v>
      </c>
      <c r="C889" s="166" t="s">
        <v>1342</v>
      </c>
      <c r="D889" s="166" t="s">
        <v>137</v>
      </c>
      <c r="E889" s="166" t="s">
        <v>461</v>
      </c>
      <c r="F889" s="172">
        <v>1.6130196200000002</v>
      </c>
      <c r="G889" s="134">
        <v>0.26271171000000004</v>
      </c>
      <c r="H889" s="55">
        <f t="shared" si="26"/>
        <v>5.139884742861291</v>
      </c>
      <c r="I889" s="87">
        <f t="shared" si="27"/>
        <v>1.0937199726940428E-4</v>
      </c>
      <c r="J889" s="139">
        <v>17.862408707167688</v>
      </c>
      <c r="K889" s="139">
        <v>87.403350000000003</v>
      </c>
    </row>
    <row r="890" spans="1:11" x14ac:dyDescent="0.2">
      <c r="A890" s="166" t="s">
        <v>3538</v>
      </c>
      <c r="B890" s="166" t="s">
        <v>411</v>
      </c>
      <c r="C890" s="166" t="s">
        <v>1336</v>
      </c>
      <c r="D890" s="166" t="s">
        <v>137</v>
      </c>
      <c r="E890" s="166" t="s">
        <v>138</v>
      </c>
      <c r="F890" s="172">
        <v>1.60399943</v>
      </c>
      <c r="G890" s="134">
        <v>2.3810992500000001</v>
      </c>
      <c r="H890" s="55">
        <f t="shared" si="26"/>
        <v>-0.32636179277281285</v>
      </c>
      <c r="I890" s="87">
        <f t="shared" si="27"/>
        <v>1.0876037656509473E-4</v>
      </c>
      <c r="J890" s="139">
        <v>70.052217380000002</v>
      </c>
      <c r="K890" s="139">
        <v>21.555800000000001</v>
      </c>
    </row>
    <row r="891" spans="1:11" x14ac:dyDescent="0.2">
      <c r="A891" s="166" t="s">
        <v>3110</v>
      </c>
      <c r="B891" s="166" t="s">
        <v>132</v>
      </c>
      <c r="C891" s="166" t="s">
        <v>1335</v>
      </c>
      <c r="D891" s="166" t="s">
        <v>136</v>
      </c>
      <c r="E891" s="166" t="s">
        <v>461</v>
      </c>
      <c r="F891" s="172">
        <v>1.5957058799999999</v>
      </c>
      <c r="G891" s="134">
        <v>2.5790272999999999</v>
      </c>
      <c r="H891" s="55">
        <f t="shared" si="26"/>
        <v>-0.38127608032687366</v>
      </c>
      <c r="I891" s="87">
        <f t="shared" si="27"/>
        <v>1.0819802622743816E-4</v>
      </c>
      <c r="J891" s="139">
        <v>126.17393624996157</v>
      </c>
      <c r="K891" s="139">
        <v>20.505849999999999</v>
      </c>
    </row>
    <row r="892" spans="1:11" x14ac:dyDescent="0.2">
      <c r="A892" s="166" t="s">
        <v>1506</v>
      </c>
      <c r="B892" s="166" t="s">
        <v>453</v>
      </c>
      <c r="C892" s="166" t="s">
        <v>1337</v>
      </c>
      <c r="D892" s="166" t="s">
        <v>405</v>
      </c>
      <c r="E892" s="166" t="s">
        <v>138</v>
      </c>
      <c r="F892" s="172">
        <v>1.5927646200000001</v>
      </c>
      <c r="G892" s="134">
        <v>7.2480749999999997E-2</v>
      </c>
      <c r="H892" s="55">
        <f t="shared" si="26"/>
        <v>20.975001914301387</v>
      </c>
      <c r="I892" s="87">
        <f t="shared" si="27"/>
        <v>1.0799859190146971E-4</v>
      </c>
      <c r="J892" s="139">
        <v>46.955389927164383</v>
      </c>
      <c r="K892" s="139">
        <v>37.364649999999997</v>
      </c>
    </row>
    <row r="893" spans="1:11" x14ac:dyDescent="0.2">
      <c r="A893" s="166" t="s">
        <v>3523</v>
      </c>
      <c r="B893" s="166" t="s">
        <v>861</v>
      </c>
      <c r="C893" s="166" t="s">
        <v>1336</v>
      </c>
      <c r="D893" s="166" t="s">
        <v>137</v>
      </c>
      <c r="E893" s="166" t="s">
        <v>138</v>
      </c>
      <c r="F893" s="172">
        <v>1.5874172</v>
      </c>
      <c r="G893" s="134">
        <v>1.3558020200000001</v>
      </c>
      <c r="H893" s="55">
        <f t="shared" si="26"/>
        <v>0.17083259693033948</v>
      </c>
      <c r="I893" s="87">
        <f t="shared" si="27"/>
        <v>1.0763600610376047E-4</v>
      </c>
      <c r="J893" s="139">
        <v>42.241475880000003</v>
      </c>
      <c r="K893" s="139">
        <v>20.917200000000001</v>
      </c>
    </row>
    <row r="894" spans="1:11" x14ac:dyDescent="0.2">
      <c r="A894" s="166" t="s">
        <v>3119</v>
      </c>
      <c r="B894" s="166" t="s">
        <v>698</v>
      </c>
      <c r="C894" s="166" t="s">
        <v>1335</v>
      </c>
      <c r="D894" s="166" t="s">
        <v>136</v>
      </c>
      <c r="E894" s="166" t="s">
        <v>461</v>
      </c>
      <c r="F894" s="172">
        <v>1.5813197700000001</v>
      </c>
      <c r="G894" s="134">
        <v>1.34700204</v>
      </c>
      <c r="H894" s="55">
        <f t="shared" si="26"/>
        <v>0.1739549926739532</v>
      </c>
      <c r="I894" s="87">
        <f t="shared" si="27"/>
        <v>1.0722256531913419E-4</v>
      </c>
      <c r="J894" s="139">
        <v>20.362455559741413</v>
      </c>
      <c r="K894" s="139">
        <v>19.033899999999999</v>
      </c>
    </row>
    <row r="895" spans="1:11" x14ac:dyDescent="0.2">
      <c r="A895" s="166" t="s">
        <v>3089</v>
      </c>
      <c r="B895" s="166" t="s">
        <v>3090</v>
      </c>
      <c r="C895" s="166" t="s">
        <v>1533</v>
      </c>
      <c r="D895" s="166" t="s">
        <v>137</v>
      </c>
      <c r="E895" s="166" t="s">
        <v>461</v>
      </c>
      <c r="F895" s="172">
        <v>1.5770796499999999</v>
      </c>
      <c r="G895" s="172">
        <v>1.88827565</v>
      </c>
      <c r="H895" s="55">
        <f t="shared" si="26"/>
        <v>-0.16480432822400692</v>
      </c>
      <c r="I895" s="41">
        <f t="shared" si="27"/>
        <v>1.0693506082302522E-4</v>
      </c>
      <c r="J895" s="139">
        <v>53.505637759999999</v>
      </c>
      <c r="K895" s="174">
        <v>17.416399999999999</v>
      </c>
    </row>
    <row r="896" spans="1:11" x14ac:dyDescent="0.2">
      <c r="A896" s="166" t="s">
        <v>2810</v>
      </c>
      <c r="B896" s="166" t="s">
        <v>457</v>
      </c>
      <c r="C896" s="166" t="s">
        <v>1532</v>
      </c>
      <c r="D896" s="166" t="s">
        <v>137</v>
      </c>
      <c r="E896" s="166" t="s">
        <v>461</v>
      </c>
      <c r="F896" s="172">
        <v>1.5767524399999999</v>
      </c>
      <c r="G896" s="134">
        <v>2.90965659</v>
      </c>
      <c r="H896" s="55">
        <f t="shared" si="26"/>
        <v>-0.45809672336624441</v>
      </c>
      <c r="I896" s="87">
        <f t="shared" si="27"/>
        <v>1.0691287410515597E-4</v>
      </c>
      <c r="J896" s="139">
        <v>20.536248783371999</v>
      </c>
      <c r="K896" s="139">
        <v>78.77655</v>
      </c>
    </row>
    <row r="897" spans="1:11" x14ac:dyDescent="0.2">
      <c r="A897" s="166" t="s">
        <v>1293</v>
      </c>
      <c r="B897" s="166" t="s">
        <v>45</v>
      </c>
      <c r="C897" s="166" t="s">
        <v>1533</v>
      </c>
      <c r="D897" s="166" t="s">
        <v>137</v>
      </c>
      <c r="E897" s="166" t="s">
        <v>138</v>
      </c>
      <c r="F897" s="172">
        <v>1.5709015800000001</v>
      </c>
      <c r="G897" s="134">
        <v>0.86219975999999998</v>
      </c>
      <c r="H897" s="55">
        <f t="shared" si="26"/>
        <v>0.82196940068737678</v>
      </c>
      <c r="I897" s="87">
        <f t="shared" si="27"/>
        <v>1.0651615218311037E-4</v>
      </c>
      <c r="J897" s="139">
        <v>399.53446314999997</v>
      </c>
      <c r="K897" s="139">
        <v>20.516100000000002</v>
      </c>
    </row>
    <row r="898" spans="1:11" x14ac:dyDescent="0.2">
      <c r="A898" s="166" t="s">
        <v>1470</v>
      </c>
      <c r="B898" s="166" t="s">
        <v>1935</v>
      </c>
      <c r="C898" s="166" t="s">
        <v>1336</v>
      </c>
      <c r="D898" s="166" t="s">
        <v>136</v>
      </c>
      <c r="E898" s="166" t="s">
        <v>461</v>
      </c>
      <c r="F898" s="172">
        <v>1.5702109799999999</v>
      </c>
      <c r="G898" s="134">
        <v>2.1263037499999999</v>
      </c>
      <c r="H898" s="55">
        <f t="shared" si="26"/>
        <v>-0.26153025878828462</v>
      </c>
      <c r="I898" s="87">
        <f t="shared" si="27"/>
        <v>1.0646932553551246E-4</v>
      </c>
      <c r="J898" s="139">
        <v>80.078500687599998</v>
      </c>
      <c r="K898" s="139">
        <v>64.070049999999995</v>
      </c>
    </row>
    <row r="899" spans="1:11" x14ac:dyDescent="0.2">
      <c r="A899" s="166" t="s">
        <v>1160</v>
      </c>
      <c r="B899" s="166" t="s">
        <v>734</v>
      </c>
      <c r="C899" s="166" t="s">
        <v>420</v>
      </c>
      <c r="D899" s="166" t="s">
        <v>137</v>
      </c>
      <c r="E899" s="166" t="s">
        <v>461</v>
      </c>
      <c r="F899" s="172">
        <v>1.5670317900000001</v>
      </c>
      <c r="G899" s="134">
        <v>3.1765136600000003</v>
      </c>
      <c r="H899" s="55">
        <f t="shared" si="26"/>
        <v>-0.50668186643340296</v>
      </c>
      <c r="I899" s="87">
        <f t="shared" si="27"/>
        <v>1.0625375818860139E-4</v>
      </c>
      <c r="J899" s="139">
        <v>501.89734226121504</v>
      </c>
      <c r="K899" s="139">
        <v>6.9603000000000002</v>
      </c>
    </row>
    <row r="900" spans="1:11" x14ac:dyDescent="0.2">
      <c r="A900" s="166" t="s">
        <v>894</v>
      </c>
      <c r="B900" s="166" t="s">
        <v>404</v>
      </c>
      <c r="C900" s="166" t="s">
        <v>1534</v>
      </c>
      <c r="D900" s="166" t="s">
        <v>137</v>
      </c>
      <c r="E900" s="166" t="s">
        <v>138</v>
      </c>
      <c r="F900" s="172">
        <v>1.5635305100000001</v>
      </c>
      <c r="G900" s="134">
        <v>0.50320726999999998</v>
      </c>
      <c r="H900" s="55">
        <f t="shared" si="26"/>
        <v>2.1071302089892305</v>
      </c>
      <c r="I900" s="87">
        <f t="shared" si="27"/>
        <v>1.0601635128923619E-4</v>
      </c>
      <c r="J900" s="139">
        <v>15.19712292</v>
      </c>
      <c r="K900" s="139">
        <v>11.4945</v>
      </c>
    </row>
    <row r="901" spans="1:11" x14ac:dyDescent="0.2">
      <c r="A901" s="166" t="s">
        <v>2403</v>
      </c>
      <c r="B901" s="166" t="s">
        <v>1571</v>
      </c>
      <c r="C901" s="166" t="s">
        <v>1335</v>
      </c>
      <c r="D901" s="166" t="s">
        <v>136</v>
      </c>
      <c r="E901" s="166" t="s">
        <v>461</v>
      </c>
      <c r="F901" s="172">
        <v>1.5491624099999999</v>
      </c>
      <c r="G901" s="134">
        <v>1.4900871499999999</v>
      </c>
      <c r="H901" s="55">
        <f t="shared" si="26"/>
        <v>3.964550664033295E-2</v>
      </c>
      <c r="I901" s="87">
        <f t="shared" si="27"/>
        <v>1.0504211156240228E-4</v>
      </c>
      <c r="J901" s="139">
        <v>249.75659870970173</v>
      </c>
      <c r="K901" s="139">
        <v>26.425149999999999</v>
      </c>
    </row>
    <row r="902" spans="1:11" x14ac:dyDescent="0.2">
      <c r="A902" s="166" t="s">
        <v>1727</v>
      </c>
      <c r="B902" s="166" t="s">
        <v>187</v>
      </c>
      <c r="C902" s="166" t="s">
        <v>1738</v>
      </c>
      <c r="D902" s="166" t="s">
        <v>136</v>
      </c>
      <c r="E902" s="166" t="s">
        <v>461</v>
      </c>
      <c r="F902" s="172">
        <v>1.5484343600000001</v>
      </c>
      <c r="G902" s="134">
        <v>1.8588953300000002</v>
      </c>
      <c r="H902" s="55">
        <f t="shared" si="26"/>
        <v>-0.16701369086768325</v>
      </c>
      <c r="I902" s="87">
        <f t="shared" si="27"/>
        <v>1.0499274558964867E-4</v>
      </c>
      <c r="J902" s="139">
        <v>4.4859998338594611</v>
      </c>
      <c r="K902" s="139">
        <v>10.421799999999999</v>
      </c>
    </row>
    <row r="903" spans="1:11" x14ac:dyDescent="0.2">
      <c r="A903" s="166" t="s">
        <v>2791</v>
      </c>
      <c r="B903" s="166" t="s">
        <v>97</v>
      </c>
      <c r="C903" s="166" t="s">
        <v>1532</v>
      </c>
      <c r="D903" s="166" t="s">
        <v>137</v>
      </c>
      <c r="E903" s="166" t="s">
        <v>461</v>
      </c>
      <c r="F903" s="172">
        <v>1.54112856</v>
      </c>
      <c r="G903" s="134">
        <v>5.3997595299999999</v>
      </c>
      <c r="H903" s="55">
        <f t="shared" ref="H903:H966" si="28">IF(ISERROR(F903/G903-1),"",IF((F903/G903-1)&gt;10000%,"",F903/G903-1))</f>
        <v>-0.71459311263070258</v>
      </c>
      <c r="I903" s="87">
        <f t="shared" ref="I903:I966" si="29">F903/$F$1642</f>
        <v>1.0449737037676017E-4</v>
      </c>
      <c r="J903" s="139">
        <v>72.374416421361005</v>
      </c>
      <c r="K903" s="139">
        <v>73.491100000000003</v>
      </c>
    </row>
    <row r="904" spans="1:11" x14ac:dyDescent="0.2">
      <c r="A904" s="166" t="s">
        <v>1453</v>
      </c>
      <c r="B904" s="166" t="s">
        <v>1454</v>
      </c>
      <c r="C904" s="166" t="s">
        <v>1337</v>
      </c>
      <c r="D904" s="166" t="s">
        <v>405</v>
      </c>
      <c r="E904" s="166" t="s">
        <v>138</v>
      </c>
      <c r="F904" s="172">
        <v>1.54084657</v>
      </c>
      <c r="G904" s="134">
        <v>2.2009166800000002</v>
      </c>
      <c r="H904" s="55">
        <f t="shared" si="28"/>
        <v>-0.29990690515371987</v>
      </c>
      <c r="I904" s="87">
        <f t="shared" si="29"/>
        <v>1.0447824983468641E-4</v>
      </c>
      <c r="J904" s="139">
        <v>338.18817062572424</v>
      </c>
      <c r="K904" s="139">
        <v>16.854949999999999</v>
      </c>
    </row>
    <row r="905" spans="1:11" x14ac:dyDescent="0.2">
      <c r="A905" s="166" t="s">
        <v>3239</v>
      </c>
      <c r="B905" s="166" t="s">
        <v>1748</v>
      </c>
      <c r="C905" s="166" t="s">
        <v>1532</v>
      </c>
      <c r="D905" s="166" t="s">
        <v>137</v>
      </c>
      <c r="E905" s="166" t="s">
        <v>461</v>
      </c>
      <c r="F905" s="172">
        <v>1.5243492700000001</v>
      </c>
      <c r="G905" s="134">
        <v>7.4030919299999995</v>
      </c>
      <c r="H905" s="55">
        <f t="shared" si="28"/>
        <v>-0.79409288923959098</v>
      </c>
      <c r="I905" s="87">
        <f t="shared" si="29"/>
        <v>1.033596381152874E-4</v>
      </c>
      <c r="J905" s="139">
        <v>243.88831500000001</v>
      </c>
      <c r="K905" s="139">
        <v>15.213200000000001</v>
      </c>
    </row>
    <row r="906" spans="1:11" x14ac:dyDescent="0.2">
      <c r="A906" s="166" t="s">
        <v>2849</v>
      </c>
      <c r="B906" s="166" t="s">
        <v>216</v>
      </c>
      <c r="C906" s="166" t="s">
        <v>1532</v>
      </c>
      <c r="D906" s="166" t="s">
        <v>136</v>
      </c>
      <c r="E906" s="166" t="s">
        <v>461</v>
      </c>
      <c r="F906" s="172">
        <v>1.5164775800000001</v>
      </c>
      <c r="G906" s="134">
        <v>2.5260434799999998</v>
      </c>
      <c r="H906" s="55">
        <f t="shared" si="28"/>
        <v>-0.39966291474919491</v>
      </c>
      <c r="I906" s="87">
        <f t="shared" si="29"/>
        <v>1.0282589230927818E-4</v>
      </c>
      <c r="J906" s="139">
        <v>110.50314437341601</v>
      </c>
      <c r="K906" s="139">
        <v>35.9604</v>
      </c>
    </row>
    <row r="907" spans="1:11" x14ac:dyDescent="0.2">
      <c r="A907" s="166" t="s">
        <v>1993</v>
      </c>
      <c r="B907" s="173" t="s">
        <v>1994</v>
      </c>
      <c r="C907" s="166" t="s">
        <v>1738</v>
      </c>
      <c r="D907" s="166" t="s">
        <v>405</v>
      </c>
      <c r="E907" s="166" t="s">
        <v>138</v>
      </c>
      <c r="F907" s="172">
        <v>1.5148805700000001</v>
      </c>
      <c r="G907" s="134">
        <v>2.1104111699999999</v>
      </c>
      <c r="H907" s="55">
        <f t="shared" si="28"/>
        <v>-0.28218700150265019</v>
      </c>
      <c r="I907" s="87">
        <f t="shared" si="29"/>
        <v>1.0271760585622238E-4</v>
      </c>
      <c r="J907" s="139">
        <v>491.71948270352397</v>
      </c>
      <c r="K907" s="139">
        <v>8.2057500000000001</v>
      </c>
    </row>
    <row r="908" spans="1:11" x14ac:dyDescent="0.2">
      <c r="A908" s="166" t="s">
        <v>1775</v>
      </c>
      <c r="B908" s="166" t="s">
        <v>1776</v>
      </c>
      <c r="C908" s="166" t="s">
        <v>1738</v>
      </c>
      <c r="D908" s="166" t="s">
        <v>137</v>
      </c>
      <c r="E908" s="166" t="s">
        <v>138</v>
      </c>
      <c r="F908" s="172">
        <v>1.5095465400000001</v>
      </c>
      <c r="G908" s="134">
        <v>4.5998759199999997</v>
      </c>
      <c r="H908" s="55">
        <f t="shared" si="28"/>
        <v>-0.67182885663576764</v>
      </c>
      <c r="I908" s="87">
        <f t="shared" si="29"/>
        <v>1.0235592797744065E-4</v>
      </c>
      <c r="J908" s="139">
        <v>428.49361274124004</v>
      </c>
      <c r="K908" s="139">
        <v>36.237850000000002</v>
      </c>
    </row>
    <row r="909" spans="1:11" x14ac:dyDescent="0.2">
      <c r="A909" s="166" t="s">
        <v>2437</v>
      </c>
      <c r="B909" s="166" t="s">
        <v>1642</v>
      </c>
      <c r="C909" s="166" t="s">
        <v>1335</v>
      </c>
      <c r="D909" s="166" t="s">
        <v>136</v>
      </c>
      <c r="E909" s="166" t="s">
        <v>461</v>
      </c>
      <c r="F909" s="172">
        <v>1.5015671100000001</v>
      </c>
      <c r="G909" s="134">
        <v>2.6802872400000002</v>
      </c>
      <c r="H909" s="55">
        <f t="shared" si="28"/>
        <v>-0.43977380946677935</v>
      </c>
      <c r="I909" s="87">
        <f t="shared" si="29"/>
        <v>1.0181487678044938E-4</v>
      </c>
      <c r="J909" s="139">
        <v>965.14181327989002</v>
      </c>
      <c r="K909" s="139">
        <v>19.32555</v>
      </c>
    </row>
    <row r="910" spans="1:11" x14ac:dyDescent="0.2">
      <c r="A910" s="166" t="s">
        <v>1713</v>
      </c>
      <c r="B910" s="166" t="s">
        <v>151</v>
      </c>
      <c r="C910" s="166" t="s">
        <v>1738</v>
      </c>
      <c r="D910" s="166" t="s">
        <v>136</v>
      </c>
      <c r="E910" s="166" t="s">
        <v>461</v>
      </c>
      <c r="F910" s="172">
        <v>1.5005323400000001</v>
      </c>
      <c r="G910" s="172">
        <v>7.1169278399999998</v>
      </c>
      <c r="H910" s="55">
        <f t="shared" si="28"/>
        <v>-0.78916010198018249</v>
      </c>
      <c r="I910" s="41">
        <f t="shared" si="29"/>
        <v>1.0174471342954453E-4</v>
      </c>
      <c r="J910" s="139">
        <v>34.965711782500001</v>
      </c>
      <c r="K910" s="174">
        <v>19.556699999999999</v>
      </c>
    </row>
    <row r="911" spans="1:11" x14ac:dyDescent="0.2">
      <c r="A911" s="166" t="s">
        <v>1686</v>
      </c>
      <c r="B911" s="166" t="s">
        <v>2068</v>
      </c>
      <c r="C911" s="166" t="s">
        <v>1738</v>
      </c>
      <c r="D911" s="166" t="s">
        <v>136</v>
      </c>
      <c r="E911" s="166" t="s">
        <v>461</v>
      </c>
      <c r="F911" s="172">
        <v>1.4934098899999999</v>
      </c>
      <c r="G911" s="134">
        <v>1.4366372599999999</v>
      </c>
      <c r="H911" s="55">
        <f t="shared" si="28"/>
        <v>3.9517720708427184E-2</v>
      </c>
      <c r="I911" s="87">
        <f t="shared" si="29"/>
        <v>1.0126177040002857E-4</v>
      </c>
      <c r="J911" s="139">
        <v>19.613502983884437</v>
      </c>
      <c r="K911" s="139">
        <v>28.732600000000001</v>
      </c>
    </row>
    <row r="912" spans="1:11" x14ac:dyDescent="0.2">
      <c r="A912" s="166" t="s">
        <v>3522</v>
      </c>
      <c r="B912" s="166" t="s">
        <v>1799</v>
      </c>
      <c r="C912" s="166" t="s">
        <v>1335</v>
      </c>
      <c r="D912" s="166" t="s">
        <v>137</v>
      </c>
      <c r="E912" s="166" t="s">
        <v>461</v>
      </c>
      <c r="F912" s="172">
        <v>1.48477678</v>
      </c>
      <c r="G912" s="134">
        <v>5.6719385999999998</v>
      </c>
      <c r="H912" s="55">
        <f t="shared" si="28"/>
        <v>-0.7382241091255819</v>
      </c>
      <c r="I912" s="87">
        <f t="shared" si="29"/>
        <v>1.0067639594355019E-4</v>
      </c>
      <c r="J912" s="139">
        <v>486.06459782855234</v>
      </c>
      <c r="K912" s="139">
        <v>16.795649999999998</v>
      </c>
    </row>
    <row r="913" spans="1:11" x14ac:dyDescent="0.2">
      <c r="A913" s="166" t="s">
        <v>2671</v>
      </c>
      <c r="B913" s="166" t="s">
        <v>2035</v>
      </c>
      <c r="C913" s="166" t="s">
        <v>1533</v>
      </c>
      <c r="D913" s="166" t="s">
        <v>137</v>
      </c>
      <c r="E913" s="166" t="s">
        <v>461</v>
      </c>
      <c r="F913" s="172">
        <v>1.4815119099999998</v>
      </c>
      <c r="G913" s="134">
        <v>4.1812407999999994</v>
      </c>
      <c r="H913" s="55">
        <f t="shared" si="28"/>
        <v>-0.64567649153332662</v>
      </c>
      <c r="I913" s="87">
        <f t="shared" si="29"/>
        <v>1.0045501900039498E-4</v>
      </c>
      <c r="J913" s="139">
        <v>125.7232008</v>
      </c>
      <c r="K913" s="139">
        <v>11.67135</v>
      </c>
    </row>
    <row r="914" spans="1:11" x14ac:dyDescent="0.2">
      <c r="A914" s="166" t="s">
        <v>657</v>
      </c>
      <c r="B914" s="166" t="s">
        <v>432</v>
      </c>
      <c r="C914" s="166" t="s">
        <v>420</v>
      </c>
      <c r="D914" s="166" t="s">
        <v>137</v>
      </c>
      <c r="E914" s="166" t="s">
        <v>138</v>
      </c>
      <c r="F914" s="172">
        <v>1.4767389099999999</v>
      </c>
      <c r="G914" s="134">
        <v>2.1117115899999996</v>
      </c>
      <c r="H914" s="55">
        <f t="shared" si="28"/>
        <v>-0.3006910048734448</v>
      </c>
      <c r="I914" s="87">
        <f t="shared" si="29"/>
        <v>1.0013138217881257E-4</v>
      </c>
      <c r="J914" s="139">
        <v>73.121966900000004</v>
      </c>
      <c r="K914" s="139">
        <v>22.62275</v>
      </c>
    </row>
    <row r="915" spans="1:11" x14ac:dyDescent="0.2">
      <c r="A915" s="166" t="s">
        <v>636</v>
      </c>
      <c r="B915" s="166" t="s">
        <v>318</v>
      </c>
      <c r="C915" s="166" t="s">
        <v>420</v>
      </c>
      <c r="D915" s="166" t="s">
        <v>137</v>
      </c>
      <c r="E915" s="166" t="s">
        <v>138</v>
      </c>
      <c r="F915" s="172">
        <v>1.47119617</v>
      </c>
      <c r="G915" s="134">
        <v>2.1073449100000001</v>
      </c>
      <c r="H915" s="55">
        <f t="shared" si="28"/>
        <v>-0.30187215058212757</v>
      </c>
      <c r="I915" s="87">
        <f t="shared" si="29"/>
        <v>9.9755552562961407E-5</v>
      </c>
      <c r="J915" s="139">
        <v>101.4414318</v>
      </c>
      <c r="K915" s="139">
        <v>16.267199999999999</v>
      </c>
    </row>
    <row r="916" spans="1:11" x14ac:dyDescent="0.2">
      <c r="A916" s="166" t="s">
        <v>2972</v>
      </c>
      <c r="B916" s="166" t="s">
        <v>2973</v>
      </c>
      <c r="C916" s="166" t="s">
        <v>2967</v>
      </c>
      <c r="D916" s="166" t="s">
        <v>137</v>
      </c>
      <c r="E916" s="166" t="s">
        <v>461</v>
      </c>
      <c r="F916" s="172">
        <v>1.4692286200000002</v>
      </c>
      <c r="G916" s="134">
        <v>0.56752323999999998</v>
      </c>
      <c r="H916" s="55">
        <f t="shared" si="28"/>
        <v>1.5888430930158917</v>
      </c>
      <c r="I916" s="87">
        <f t="shared" si="29"/>
        <v>9.9622141369099182E-5</v>
      </c>
      <c r="J916" s="139">
        <v>89.76</v>
      </c>
      <c r="K916" s="139">
        <v>155.4906</v>
      </c>
    </row>
    <row r="917" spans="1:11" x14ac:dyDescent="0.2">
      <c r="A917" s="166" t="s">
        <v>1481</v>
      </c>
      <c r="B917" s="166" t="s">
        <v>1919</v>
      </c>
      <c r="C917" s="166" t="s">
        <v>1336</v>
      </c>
      <c r="D917" s="166" t="s">
        <v>136</v>
      </c>
      <c r="E917" s="166" t="s">
        <v>461</v>
      </c>
      <c r="F917" s="172">
        <v>1.4550072599999999</v>
      </c>
      <c r="G917" s="134">
        <v>1.34297117</v>
      </c>
      <c r="H917" s="55">
        <f t="shared" si="28"/>
        <v>8.3424046995737022E-2</v>
      </c>
      <c r="I917" s="87">
        <f t="shared" si="29"/>
        <v>9.8657851457307995E-5</v>
      </c>
      <c r="J917" s="139">
        <v>60.066086219999995</v>
      </c>
      <c r="K917" s="139">
        <v>16.246099999999998</v>
      </c>
    </row>
    <row r="918" spans="1:11" x14ac:dyDescent="0.2">
      <c r="A918" s="166" t="s">
        <v>1289</v>
      </c>
      <c r="B918" s="166" t="s">
        <v>525</v>
      </c>
      <c r="C918" s="166" t="s">
        <v>1533</v>
      </c>
      <c r="D918" s="166" t="s">
        <v>136</v>
      </c>
      <c r="E918" s="166" t="s">
        <v>461</v>
      </c>
      <c r="F918" s="172">
        <v>1.44766558</v>
      </c>
      <c r="G918" s="134">
        <v>1.35079612</v>
      </c>
      <c r="H918" s="55">
        <f t="shared" si="28"/>
        <v>7.1712865150959981E-2</v>
      </c>
      <c r="I918" s="87">
        <f t="shared" si="29"/>
        <v>9.8160043374283666E-5</v>
      </c>
      <c r="J918" s="139">
        <v>192.7312543929813</v>
      </c>
      <c r="K918" s="139">
        <v>55.90325</v>
      </c>
    </row>
    <row r="919" spans="1:11" x14ac:dyDescent="0.2">
      <c r="A919" s="166" t="s">
        <v>1465</v>
      </c>
      <c r="B919" s="166" t="s">
        <v>302</v>
      </c>
      <c r="C919" s="166" t="s">
        <v>1336</v>
      </c>
      <c r="D919" s="166" t="s">
        <v>136</v>
      </c>
      <c r="E919" s="166" t="s">
        <v>138</v>
      </c>
      <c r="F919" s="172">
        <v>1.4456501499999999</v>
      </c>
      <c r="G919" s="134">
        <v>3.48879435</v>
      </c>
      <c r="H919" s="55">
        <f t="shared" si="28"/>
        <v>-0.5856304485244308</v>
      </c>
      <c r="I919" s="87">
        <f t="shared" si="29"/>
        <v>9.8023385641343816E-5</v>
      </c>
      <c r="J919" s="139">
        <v>248.8667376132</v>
      </c>
      <c r="K919" s="139">
        <v>10.3179</v>
      </c>
    </row>
    <row r="920" spans="1:11" x14ac:dyDescent="0.2">
      <c r="A920" s="166" t="s">
        <v>2026</v>
      </c>
      <c r="B920" s="166" t="s">
        <v>3068</v>
      </c>
      <c r="C920" s="166" t="s">
        <v>918</v>
      </c>
      <c r="D920" s="166" t="s">
        <v>137</v>
      </c>
      <c r="E920" s="166" t="s">
        <v>461</v>
      </c>
      <c r="F920" s="172">
        <v>1.4409586799999998</v>
      </c>
      <c r="G920" s="134">
        <v>1.5272650000000001</v>
      </c>
      <c r="H920" s="55">
        <f t="shared" si="28"/>
        <v>-5.6510376391785466E-2</v>
      </c>
      <c r="I920" s="87">
        <f t="shared" si="29"/>
        <v>9.7705277022163171E-5</v>
      </c>
      <c r="J920" s="139">
        <v>152.473535</v>
      </c>
      <c r="K920" s="139">
        <v>23.936250000000001</v>
      </c>
    </row>
    <row r="921" spans="1:11" x14ac:dyDescent="0.2">
      <c r="A921" s="166" t="s">
        <v>2803</v>
      </c>
      <c r="B921" s="166" t="s">
        <v>425</v>
      </c>
      <c r="C921" s="166" t="s">
        <v>1532</v>
      </c>
      <c r="D921" s="166" t="s">
        <v>137</v>
      </c>
      <c r="E921" s="166" t="s">
        <v>461</v>
      </c>
      <c r="F921" s="172">
        <v>1.44027576</v>
      </c>
      <c r="G921" s="134">
        <v>2.4221777900000001</v>
      </c>
      <c r="H921" s="55">
        <f t="shared" si="28"/>
        <v>-0.40537983382301601</v>
      </c>
      <c r="I921" s="87">
        <f t="shared" si="29"/>
        <v>9.7658971122687995E-5</v>
      </c>
      <c r="J921" s="139">
        <v>18.115757962499998</v>
      </c>
      <c r="K921" s="139">
        <v>41.148150000000001</v>
      </c>
    </row>
    <row r="922" spans="1:11" x14ac:dyDescent="0.2">
      <c r="A922" s="166" t="s">
        <v>2434</v>
      </c>
      <c r="B922" s="166" t="s">
        <v>1647</v>
      </c>
      <c r="C922" s="166" t="s">
        <v>1335</v>
      </c>
      <c r="D922" s="166" t="s">
        <v>136</v>
      </c>
      <c r="E922" s="166" t="s">
        <v>461</v>
      </c>
      <c r="F922" s="172">
        <v>1.4376186000000002</v>
      </c>
      <c r="G922" s="134">
        <v>1.4180918</v>
      </c>
      <c r="H922" s="55">
        <f t="shared" si="28"/>
        <v>1.3769771463314484E-2</v>
      </c>
      <c r="I922" s="87">
        <f t="shared" si="29"/>
        <v>9.7478800408915556E-5</v>
      </c>
      <c r="J922" s="139">
        <v>96.820081699986332</v>
      </c>
      <c r="K922" s="139">
        <v>56.812550000000002</v>
      </c>
    </row>
    <row r="923" spans="1:11" x14ac:dyDescent="0.2">
      <c r="A923" s="166" t="s">
        <v>2872</v>
      </c>
      <c r="B923" s="166" t="s">
        <v>58</v>
      </c>
      <c r="C923" s="166" t="s">
        <v>1532</v>
      </c>
      <c r="D923" s="166" t="s">
        <v>136</v>
      </c>
      <c r="E923" s="166" t="s">
        <v>461</v>
      </c>
      <c r="F923" s="172">
        <v>1.4342572199999999</v>
      </c>
      <c r="G923" s="134">
        <v>4.8210058</v>
      </c>
      <c r="H923" s="55">
        <f t="shared" si="28"/>
        <v>-0.70249834173607506</v>
      </c>
      <c r="I923" s="87">
        <f t="shared" si="29"/>
        <v>9.7250879533296284E-5</v>
      </c>
      <c r="J923" s="139">
        <v>40.923207160400004</v>
      </c>
      <c r="K923" s="139">
        <v>14.48915</v>
      </c>
    </row>
    <row r="924" spans="1:11" x14ac:dyDescent="0.2">
      <c r="A924" s="166" t="s">
        <v>3505</v>
      </c>
      <c r="B924" s="166" t="s">
        <v>3506</v>
      </c>
      <c r="C924" s="166" t="s">
        <v>420</v>
      </c>
      <c r="D924" s="166" t="s">
        <v>137</v>
      </c>
      <c r="E924" s="166" t="s">
        <v>461</v>
      </c>
      <c r="F924" s="172">
        <v>1.4211343200000002</v>
      </c>
      <c r="G924" s="134">
        <v>0.93011710999999997</v>
      </c>
      <c r="H924" s="55">
        <f t="shared" si="28"/>
        <v>0.52790901782249788</v>
      </c>
      <c r="I924" s="87">
        <f t="shared" si="29"/>
        <v>9.6361071520318349E-5</v>
      </c>
      <c r="J924" s="139">
        <v>484.95893852</v>
      </c>
      <c r="K924" s="139">
        <v>22.613250000000001</v>
      </c>
    </row>
    <row r="925" spans="1:11" x14ac:dyDescent="0.2">
      <c r="A925" s="166" t="s">
        <v>2979</v>
      </c>
      <c r="B925" s="166" t="s">
        <v>2980</v>
      </c>
      <c r="C925" s="166" t="s">
        <v>420</v>
      </c>
      <c r="D925" s="166" t="s">
        <v>405</v>
      </c>
      <c r="E925" s="166" t="s">
        <v>461</v>
      </c>
      <c r="F925" s="172">
        <v>1.4146043899999998</v>
      </c>
      <c r="G925" s="172">
        <v>0.43507453000000001</v>
      </c>
      <c r="H925" s="55">
        <f t="shared" si="28"/>
        <v>2.2514070405362498</v>
      </c>
      <c r="I925" s="41">
        <f t="shared" si="29"/>
        <v>9.5918304750916341E-5</v>
      </c>
      <c r="J925" s="139">
        <v>10.90822315</v>
      </c>
      <c r="K925" s="174">
        <v>20.386749999999999</v>
      </c>
    </row>
    <row r="926" spans="1:11" x14ac:dyDescent="0.2">
      <c r="A926" s="166" t="s">
        <v>3134</v>
      </c>
      <c r="B926" s="166" t="s">
        <v>1600</v>
      </c>
      <c r="C926" s="166" t="s">
        <v>1335</v>
      </c>
      <c r="D926" s="166" t="s">
        <v>136</v>
      </c>
      <c r="E926" s="166" t="s">
        <v>461</v>
      </c>
      <c r="F926" s="172">
        <v>1.41141234</v>
      </c>
      <c r="G926" s="134">
        <v>1.67706226</v>
      </c>
      <c r="H926" s="55">
        <f t="shared" si="28"/>
        <v>-0.15840194269233632</v>
      </c>
      <c r="I926" s="87">
        <f t="shared" si="29"/>
        <v>9.5701865422122701E-5</v>
      </c>
      <c r="J926" s="139">
        <v>425.05652253987802</v>
      </c>
      <c r="K926" s="139">
        <v>15.58675</v>
      </c>
    </row>
    <row r="927" spans="1:11" x14ac:dyDescent="0.2">
      <c r="A927" s="166" t="s">
        <v>2904</v>
      </c>
      <c r="B927" s="166" t="s">
        <v>2905</v>
      </c>
      <c r="C927" s="166" t="s">
        <v>1336</v>
      </c>
      <c r="D927" s="166" t="s">
        <v>405</v>
      </c>
      <c r="E927" s="166" t="s">
        <v>461</v>
      </c>
      <c r="F927" s="172">
        <v>1.40995955</v>
      </c>
      <c r="G927" s="134">
        <v>2.3932650299999998</v>
      </c>
      <c r="H927" s="55">
        <f t="shared" si="28"/>
        <v>-0.41086359750135981</v>
      </c>
      <c r="I927" s="87">
        <f t="shared" si="29"/>
        <v>9.5603357913631878E-5</v>
      </c>
      <c r="J927" s="139">
        <v>380.04321820389998</v>
      </c>
      <c r="K927" s="139">
        <v>23.98</v>
      </c>
    </row>
    <row r="928" spans="1:11" x14ac:dyDescent="0.2">
      <c r="A928" s="166" t="s">
        <v>2330</v>
      </c>
      <c r="B928" s="166" t="s">
        <v>2331</v>
      </c>
      <c r="C928" s="166" t="s">
        <v>420</v>
      </c>
      <c r="D928" s="166" t="s">
        <v>137</v>
      </c>
      <c r="E928" s="166" t="s">
        <v>138</v>
      </c>
      <c r="F928" s="172">
        <v>1.4069163999999998</v>
      </c>
      <c r="G928" s="134">
        <v>2.5934250800000003</v>
      </c>
      <c r="H928" s="55">
        <f t="shared" si="28"/>
        <v>-0.45750644163586185</v>
      </c>
      <c r="I928" s="87">
        <f t="shared" si="29"/>
        <v>9.539701486029047E-5</v>
      </c>
      <c r="J928" s="139">
        <v>18.635644926336703</v>
      </c>
      <c r="K928" s="139">
        <v>30.761150000000001</v>
      </c>
    </row>
    <row r="929" spans="1:11" x14ac:dyDescent="0.2">
      <c r="A929" s="166" t="s">
        <v>2875</v>
      </c>
      <c r="B929" s="166" t="s">
        <v>61</v>
      </c>
      <c r="C929" s="166" t="s">
        <v>1532</v>
      </c>
      <c r="D929" s="166" t="s">
        <v>136</v>
      </c>
      <c r="E929" s="166" t="s">
        <v>461</v>
      </c>
      <c r="F929" s="172">
        <v>1.40538034</v>
      </c>
      <c r="G929" s="134">
        <v>2.3166108599999999</v>
      </c>
      <c r="H929" s="55">
        <f t="shared" si="28"/>
        <v>-0.3933463905111797</v>
      </c>
      <c r="I929" s="87">
        <f t="shared" si="29"/>
        <v>9.5292861167401327E-5</v>
      </c>
      <c r="J929" s="139">
        <v>85.749017081000005</v>
      </c>
      <c r="K929" s="139">
        <v>16.023949999999999</v>
      </c>
    </row>
    <row r="930" spans="1:11" x14ac:dyDescent="0.2">
      <c r="A930" s="166" t="s">
        <v>1394</v>
      </c>
      <c r="B930" s="166" t="s">
        <v>1395</v>
      </c>
      <c r="C930" s="166" t="s">
        <v>1365</v>
      </c>
      <c r="D930" s="166" t="s">
        <v>405</v>
      </c>
      <c r="E930" s="166" t="s">
        <v>138</v>
      </c>
      <c r="F930" s="172">
        <v>1.3972933000000001</v>
      </c>
      <c r="G930" s="134">
        <v>2.6122180699999999</v>
      </c>
      <c r="H930" s="55">
        <f t="shared" si="28"/>
        <v>-0.46509316505876552</v>
      </c>
      <c r="I930" s="87">
        <f t="shared" si="29"/>
        <v>9.4744513394174896E-5</v>
      </c>
      <c r="J930" s="139">
        <v>320.7062267</v>
      </c>
      <c r="K930" s="139">
        <v>20.420000000000002</v>
      </c>
    </row>
    <row r="931" spans="1:11" x14ac:dyDescent="0.2">
      <c r="A931" s="166" t="s">
        <v>3715</v>
      </c>
      <c r="B931" s="166" t="s">
        <v>3670</v>
      </c>
      <c r="C931" s="166" t="s">
        <v>3671</v>
      </c>
      <c r="D931" s="166" t="s">
        <v>137</v>
      </c>
      <c r="E931" s="166" t="s">
        <v>461</v>
      </c>
      <c r="F931" s="172">
        <v>1.39391102</v>
      </c>
      <c r="G931" s="134">
        <v>1.0267514900000001</v>
      </c>
      <c r="H931" s="55">
        <f t="shared" si="28"/>
        <v>0.35759337442013339</v>
      </c>
      <c r="I931" s="87">
        <f t="shared" si="29"/>
        <v>9.4515175378482081E-5</v>
      </c>
      <c r="J931" s="139">
        <v>14.966202932071001</v>
      </c>
      <c r="K931" s="139">
        <v>25.59545</v>
      </c>
    </row>
    <row r="932" spans="1:11" x14ac:dyDescent="0.2">
      <c r="A932" s="166" t="s">
        <v>2996</v>
      </c>
      <c r="B932" s="166" t="s">
        <v>2997</v>
      </c>
      <c r="C932" s="166" t="s">
        <v>1336</v>
      </c>
      <c r="D932" s="166" t="s">
        <v>137</v>
      </c>
      <c r="E932" s="166" t="s">
        <v>461</v>
      </c>
      <c r="F932" s="172">
        <v>1.3903246200000001</v>
      </c>
      <c r="G932" s="172">
        <v>1.83626775</v>
      </c>
      <c r="H932" s="55">
        <f t="shared" si="28"/>
        <v>-0.24285299897032986</v>
      </c>
      <c r="I932" s="41">
        <f t="shared" si="29"/>
        <v>9.4271996854090057E-5</v>
      </c>
      <c r="J932" s="139">
        <v>34.709785000083073</v>
      </c>
      <c r="K932" s="174">
        <v>59.426099999999998</v>
      </c>
    </row>
    <row r="933" spans="1:11" x14ac:dyDescent="0.2">
      <c r="A933" s="166" t="s">
        <v>1315</v>
      </c>
      <c r="B933" s="166" t="s">
        <v>3</v>
      </c>
      <c r="C933" s="166" t="s">
        <v>1533</v>
      </c>
      <c r="D933" s="166" t="s">
        <v>137</v>
      </c>
      <c r="E933" s="166" t="s">
        <v>138</v>
      </c>
      <c r="F933" s="172">
        <v>1.3869784299999999</v>
      </c>
      <c r="G933" s="134">
        <v>2.0922518600000002</v>
      </c>
      <c r="H933" s="55">
        <f t="shared" si="28"/>
        <v>-0.33708820791776006</v>
      </c>
      <c r="I933" s="87">
        <f t="shared" si="29"/>
        <v>9.4045105947739566E-5</v>
      </c>
      <c r="J933" s="139">
        <v>266.89208206000001</v>
      </c>
      <c r="K933" s="139">
        <v>21.661750000000001</v>
      </c>
    </row>
    <row r="934" spans="1:11" x14ac:dyDescent="0.2">
      <c r="A934" s="166" t="s">
        <v>2538</v>
      </c>
      <c r="B934" s="166" t="s">
        <v>994</v>
      </c>
      <c r="C934" s="166" t="s">
        <v>420</v>
      </c>
      <c r="D934" s="166" t="s">
        <v>405</v>
      </c>
      <c r="E934" s="166" t="s">
        <v>138</v>
      </c>
      <c r="F934" s="172">
        <v>1.38659219</v>
      </c>
      <c r="G934" s="172">
        <v>5.1661970999999998</v>
      </c>
      <c r="H934" s="55">
        <f t="shared" si="28"/>
        <v>-0.73160292509939273</v>
      </c>
      <c r="I934" s="41">
        <f t="shared" si="29"/>
        <v>9.4018916656734343E-5</v>
      </c>
      <c r="J934" s="139">
        <v>670.57040504055635</v>
      </c>
      <c r="K934" s="174">
        <v>20.350000000000001</v>
      </c>
    </row>
    <row r="935" spans="1:11" x14ac:dyDescent="0.2">
      <c r="A935" s="166" t="s">
        <v>1820</v>
      </c>
      <c r="B935" s="166" t="s">
        <v>2932</v>
      </c>
      <c r="C935" s="166" t="s">
        <v>1535</v>
      </c>
      <c r="D935" s="166" t="s">
        <v>137</v>
      </c>
      <c r="E935" s="166" t="s">
        <v>138</v>
      </c>
      <c r="F935" s="172">
        <v>1.38183667</v>
      </c>
      <c r="G935" s="134">
        <v>4.7772118800000003</v>
      </c>
      <c r="H935" s="55">
        <f t="shared" si="28"/>
        <v>-0.7107441108515371</v>
      </c>
      <c r="I935" s="87">
        <f t="shared" si="29"/>
        <v>9.3696465079577083E-5</v>
      </c>
      <c r="J935" s="139">
        <v>48.488248229999996</v>
      </c>
      <c r="K935" s="139">
        <v>88.645099999999999</v>
      </c>
    </row>
    <row r="936" spans="1:11" x14ac:dyDescent="0.2">
      <c r="A936" s="166" t="s">
        <v>3485</v>
      </c>
      <c r="B936" s="166" t="s">
        <v>3290</v>
      </c>
      <c r="C936" s="166" t="s">
        <v>1336</v>
      </c>
      <c r="D936" s="166" t="s">
        <v>137</v>
      </c>
      <c r="E936" s="166" t="s">
        <v>138</v>
      </c>
      <c r="F936" s="172">
        <v>1.37724666</v>
      </c>
      <c r="G936" s="172">
        <v>1.2388472800000001</v>
      </c>
      <c r="H936" s="55">
        <f t="shared" si="28"/>
        <v>0.11171625609897595</v>
      </c>
      <c r="I936" s="41">
        <f t="shared" si="29"/>
        <v>9.3385236031298958E-5</v>
      </c>
      <c r="J936" s="139">
        <v>55.160062420000003</v>
      </c>
      <c r="K936" s="174">
        <v>11.94285</v>
      </c>
    </row>
    <row r="937" spans="1:11" x14ac:dyDescent="0.2">
      <c r="A937" s="166" t="s">
        <v>2430</v>
      </c>
      <c r="B937" s="166" t="s">
        <v>1595</v>
      </c>
      <c r="C937" s="166" t="s">
        <v>1335</v>
      </c>
      <c r="D937" s="166" t="s">
        <v>136</v>
      </c>
      <c r="E937" s="166" t="s">
        <v>461</v>
      </c>
      <c r="F937" s="172">
        <v>1.37311585</v>
      </c>
      <c r="G937" s="172">
        <v>2.1261949100000002</v>
      </c>
      <c r="H937" s="55">
        <f t="shared" si="28"/>
        <v>-0.35419098054373577</v>
      </c>
      <c r="I937" s="41">
        <f t="shared" si="29"/>
        <v>9.310514338119194E-5</v>
      </c>
      <c r="J937" s="139">
        <v>263.35425225778476</v>
      </c>
      <c r="K937" s="174">
        <v>67.512299999999996</v>
      </c>
    </row>
    <row r="938" spans="1:11" x14ac:dyDescent="0.2">
      <c r="A938" s="166" t="s">
        <v>1035</v>
      </c>
      <c r="B938" s="166" t="s">
        <v>2928</v>
      </c>
      <c r="C938" s="166" t="s">
        <v>1535</v>
      </c>
      <c r="D938" s="166" t="s">
        <v>137</v>
      </c>
      <c r="E938" s="166" t="s">
        <v>138</v>
      </c>
      <c r="F938" s="172">
        <v>1.37189055</v>
      </c>
      <c r="G938" s="134">
        <v>3.6390982000000003</v>
      </c>
      <c r="H938" s="55">
        <f t="shared" si="28"/>
        <v>-0.62301359441193427</v>
      </c>
      <c r="I938" s="87">
        <f t="shared" si="29"/>
        <v>9.3022061001664404E-5</v>
      </c>
      <c r="J938" s="139">
        <v>165.93340769999998</v>
      </c>
      <c r="K938" s="139">
        <v>11.135199999999999</v>
      </c>
    </row>
    <row r="939" spans="1:11" x14ac:dyDescent="0.2">
      <c r="A939" s="166" t="s">
        <v>574</v>
      </c>
      <c r="B939" s="166" t="s">
        <v>176</v>
      </c>
      <c r="C939" s="166" t="s">
        <v>1534</v>
      </c>
      <c r="D939" s="166" t="s">
        <v>137</v>
      </c>
      <c r="E939" s="166" t="s">
        <v>138</v>
      </c>
      <c r="F939" s="172">
        <v>1.3698350500000001</v>
      </c>
      <c r="G939" s="134">
        <v>1.8937848500000001</v>
      </c>
      <c r="H939" s="55">
        <f t="shared" si="28"/>
        <v>-0.27666807029320151</v>
      </c>
      <c r="I939" s="87">
        <f t="shared" si="29"/>
        <v>9.288268629251656E-5</v>
      </c>
      <c r="J939" s="139">
        <v>73.715264454228276</v>
      </c>
      <c r="K939" s="139">
        <v>48.411250000000003</v>
      </c>
    </row>
    <row r="940" spans="1:11" x14ac:dyDescent="0.2">
      <c r="A940" s="166" t="s">
        <v>687</v>
      </c>
      <c r="B940" s="166" t="s">
        <v>688</v>
      </c>
      <c r="C940" s="166" t="s">
        <v>1337</v>
      </c>
      <c r="D940" s="166" t="s">
        <v>137</v>
      </c>
      <c r="E940" s="166" t="s">
        <v>461</v>
      </c>
      <c r="F940" s="172">
        <v>1.3630131200000002</v>
      </c>
      <c r="G940" s="134">
        <v>0.98770003000000006</v>
      </c>
      <c r="H940" s="55">
        <f t="shared" si="28"/>
        <v>0.37998691768795445</v>
      </c>
      <c r="I940" s="87">
        <f t="shared" si="29"/>
        <v>9.2420120245531928E-5</v>
      </c>
      <c r="J940" s="139">
        <v>83.511185339999997</v>
      </c>
      <c r="K940" s="139">
        <v>22.6462</v>
      </c>
    </row>
    <row r="941" spans="1:11" x14ac:dyDescent="0.2">
      <c r="A941" s="166" t="s">
        <v>2716</v>
      </c>
      <c r="B941" s="166" t="s">
        <v>532</v>
      </c>
      <c r="C941" s="166" t="s">
        <v>1532</v>
      </c>
      <c r="D941" s="166" t="s">
        <v>137</v>
      </c>
      <c r="E941" s="166" t="s">
        <v>461</v>
      </c>
      <c r="F941" s="172">
        <v>1.3628464599999999</v>
      </c>
      <c r="G941" s="134">
        <v>3.5630802999999998</v>
      </c>
      <c r="H941" s="55">
        <f t="shared" si="28"/>
        <v>-0.61750891216232207</v>
      </c>
      <c r="I941" s="87">
        <f t="shared" si="29"/>
        <v>9.2408819740045863E-5</v>
      </c>
      <c r="J941" s="139">
        <v>90.182065343999994</v>
      </c>
      <c r="K941" s="139">
        <v>28.574400000000001</v>
      </c>
    </row>
    <row r="942" spans="1:11" x14ac:dyDescent="0.2">
      <c r="A942" s="166" t="s">
        <v>2443</v>
      </c>
      <c r="B942" s="166" t="s">
        <v>1456</v>
      </c>
      <c r="C942" s="166" t="s">
        <v>1335</v>
      </c>
      <c r="D942" s="166" t="s">
        <v>136</v>
      </c>
      <c r="E942" s="166" t="s">
        <v>461</v>
      </c>
      <c r="F942" s="172">
        <v>1.36225299</v>
      </c>
      <c r="G942" s="134">
        <v>0.94932534000000002</v>
      </c>
      <c r="H942" s="55">
        <f t="shared" si="28"/>
        <v>0.43496958587453283</v>
      </c>
      <c r="I942" s="87">
        <f t="shared" si="29"/>
        <v>9.2368579064474004E-5</v>
      </c>
      <c r="J942" s="139">
        <v>42.181349359990392</v>
      </c>
      <c r="K942" s="139">
        <v>43.960850000000001</v>
      </c>
    </row>
    <row r="943" spans="1:11" x14ac:dyDescent="0.2">
      <c r="A943" s="166" t="s">
        <v>3127</v>
      </c>
      <c r="B943" s="166" t="s">
        <v>1547</v>
      </c>
      <c r="C943" s="166" t="s">
        <v>1335</v>
      </c>
      <c r="D943" s="166" t="s">
        <v>137</v>
      </c>
      <c r="E943" s="166" t="s">
        <v>138</v>
      </c>
      <c r="F943" s="172">
        <v>1.35766129</v>
      </c>
      <c r="G943" s="134">
        <v>0.10192838</v>
      </c>
      <c r="H943" s="55">
        <f t="shared" si="28"/>
        <v>12.319757362964074</v>
      </c>
      <c r="I943" s="87">
        <f t="shared" si="29"/>
        <v>9.205723542448659E-5</v>
      </c>
      <c r="J943" s="139">
        <v>16.628299859999998</v>
      </c>
      <c r="K943" s="139">
        <v>24.375250000000001</v>
      </c>
    </row>
    <row r="944" spans="1:11" x14ac:dyDescent="0.2">
      <c r="A944" s="166" t="s">
        <v>3529</v>
      </c>
      <c r="B944" s="166" t="s">
        <v>849</v>
      </c>
      <c r="C944" s="166" t="s">
        <v>1336</v>
      </c>
      <c r="D944" s="166" t="s">
        <v>136</v>
      </c>
      <c r="E944" s="166" t="s">
        <v>138</v>
      </c>
      <c r="F944" s="172">
        <v>1.3505524</v>
      </c>
      <c r="G944" s="172">
        <v>0.93178293000000001</v>
      </c>
      <c r="H944" s="55">
        <f t="shared" si="28"/>
        <v>0.44942814095124062</v>
      </c>
      <c r="I944" s="87">
        <f t="shared" si="29"/>
        <v>9.1575211840874815E-5</v>
      </c>
      <c r="J944" s="139" t="s">
        <v>3912</v>
      </c>
      <c r="K944" s="174">
        <v>24.766999999999999</v>
      </c>
    </row>
    <row r="945" spans="1:11" x14ac:dyDescent="0.2">
      <c r="A945" s="166" t="s">
        <v>2315</v>
      </c>
      <c r="B945" s="166" t="s">
        <v>2316</v>
      </c>
      <c r="C945" s="166" t="s">
        <v>1337</v>
      </c>
      <c r="D945" s="166" t="s">
        <v>405</v>
      </c>
      <c r="E945" s="166" t="s">
        <v>461</v>
      </c>
      <c r="F945" s="172">
        <v>1.34929407</v>
      </c>
      <c r="G945" s="134">
        <v>0.43273690999999997</v>
      </c>
      <c r="H945" s="55">
        <f t="shared" si="28"/>
        <v>2.118047106266022</v>
      </c>
      <c r="I945" s="87">
        <f t="shared" si="29"/>
        <v>9.1489889837585104E-5</v>
      </c>
      <c r="J945" s="139">
        <v>69.431606909999999</v>
      </c>
      <c r="K945" s="139">
        <v>21.5459</v>
      </c>
    </row>
    <row r="946" spans="1:11" x14ac:dyDescent="0.2">
      <c r="A946" s="166" t="s">
        <v>3870</v>
      </c>
      <c r="B946" s="166" t="s">
        <v>3871</v>
      </c>
      <c r="C946" s="166" t="s">
        <v>420</v>
      </c>
      <c r="D946" s="166" t="s">
        <v>405</v>
      </c>
      <c r="E946" s="166" t="s">
        <v>138</v>
      </c>
      <c r="F946" s="172">
        <v>1.34209047</v>
      </c>
      <c r="G946" s="134"/>
      <c r="H946" s="55" t="str">
        <f t="shared" si="28"/>
        <v/>
      </c>
      <c r="I946" s="87">
        <f t="shared" si="29"/>
        <v>9.1001444371850547E-5</v>
      </c>
      <c r="J946" s="139">
        <v>32.130765659658998</v>
      </c>
      <c r="K946" s="139">
        <v>56.225647058823498</v>
      </c>
    </row>
    <row r="947" spans="1:11" x14ac:dyDescent="0.2">
      <c r="A947" s="166" t="s">
        <v>2640</v>
      </c>
      <c r="B947" s="166" t="s">
        <v>2018</v>
      </c>
      <c r="C947" s="166" t="s">
        <v>1336</v>
      </c>
      <c r="D947" s="166" t="s">
        <v>136</v>
      </c>
      <c r="E947" s="166" t="s">
        <v>461</v>
      </c>
      <c r="F947" s="172">
        <v>1.3398610800000001</v>
      </c>
      <c r="G947" s="134">
        <v>1.6173281399999999</v>
      </c>
      <c r="H947" s="55">
        <f t="shared" si="28"/>
        <v>-0.17155891444515381</v>
      </c>
      <c r="I947" s="87">
        <f t="shared" si="29"/>
        <v>9.085027892167925E-5</v>
      </c>
      <c r="J947" s="139">
        <v>27.313652412</v>
      </c>
      <c r="K947" s="139">
        <v>134.21190000000001</v>
      </c>
    </row>
    <row r="948" spans="1:11" x14ac:dyDescent="0.2">
      <c r="A948" s="166" t="s">
        <v>547</v>
      </c>
      <c r="B948" s="166" t="s">
        <v>494</v>
      </c>
      <c r="C948" s="166" t="s">
        <v>1337</v>
      </c>
      <c r="D948" s="166" t="s">
        <v>137</v>
      </c>
      <c r="E948" s="166" t="s">
        <v>138</v>
      </c>
      <c r="F948" s="172">
        <v>1.3382867700000001</v>
      </c>
      <c r="G948" s="134">
        <v>3.8598691700000001</v>
      </c>
      <c r="H948" s="55">
        <f t="shared" si="28"/>
        <v>-0.6532818313113965</v>
      </c>
      <c r="I948" s="87">
        <f t="shared" si="29"/>
        <v>9.0743531659038268E-5</v>
      </c>
      <c r="J948" s="139">
        <v>129.67725328390685</v>
      </c>
      <c r="K948" s="139">
        <v>45.820250000000001</v>
      </c>
    </row>
    <row r="949" spans="1:11" x14ac:dyDescent="0.2">
      <c r="A949" s="166" t="s">
        <v>1736</v>
      </c>
      <c r="B949" s="166" t="s">
        <v>1569</v>
      </c>
      <c r="C949" s="166" t="s">
        <v>451</v>
      </c>
      <c r="D949" s="166" t="s">
        <v>136</v>
      </c>
      <c r="E949" s="166" t="s">
        <v>461</v>
      </c>
      <c r="F949" s="172">
        <v>1.3345087600000001</v>
      </c>
      <c r="G949" s="172">
        <v>0</v>
      </c>
      <c r="H949" s="55" t="str">
        <f t="shared" si="28"/>
        <v/>
      </c>
      <c r="I949" s="41">
        <f t="shared" si="29"/>
        <v>9.0487360875818787E-5</v>
      </c>
      <c r="J949" s="139">
        <v>50.367747707818246</v>
      </c>
      <c r="K949" s="174">
        <v>37.009349999999998</v>
      </c>
    </row>
    <row r="950" spans="1:11" x14ac:dyDescent="0.2">
      <c r="A950" s="166" t="s">
        <v>1184</v>
      </c>
      <c r="B950" s="166" t="s">
        <v>942</v>
      </c>
      <c r="C950" s="166" t="s">
        <v>420</v>
      </c>
      <c r="D950" s="166" t="s">
        <v>137</v>
      </c>
      <c r="E950" s="166" t="s">
        <v>138</v>
      </c>
      <c r="F950" s="172">
        <v>1.3336958300000001</v>
      </c>
      <c r="G950" s="134">
        <v>7.6859759600000004</v>
      </c>
      <c r="H950" s="55">
        <f t="shared" si="28"/>
        <v>-0.82647671070779671</v>
      </c>
      <c r="I950" s="87">
        <f t="shared" si="29"/>
        <v>9.0432239551417159E-5</v>
      </c>
      <c r="J950" s="139">
        <v>885.77653217135037</v>
      </c>
      <c r="K950" s="139">
        <v>17.144600000000001</v>
      </c>
    </row>
    <row r="951" spans="1:11" x14ac:dyDescent="0.2">
      <c r="A951" s="166" t="s">
        <v>2968</v>
      </c>
      <c r="B951" s="166" t="s">
        <v>2969</v>
      </c>
      <c r="C951" s="166" t="s">
        <v>2967</v>
      </c>
      <c r="D951" s="166" t="s">
        <v>137</v>
      </c>
      <c r="E951" s="166" t="s">
        <v>461</v>
      </c>
      <c r="F951" s="172">
        <v>1.3318467599999999</v>
      </c>
      <c r="G951" s="134">
        <v>2.8206865400000001</v>
      </c>
      <c r="H951" s="55">
        <f t="shared" si="28"/>
        <v>-0.5278288667977975</v>
      </c>
      <c r="I951" s="87">
        <f t="shared" si="29"/>
        <v>9.0306861982239817E-5</v>
      </c>
      <c r="J951" s="139">
        <v>1406.8697235557029</v>
      </c>
      <c r="K951" s="139">
        <v>147.56944999999999</v>
      </c>
    </row>
    <row r="952" spans="1:11" x14ac:dyDescent="0.2">
      <c r="A952" s="166" t="s">
        <v>2575</v>
      </c>
      <c r="B952" s="166" t="s">
        <v>2037</v>
      </c>
      <c r="C952" s="166" t="s">
        <v>420</v>
      </c>
      <c r="D952" s="166" t="s">
        <v>137</v>
      </c>
      <c r="E952" s="166" t="s">
        <v>461</v>
      </c>
      <c r="F952" s="172">
        <v>1.3174973000000001</v>
      </c>
      <c r="G952" s="134">
        <v>8.4343629299999989</v>
      </c>
      <c r="H952" s="55">
        <f t="shared" si="28"/>
        <v>-0.84379409435728414</v>
      </c>
      <c r="I952" s="87">
        <f t="shared" si="29"/>
        <v>8.9333886154495452E-5</v>
      </c>
      <c r="J952" s="139">
        <v>245.51535637311707</v>
      </c>
      <c r="K952" s="139">
        <v>70.516800000000003</v>
      </c>
    </row>
    <row r="953" spans="1:11" x14ac:dyDescent="0.2">
      <c r="A953" s="166" t="s">
        <v>1480</v>
      </c>
      <c r="B953" s="166" t="s">
        <v>1918</v>
      </c>
      <c r="C953" s="166" t="s">
        <v>1336</v>
      </c>
      <c r="D953" s="166" t="s">
        <v>136</v>
      </c>
      <c r="E953" s="166" t="s">
        <v>461</v>
      </c>
      <c r="F953" s="172">
        <v>1.3091991599999999</v>
      </c>
      <c r="G953" s="134">
        <v>0.30745248999999997</v>
      </c>
      <c r="H953" s="55">
        <f t="shared" si="28"/>
        <v>3.2582161556083022</v>
      </c>
      <c r="I953" s="87">
        <f t="shared" si="29"/>
        <v>8.8771224588468653E-5</v>
      </c>
      <c r="J953" s="139">
        <v>82.708073008500008</v>
      </c>
      <c r="K953" s="139">
        <v>20.136600000000001</v>
      </c>
    </row>
    <row r="954" spans="1:11" x14ac:dyDescent="0.2">
      <c r="A954" s="166" t="s">
        <v>3447</v>
      </c>
      <c r="B954" s="166" t="s">
        <v>3448</v>
      </c>
      <c r="C954" s="166" t="s">
        <v>420</v>
      </c>
      <c r="D954" s="166" t="s">
        <v>136</v>
      </c>
      <c r="E954" s="166" t="s">
        <v>461</v>
      </c>
      <c r="F954" s="172">
        <v>1.3060494899999999</v>
      </c>
      <c r="G954" s="134">
        <v>3.1721356099999998</v>
      </c>
      <c r="H954" s="55">
        <f t="shared" si="28"/>
        <v>-0.58827438338930282</v>
      </c>
      <c r="I954" s="87">
        <f t="shared" si="29"/>
        <v>8.8557658867154289E-5</v>
      </c>
      <c r="J954" s="139">
        <v>606.45511327594784</v>
      </c>
      <c r="K954" s="139">
        <v>8.7235499999999995</v>
      </c>
    </row>
    <row r="955" spans="1:11" x14ac:dyDescent="0.2">
      <c r="A955" s="166" t="s">
        <v>1495</v>
      </c>
      <c r="B955" s="166" t="s">
        <v>511</v>
      </c>
      <c r="C955" s="166" t="s">
        <v>1337</v>
      </c>
      <c r="D955" s="166" t="s">
        <v>137</v>
      </c>
      <c r="E955" s="166" t="s">
        <v>138</v>
      </c>
      <c r="F955" s="172">
        <v>1.3012574800000001</v>
      </c>
      <c r="G955" s="134">
        <v>6.0394567300000004</v>
      </c>
      <c r="H955" s="55">
        <f t="shared" si="28"/>
        <v>-0.78454064029696258</v>
      </c>
      <c r="I955" s="87">
        <f t="shared" si="29"/>
        <v>8.8232733058356657E-5</v>
      </c>
      <c r="J955" s="139">
        <v>519.3325142811093</v>
      </c>
      <c r="K955" s="139">
        <v>13.01915</v>
      </c>
    </row>
    <row r="956" spans="1:11" x14ac:dyDescent="0.2">
      <c r="A956" s="166" t="s">
        <v>2792</v>
      </c>
      <c r="B956" s="166" t="s">
        <v>424</v>
      </c>
      <c r="C956" s="166" t="s">
        <v>1532</v>
      </c>
      <c r="D956" s="166" t="s">
        <v>137</v>
      </c>
      <c r="E956" s="166" t="s">
        <v>461</v>
      </c>
      <c r="F956" s="172">
        <v>1.29973804</v>
      </c>
      <c r="G956" s="134">
        <v>2.4253612799999997</v>
      </c>
      <c r="H956" s="55">
        <f t="shared" si="28"/>
        <v>-0.46410538886808639</v>
      </c>
      <c r="I956" s="87">
        <f t="shared" si="29"/>
        <v>8.8129706296951842E-5</v>
      </c>
      <c r="J956" s="139">
        <v>282.00228751729099</v>
      </c>
      <c r="K956" s="139">
        <v>16.62585</v>
      </c>
    </row>
    <row r="957" spans="1:11" x14ac:dyDescent="0.2">
      <c r="A957" s="166" t="s">
        <v>2734</v>
      </c>
      <c r="B957" s="166" t="s">
        <v>755</v>
      </c>
      <c r="C957" s="166" t="s">
        <v>1532</v>
      </c>
      <c r="D957" s="166" t="s">
        <v>136</v>
      </c>
      <c r="E957" s="166" t="s">
        <v>138</v>
      </c>
      <c r="F957" s="172">
        <v>1.2995961599999999</v>
      </c>
      <c r="G957" s="134">
        <v>1.4250626799999999</v>
      </c>
      <c r="H957" s="55">
        <f t="shared" si="28"/>
        <v>-8.8042808053888533E-2</v>
      </c>
      <c r="I957" s="87">
        <f t="shared" si="29"/>
        <v>8.8120086017830503E-5</v>
      </c>
      <c r="J957" s="139">
        <v>132.5086291678</v>
      </c>
      <c r="K957" s="139">
        <v>31.284400000000002</v>
      </c>
    </row>
    <row r="958" spans="1:11" x14ac:dyDescent="0.2">
      <c r="A958" s="166" t="s">
        <v>2433</v>
      </c>
      <c r="B958" s="166" t="s">
        <v>1649</v>
      </c>
      <c r="C958" s="166" t="s">
        <v>1335</v>
      </c>
      <c r="D958" s="166" t="s">
        <v>136</v>
      </c>
      <c r="E958" s="166" t="s">
        <v>461</v>
      </c>
      <c r="F958" s="172">
        <v>1.2951828799999998</v>
      </c>
      <c r="G958" s="134">
        <v>1.75359496</v>
      </c>
      <c r="H958" s="55">
        <f t="shared" si="28"/>
        <v>-0.26141274949832216</v>
      </c>
      <c r="I958" s="87">
        <f t="shared" si="29"/>
        <v>8.7820840278892049E-5</v>
      </c>
      <c r="J958" s="139">
        <v>188.7138411898942</v>
      </c>
      <c r="K958" s="139">
        <v>14.258699999999999</v>
      </c>
    </row>
    <row r="959" spans="1:11" x14ac:dyDescent="0.2">
      <c r="A959" s="166" t="s">
        <v>1303</v>
      </c>
      <c r="B959" s="166" t="s">
        <v>622</v>
      </c>
      <c r="C959" s="166" t="s">
        <v>1533</v>
      </c>
      <c r="D959" s="166" t="s">
        <v>137</v>
      </c>
      <c r="E959" s="166" t="s">
        <v>461</v>
      </c>
      <c r="F959" s="172">
        <v>1.2817447799999999</v>
      </c>
      <c r="G959" s="134">
        <v>3.8475914599999999</v>
      </c>
      <c r="H959" s="55">
        <f t="shared" si="28"/>
        <v>-0.66687087407143797</v>
      </c>
      <c r="I959" s="87">
        <f t="shared" si="29"/>
        <v>8.6909659895044035E-5</v>
      </c>
      <c r="J959" s="139">
        <v>977.65956849999998</v>
      </c>
      <c r="K959" s="139">
        <v>15.438750000000001</v>
      </c>
    </row>
    <row r="960" spans="1:11" x14ac:dyDescent="0.2">
      <c r="A960" s="166" t="s">
        <v>3622</v>
      </c>
      <c r="B960" s="166" t="s">
        <v>1839</v>
      </c>
      <c r="C960" s="166" t="s">
        <v>1336</v>
      </c>
      <c r="D960" s="166" t="s">
        <v>405</v>
      </c>
      <c r="E960" s="166" t="s">
        <v>461</v>
      </c>
      <c r="F960" s="172">
        <v>1.2795686399999999</v>
      </c>
      <c r="G960" s="134">
        <v>7.0679889999999995E-2</v>
      </c>
      <c r="H960" s="55">
        <f t="shared" si="28"/>
        <v>17.103715781108317</v>
      </c>
      <c r="I960" s="87">
        <f t="shared" si="29"/>
        <v>8.6762105100801767E-5</v>
      </c>
      <c r="J960" s="139">
        <v>59.267795999999997</v>
      </c>
      <c r="K960" s="139">
        <v>28.102</v>
      </c>
    </row>
    <row r="961" spans="1:11" x14ac:dyDescent="0.2">
      <c r="A961" s="166" t="s">
        <v>3223</v>
      </c>
      <c r="B961" s="166" t="s">
        <v>1788</v>
      </c>
      <c r="C961" s="166" t="s">
        <v>420</v>
      </c>
      <c r="D961" s="166" t="s">
        <v>405</v>
      </c>
      <c r="E961" s="166" t="s">
        <v>138</v>
      </c>
      <c r="F961" s="172">
        <v>1.27436354</v>
      </c>
      <c r="G961" s="134">
        <v>1.2331421</v>
      </c>
      <c r="H961" s="55">
        <f t="shared" si="28"/>
        <v>3.3427972331818046E-2</v>
      </c>
      <c r="I961" s="87">
        <f t="shared" si="29"/>
        <v>8.6409169416741722E-5</v>
      </c>
      <c r="J961" s="139">
        <v>105.38355931964908</v>
      </c>
      <c r="K961" s="139">
        <v>4.0667999999999997</v>
      </c>
    </row>
    <row r="962" spans="1:11" x14ac:dyDescent="0.2">
      <c r="A962" s="166" t="s">
        <v>2332</v>
      </c>
      <c r="B962" s="166" t="s">
        <v>2333</v>
      </c>
      <c r="C962" s="166" t="s">
        <v>420</v>
      </c>
      <c r="D962" s="166" t="s">
        <v>137</v>
      </c>
      <c r="E962" s="166" t="s">
        <v>138</v>
      </c>
      <c r="F962" s="172">
        <v>1.2651840300000001</v>
      </c>
      <c r="G962" s="134">
        <v>4.2168723099999994</v>
      </c>
      <c r="H962" s="55">
        <f t="shared" si="28"/>
        <v>-0.69997098868758489</v>
      </c>
      <c r="I962" s="87">
        <f t="shared" si="29"/>
        <v>8.5786745901115513E-5</v>
      </c>
      <c r="J962" s="139">
        <v>42.647290349279928</v>
      </c>
      <c r="K962" s="139">
        <v>28.444800000000001</v>
      </c>
    </row>
    <row r="963" spans="1:11" x14ac:dyDescent="0.2">
      <c r="A963" s="166" t="s">
        <v>2700</v>
      </c>
      <c r="B963" s="166" t="s">
        <v>1862</v>
      </c>
      <c r="C963" s="166" t="s">
        <v>1533</v>
      </c>
      <c r="D963" s="166" t="s">
        <v>405</v>
      </c>
      <c r="E963" s="166" t="s">
        <v>461</v>
      </c>
      <c r="F963" s="172">
        <v>1.2647905700000002</v>
      </c>
      <c r="G963" s="134">
        <v>3.0091259199999998</v>
      </c>
      <c r="H963" s="55">
        <f t="shared" si="28"/>
        <v>-0.5796817402709421</v>
      </c>
      <c r="I963" s="87">
        <f t="shared" si="29"/>
        <v>8.5760067052630327E-5</v>
      </c>
      <c r="J963" s="139">
        <v>205.23242768</v>
      </c>
      <c r="K963" s="139">
        <v>27.08135</v>
      </c>
    </row>
    <row r="964" spans="1:11" x14ac:dyDescent="0.2">
      <c r="A964" s="166" t="s">
        <v>2783</v>
      </c>
      <c r="B964" s="166" t="s">
        <v>77</v>
      </c>
      <c r="C964" s="166" t="s">
        <v>1532</v>
      </c>
      <c r="D964" s="166" t="s">
        <v>136</v>
      </c>
      <c r="E964" s="166" t="s">
        <v>461</v>
      </c>
      <c r="F964" s="172">
        <v>1.2565441100000001</v>
      </c>
      <c r="G964" s="134">
        <v>2.6356402599999997</v>
      </c>
      <c r="H964" s="55">
        <f t="shared" si="28"/>
        <v>-0.52324900743472469</v>
      </c>
      <c r="I964" s="87">
        <f t="shared" si="29"/>
        <v>8.5200909687512693E-5</v>
      </c>
      <c r="J964" s="139">
        <v>170.833035286984</v>
      </c>
      <c r="K964" s="139">
        <v>3.0842000000000001</v>
      </c>
    </row>
    <row r="965" spans="1:11" x14ac:dyDescent="0.2">
      <c r="A965" s="166" t="s">
        <v>3544</v>
      </c>
      <c r="B965" s="166" t="s">
        <v>472</v>
      </c>
      <c r="C965" s="166" t="s">
        <v>1336</v>
      </c>
      <c r="D965" s="166" t="s">
        <v>137</v>
      </c>
      <c r="E965" s="166" t="s">
        <v>138</v>
      </c>
      <c r="F965" s="172">
        <v>1.25584143</v>
      </c>
      <c r="G965" s="134">
        <v>1.9894611299999998</v>
      </c>
      <c r="H965" s="55">
        <f t="shared" si="28"/>
        <v>-0.3687529698054467</v>
      </c>
      <c r="I965" s="87">
        <f t="shared" si="29"/>
        <v>8.5153263946513412E-5</v>
      </c>
      <c r="J965" s="139">
        <v>84.583250409999991</v>
      </c>
      <c r="K965" s="139">
        <v>18.165800000000001</v>
      </c>
    </row>
    <row r="966" spans="1:11" x14ac:dyDescent="0.2">
      <c r="A966" s="166" t="s">
        <v>3814</v>
      </c>
      <c r="B966" s="166" t="s">
        <v>3815</v>
      </c>
      <c r="C966" s="171" t="s">
        <v>1335</v>
      </c>
      <c r="D966" s="171" t="s">
        <v>405</v>
      </c>
      <c r="E966" s="171" t="s">
        <v>461</v>
      </c>
      <c r="F966" s="134">
        <v>1.2539063100000001</v>
      </c>
      <c r="G966" s="134">
        <v>0</v>
      </c>
      <c r="H966" s="55" t="str">
        <f t="shared" si="28"/>
        <v/>
      </c>
      <c r="I966" s="87">
        <f t="shared" si="29"/>
        <v>8.502205169296626E-5</v>
      </c>
      <c r="J966" s="139">
        <v>32.989471419959997</v>
      </c>
      <c r="K966" s="139">
        <v>20.355450000000001</v>
      </c>
    </row>
    <row r="967" spans="1:11" x14ac:dyDescent="0.2">
      <c r="A967" s="166" t="s">
        <v>2713</v>
      </c>
      <c r="B967" s="166" t="s">
        <v>611</v>
      </c>
      <c r="C967" s="166" t="s">
        <v>1532</v>
      </c>
      <c r="D967" s="166" t="s">
        <v>136</v>
      </c>
      <c r="E967" s="166" t="s">
        <v>461</v>
      </c>
      <c r="F967" s="172">
        <v>1.2526927299999999</v>
      </c>
      <c r="G967" s="134">
        <v>0.84252406000000002</v>
      </c>
      <c r="H967" s="55">
        <f t="shared" ref="H967:H1030" si="30">IF(ISERROR(F967/G967-1),"",IF((F967/G967-1)&gt;10000%,"",F967/G967-1))</f>
        <v>0.48683318313782031</v>
      </c>
      <c r="I967" s="87">
        <f t="shared" ref="I967:I1030" si="31">F967/$F$1642</f>
        <v>8.4939763996771833E-5</v>
      </c>
      <c r="J967" s="139">
        <v>237.21114777900002</v>
      </c>
      <c r="K967" s="139">
        <v>105.81295</v>
      </c>
    </row>
    <row r="968" spans="1:11" x14ac:dyDescent="0.2">
      <c r="A968" s="166" t="s">
        <v>3503</v>
      </c>
      <c r="B968" s="166" t="s">
        <v>3504</v>
      </c>
      <c r="C968" s="166" t="s">
        <v>420</v>
      </c>
      <c r="D968" s="166" t="s">
        <v>137</v>
      </c>
      <c r="E968" s="166" t="s">
        <v>461</v>
      </c>
      <c r="F968" s="172">
        <v>1.25269096</v>
      </c>
      <c r="G968" s="134">
        <v>1.23009181</v>
      </c>
      <c r="H968" s="55">
        <f t="shared" si="30"/>
        <v>1.8371921360894161E-2</v>
      </c>
      <c r="I968" s="87">
        <f t="shared" si="31"/>
        <v>8.4939643980602928E-5</v>
      </c>
      <c r="J968" s="139">
        <v>4.8428636200000001</v>
      </c>
      <c r="K968" s="139">
        <v>26.97785</v>
      </c>
    </row>
    <row r="969" spans="1:11" x14ac:dyDescent="0.2">
      <c r="A969" s="166" t="s">
        <v>2086</v>
      </c>
      <c r="B969" s="166" t="s">
        <v>2087</v>
      </c>
      <c r="C969" s="166" t="s">
        <v>1365</v>
      </c>
      <c r="D969" s="166" t="s">
        <v>405</v>
      </c>
      <c r="E969" s="166" t="s">
        <v>461</v>
      </c>
      <c r="F969" s="172">
        <v>1.24681175</v>
      </c>
      <c r="G969" s="134">
        <v>1.7659364</v>
      </c>
      <c r="H969" s="55">
        <f t="shared" si="30"/>
        <v>-0.29396565470874259</v>
      </c>
      <c r="I969" s="87">
        <f t="shared" si="31"/>
        <v>8.4540999765682432E-5</v>
      </c>
      <c r="J969" s="139">
        <v>217.4771379</v>
      </c>
      <c r="K969" s="139">
        <v>20.376300000000001</v>
      </c>
    </row>
    <row r="970" spans="1:11" x14ac:dyDescent="0.2">
      <c r="A970" s="166" t="s">
        <v>2338</v>
      </c>
      <c r="B970" s="166" t="s">
        <v>2339</v>
      </c>
      <c r="C970" s="166" t="s">
        <v>2320</v>
      </c>
      <c r="D970" s="166" t="s">
        <v>405</v>
      </c>
      <c r="E970" s="166" t="s">
        <v>138</v>
      </c>
      <c r="F970" s="172">
        <v>1.24020018</v>
      </c>
      <c r="G970" s="134">
        <v>2.1617374700000003</v>
      </c>
      <c r="H970" s="55">
        <f t="shared" si="30"/>
        <v>-0.42629472948905311</v>
      </c>
      <c r="I970" s="87">
        <f t="shared" si="31"/>
        <v>8.4092697335246723E-5</v>
      </c>
      <c r="J970" s="139">
        <v>261.12398609501741</v>
      </c>
      <c r="K970" s="139">
        <v>16.012350000000001</v>
      </c>
    </row>
    <row r="971" spans="1:11" x14ac:dyDescent="0.2">
      <c r="A971" s="166" t="s">
        <v>3054</v>
      </c>
      <c r="B971" s="166" t="s">
        <v>3055</v>
      </c>
      <c r="C971" s="166" t="s">
        <v>1335</v>
      </c>
      <c r="D971" s="166" t="s">
        <v>137</v>
      </c>
      <c r="E971" s="166" t="s">
        <v>461</v>
      </c>
      <c r="F971" s="172">
        <v>1.22993475</v>
      </c>
      <c r="G971" s="172">
        <v>3.5711964100000002</v>
      </c>
      <c r="H971" s="55">
        <f t="shared" si="30"/>
        <v>-0.65559588194142482</v>
      </c>
      <c r="I971" s="41">
        <f t="shared" si="31"/>
        <v>8.3396642204851431E-5</v>
      </c>
      <c r="J971" s="139">
        <v>3.4460946502741323</v>
      </c>
      <c r="K971" s="174">
        <v>21.33465</v>
      </c>
    </row>
    <row r="972" spans="1:11" x14ac:dyDescent="0.2">
      <c r="A972" s="166" t="s">
        <v>2898</v>
      </c>
      <c r="B972" s="166" t="s">
        <v>474</v>
      </c>
      <c r="C972" s="166" t="s">
        <v>1337</v>
      </c>
      <c r="D972" s="166" t="s">
        <v>405</v>
      </c>
      <c r="E972" s="166" t="s">
        <v>138</v>
      </c>
      <c r="F972" s="172">
        <v>1.2261341399999999</v>
      </c>
      <c r="G972" s="134">
        <v>3.64387777</v>
      </c>
      <c r="H972" s="55">
        <f t="shared" si="30"/>
        <v>-0.66350843321509112</v>
      </c>
      <c r="I972" s="87">
        <f t="shared" si="31"/>
        <v>8.3138939011791652E-5</v>
      </c>
      <c r="J972" s="139">
        <v>119.6838354577057</v>
      </c>
      <c r="K972" s="139">
        <v>33.035449999999997</v>
      </c>
    </row>
    <row r="973" spans="1:11" x14ac:dyDescent="0.2">
      <c r="A973" s="166" t="s">
        <v>1296</v>
      </c>
      <c r="B973" s="166" t="s">
        <v>827</v>
      </c>
      <c r="C973" s="166" t="s">
        <v>1533</v>
      </c>
      <c r="D973" s="166" t="s">
        <v>137</v>
      </c>
      <c r="E973" s="166" t="s">
        <v>138</v>
      </c>
      <c r="F973" s="172">
        <v>1.2254934</v>
      </c>
      <c r="G973" s="134">
        <v>1.40072745</v>
      </c>
      <c r="H973" s="55">
        <f t="shared" si="30"/>
        <v>-0.12510217458792572</v>
      </c>
      <c r="I973" s="87">
        <f t="shared" si="31"/>
        <v>8.3095493158646735E-5</v>
      </c>
      <c r="J973" s="139">
        <v>192.8976902</v>
      </c>
      <c r="K973" s="139">
        <v>29.956</v>
      </c>
    </row>
    <row r="974" spans="1:11" x14ac:dyDescent="0.2">
      <c r="A974" s="166" t="s">
        <v>3547</v>
      </c>
      <c r="B974" s="166" t="s">
        <v>324</v>
      </c>
      <c r="C974" s="166" t="s">
        <v>1336</v>
      </c>
      <c r="D974" s="166" t="s">
        <v>136</v>
      </c>
      <c r="E974" s="166" t="s">
        <v>138</v>
      </c>
      <c r="F974" s="172">
        <v>1.21953091</v>
      </c>
      <c r="G974" s="134">
        <v>1.2872108999999998</v>
      </c>
      <c r="H974" s="55">
        <f t="shared" si="30"/>
        <v>-5.2578788759479744E-2</v>
      </c>
      <c r="I974" s="87">
        <f t="shared" si="31"/>
        <v>8.2691202081270471E-5</v>
      </c>
      <c r="J974" s="139" t="s">
        <v>3912</v>
      </c>
      <c r="K974" s="139">
        <v>45.660200000000003</v>
      </c>
    </row>
    <row r="975" spans="1:11" x14ac:dyDescent="0.2">
      <c r="A975" s="166" t="s">
        <v>2620</v>
      </c>
      <c r="B975" s="166" t="s">
        <v>1841</v>
      </c>
      <c r="C975" s="166" t="s">
        <v>1336</v>
      </c>
      <c r="D975" s="166" t="s">
        <v>136</v>
      </c>
      <c r="E975" s="166" t="s">
        <v>461</v>
      </c>
      <c r="F975" s="172">
        <v>1.2111443500000001</v>
      </c>
      <c r="G975" s="134">
        <v>0.32817959999999996</v>
      </c>
      <c r="H975" s="55">
        <f t="shared" si="30"/>
        <v>2.690492492525435</v>
      </c>
      <c r="I975" s="87">
        <f t="shared" si="31"/>
        <v>8.2122545131257867E-5</v>
      </c>
      <c r="J975" s="139">
        <v>61.821770700000002</v>
      </c>
      <c r="K975" s="139">
        <v>42.396599999999999</v>
      </c>
    </row>
    <row r="976" spans="1:11" x14ac:dyDescent="0.2">
      <c r="A976" s="166" t="s">
        <v>2885</v>
      </c>
      <c r="B976" s="166" t="s">
        <v>1549</v>
      </c>
      <c r="C976" s="166" t="s">
        <v>1532</v>
      </c>
      <c r="D976" s="166" t="s">
        <v>405</v>
      </c>
      <c r="E976" s="166" t="s">
        <v>138</v>
      </c>
      <c r="F976" s="172">
        <v>1.2101784899999999</v>
      </c>
      <c r="G976" s="134">
        <v>2.8548070699999997</v>
      </c>
      <c r="H976" s="55">
        <f t="shared" si="30"/>
        <v>-0.57609097205997883</v>
      </c>
      <c r="I976" s="87">
        <f t="shared" si="31"/>
        <v>8.2057054274251032E-5</v>
      </c>
      <c r="J976" s="139">
        <v>403.84270088050005</v>
      </c>
      <c r="K976" s="139">
        <v>48.055100000000003</v>
      </c>
    </row>
    <row r="977" spans="1:11" x14ac:dyDescent="0.2">
      <c r="A977" s="166" t="s">
        <v>3207</v>
      </c>
      <c r="B977" s="166" t="s">
        <v>943</v>
      </c>
      <c r="C977" s="166" t="s">
        <v>420</v>
      </c>
      <c r="D977" s="166" t="s">
        <v>405</v>
      </c>
      <c r="E977" s="166" t="s">
        <v>138</v>
      </c>
      <c r="F977" s="172">
        <v>1.19946128</v>
      </c>
      <c r="G977" s="134">
        <v>2.1260821400000003</v>
      </c>
      <c r="H977" s="55">
        <f t="shared" si="30"/>
        <v>-0.43583492968902893</v>
      </c>
      <c r="I977" s="87">
        <f t="shared" si="31"/>
        <v>8.133036586431364E-5</v>
      </c>
      <c r="J977" s="139">
        <v>190.85165517298464</v>
      </c>
      <c r="K977" s="139">
        <v>27.092700000000001</v>
      </c>
    </row>
    <row r="978" spans="1:11" x14ac:dyDescent="0.2">
      <c r="A978" s="166" t="s">
        <v>1753</v>
      </c>
      <c r="B978" s="166" t="s">
        <v>1754</v>
      </c>
      <c r="C978" s="166" t="s">
        <v>1365</v>
      </c>
      <c r="D978" s="166" t="s">
        <v>405</v>
      </c>
      <c r="E978" s="166" t="s">
        <v>138</v>
      </c>
      <c r="F978" s="172">
        <v>1.19611219</v>
      </c>
      <c r="G978" s="134">
        <v>1.2960386399999999</v>
      </c>
      <c r="H978" s="55">
        <f t="shared" si="30"/>
        <v>-7.7101443518690083E-2</v>
      </c>
      <c r="I978" s="87">
        <f t="shared" si="31"/>
        <v>8.1103278321302229E-5</v>
      </c>
      <c r="J978" s="139">
        <v>132.39785140000001</v>
      </c>
      <c r="K978" s="139">
        <v>13.4244</v>
      </c>
    </row>
    <row r="979" spans="1:11" x14ac:dyDescent="0.2">
      <c r="A979" s="166" t="s">
        <v>2347</v>
      </c>
      <c r="B979" s="166" t="s">
        <v>1876</v>
      </c>
      <c r="C979" s="166" t="s">
        <v>1442</v>
      </c>
      <c r="D979" s="166" t="s">
        <v>137</v>
      </c>
      <c r="E979" s="166" t="s">
        <v>138</v>
      </c>
      <c r="F979" s="172">
        <v>1.19525646</v>
      </c>
      <c r="G979" s="134">
        <v>2.7521409300000004</v>
      </c>
      <c r="H979" s="55">
        <f t="shared" si="30"/>
        <v>-0.56569939897663613</v>
      </c>
      <c r="I979" s="87">
        <f t="shared" si="31"/>
        <v>8.1045254911008352E-5</v>
      </c>
      <c r="J979" s="139">
        <v>130.87344798000001</v>
      </c>
      <c r="K979" s="139">
        <v>22.95505</v>
      </c>
    </row>
    <row r="980" spans="1:11" x14ac:dyDescent="0.2">
      <c r="A980" s="166" t="s">
        <v>3430</v>
      </c>
      <c r="B980" s="166" t="s">
        <v>3431</v>
      </c>
      <c r="C980" s="166" t="s">
        <v>1336</v>
      </c>
      <c r="D980" s="166" t="s">
        <v>136</v>
      </c>
      <c r="E980" s="166" t="s">
        <v>138</v>
      </c>
      <c r="F980" s="172">
        <v>1.18757958</v>
      </c>
      <c r="G980" s="134">
        <v>0.41891906000000001</v>
      </c>
      <c r="H980" s="55">
        <f t="shared" si="30"/>
        <v>1.8348664298062731</v>
      </c>
      <c r="I980" s="87">
        <f t="shared" si="31"/>
        <v>8.0524718342211036E-5</v>
      </c>
      <c r="J980" s="139">
        <v>10.490062119999999</v>
      </c>
      <c r="K980" s="139">
        <v>33.971850000000003</v>
      </c>
    </row>
    <row r="981" spans="1:11" x14ac:dyDescent="0.2">
      <c r="A981" s="166" t="s">
        <v>3140</v>
      </c>
      <c r="B981" s="166" t="s">
        <v>2399</v>
      </c>
      <c r="C981" s="166" t="s">
        <v>1335</v>
      </c>
      <c r="D981" s="166" t="s">
        <v>137</v>
      </c>
      <c r="E981" s="166" t="s">
        <v>461</v>
      </c>
      <c r="F981" s="172">
        <v>1.18682088</v>
      </c>
      <c r="G981" s="134">
        <v>1.87411269</v>
      </c>
      <c r="H981" s="55">
        <f t="shared" si="30"/>
        <v>-0.3667291799833019</v>
      </c>
      <c r="I981" s="87">
        <f t="shared" si="31"/>
        <v>8.0473274123368671E-5</v>
      </c>
      <c r="J981" s="139">
        <v>121.25782320975827</v>
      </c>
      <c r="K981" s="139">
        <v>6.68445</v>
      </c>
    </row>
    <row r="982" spans="1:11" x14ac:dyDescent="0.2">
      <c r="A982" s="166" t="s">
        <v>2572</v>
      </c>
      <c r="B982" s="166" t="s">
        <v>123</v>
      </c>
      <c r="C982" s="166" t="s">
        <v>420</v>
      </c>
      <c r="D982" s="166" t="s">
        <v>137</v>
      </c>
      <c r="E982" s="166" t="s">
        <v>461</v>
      </c>
      <c r="F982" s="172">
        <v>1.1865392800000001</v>
      </c>
      <c r="G982" s="134">
        <v>1.7652439600000001</v>
      </c>
      <c r="H982" s="55">
        <f t="shared" si="30"/>
        <v>-0.32783269231523104</v>
      </c>
      <c r="I982" s="87">
        <f t="shared" si="31"/>
        <v>8.0454180025535534E-5</v>
      </c>
      <c r="J982" s="139">
        <v>412.45350571925184</v>
      </c>
      <c r="K982" s="139">
        <v>14.535450000000001</v>
      </c>
    </row>
    <row r="983" spans="1:11" x14ac:dyDescent="0.2">
      <c r="A983" s="166" t="s">
        <v>3567</v>
      </c>
      <c r="B983" s="166" t="s">
        <v>274</v>
      </c>
      <c r="C983" s="166" t="s">
        <v>1336</v>
      </c>
      <c r="D983" s="166" t="s">
        <v>136</v>
      </c>
      <c r="E983" s="166" t="s">
        <v>461</v>
      </c>
      <c r="F983" s="172">
        <v>1.18475478</v>
      </c>
      <c r="G983" s="134">
        <v>7.7919520599999998</v>
      </c>
      <c r="H983" s="55">
        <f t="shared" si="30"/>
        <v>-0.84795147982468466</v>
      </c>
      <c r="I983" s="87">
        <f t="shared" si="31"/>
        <v>8.0333180673322296E-5</v>
      </c>
      <c r="J983" s="139">
        <v>80.71759023826165</v>
      </c>
      <c r="K983" s="139">
        <v>19.053349999999998</v>
      </c>
    </row>
    <row r="984" spans="1:11" x14ac:dyDescent="0.2">
      <c r="A984" s="166" t="s">
        <v>2414</v>
      </c>
      <c r="B984" s="166" t="s">
        <v>1613</v>
      </c>
      <c r="C984" s="166" t="s">
        <v>1335</v>
      </c>
      <c r="D984" s="166" t="s">
        <v>136</v>
      </c>
      <c r="E984" s="166" t="s">
        <v>461</v>
      </c>
      <c r="F984" s="172">
        <v>1.18412418</v>
      </c>
      <c r="G984" s="134">
        <v>1.5637527</v>
      </c>
      <c r="H984" s="55">
        <f t="shared" si="30"/>
        <v>-0.24276761920219225</v>
      </c>
      <c r="I984" s="87">
        <f t="shared" si="31"/>
        <v>8.0290422370433149E-5</v>
      </c>
      <c r="J984" s="139">
        <v>595.14875756985998</v>
      </c>
      <c r="K984" s="139">
        <v>9.5289999999999999</v>
      </c>
    </row>
    <row r="985" spans="1:11" x14ac:dyDescent="0.2">
      <c r="A985" s="166" t="s">
        <v>1679</v>
      </c>
      <c r="B985" s="166" t="s">
        <v>2067</v>
      </c>
      <c r="C985" s="166" t="s">
        <v>1738</v>
      </c>
      <c r="D985" s="166" t="s">
        <v>136</v>
      </c>
      <c r="E985" s="166" t="s">
        <v>138</v>
      </c>
      <c r="F985" s="172">
        <v>1.1831493</v>
      </c>
      <c r="G985" s="134">
        <v>3.9586162099999997</v>
      </c>
      <c r="H985" s="55">
        <f t="shared" si="30"/>
        <v>-0.70112048321047016</v>
      </c>
      <c r="I985" s="87">
        <f t="shared" si="31"/>
        <v>8.0224319905605095E-5</v>
      </c>
      <c r="J985" s="139">
        <v>250.2990867434799</v>
      </c>
      <c r="K985" s="139">
        <v>28.862749999999998</v>
      </c>
    </row>
    <row r="986" spans="1:11" x14ac:dyDescent="0.2">
      <c r="A986" s="166" t="s">
        <v>3810</v>
      </c>
      <c r="B986" s="166" t="s">
        <v>3811</v>
      </c>
      <c r="C986" s="171" t="s">
        <v>1335</v>
      </c>
      <c r="D986" s="171" t="s">
        <v>137</v>
      </c>
      <c r="E986" s="171" t="s">
        <v>138</v>
      </c>
      <c r="F986" s="134">
        <v>1.1801133700000002</v>
      </c>
      <c r="G986" s="134">
        <v>2.0078800000000001E-2</v>
      </c>
      <c r="H986" s="55">
        <f t="shared" si="30"/>
        <v>57.774098551706281</v>
      </c>
      <c r="I986" s="87">
        <f t="shared" si="31"/>
        <v>8.0018466409743664E-5</v>
      </c>
      <c r="J986" s="139">
        <v>85.878281868935943</v>
      </c>
      <c r="K986" s="139">
        <v>57.453249999999997</v>
      </c>
    </row>
    <row r="987" spans="1:11" x14ac:dyDescent="0.2">
      <c r="A987" s="166" t="s">
        <v>1438</v>
      </c>
      <c r="B987" s="166" t="s">
        <v>831</v>
      </c>
      <c r="C987" s="166" t="s">
        <v>420</v>
      </c>
      <c r="D987" s="166" t="s">
        <v>405</v>
      </c>
      <c r="E987" s="166" t="s">
        <v>461</v>
      </c>
      <c r="F987" s="172">
        <v>1.1620272199999999</v>
      </c>
      <c r="G987" s="134">
        <v>0.37297046</v>
      </c>
      <c r="H987" s="55">
        <f t="shared" si="30"/>
        <v>2.1156012194638683</v>
      </c>
      <c r="I987" s="87">
        <f t="shared" si="31"/>
        <v>7.879212153216923E-5</v>
      </c>
      <c r="J987" s="139">
        <v>93.485777611322646</v>
      </c>
      <c r="K987" s="139">
        <v>24.702100000000002</v>
      </c>
    </row>
    <row r="988" spans="1:11" x14ac:dyDescent="0.2">
      <c r="A988" s="166" t="s">
        <v>1288</v>
      </c>
      <c r="B988" s="166" t="s">
        <v>476</v>
      </c>
      <c r="C988" s="166" t="s">
        <v>1533</v>
      </c>
      <c r="D988" s="166" t="s">
        <v>137</v>
      </c>
      <c r="E988" s="166" t="s">
        <v>138</v>
      </c>
      <c r="F988" s="172">
        <v>1.1599103799999999</v>
      </c>
      <c r="G988" s="134">
        <v>1.7147253200000001</v>
      </c>
      <c r="H988" s="55">
        <f t="shared" si="30"/>
        <v>-0.32355907592243416</v>
      </c>
      <c r="I988" s="87">
        <f t="shared" si="31"/>
        <v>7.8648587618614124E-5</v>
      </c>
      <c r="J988" s="139">
        <v>116.90739321</v>
      </c>
      <c r="K988" s="139">
        <v>62.198799999999999</v>
      </c>
    </row>
    <row r="989" spans="1:11" x14ac:dyDescent="0.2">
      <c r="A989" s="166" t="s">
        <v>2876</v>
      </c>
      <c r="B989" s="166" t="s">
        <v>62</v>
      </c>
      <c r="C989" s="166" t="s">
        <v>1532</v>
      </c>
      <c r="D989" s="166" t="s">
        <v>136</v>
      </c>
      <c r="E989" s="166" t="s">
        <v>461</v>
      </c>
      <c r="F989" s="172">
        <v>1.1592749199999999</v>
      </c>
      <c r="G989" s="134">
        <v>1.5728924199999998</v>
      </c>
      <c r="H989" s="55">
        <f t="shared" si="30"/>
        <v>-0.26296617285497503</v>
      </c>
      <c r="I989" s="87">
        <f t="shared" si="31"/>
        <v>7.8605499779803572E-5</v>
      </c>
      <c r="J989" s="139">
        <v>29.685808814800001</v>
      </c>
      <c r="K989" s="139">
        <v>16.054200000000002</v>
      </c>
    </row>
    <row r="990" spans="1:11" x14ac:dyDescent="0.2">
      <c r="A990" s="166" t="s">
        <v>3604</v>
      </c>
      <c r="B990" s="166" t="s">
        <v>3605</v>
      </c>
      <c r="C990" s="166" t="s">
        <v>1335</v>
      </c>
      <c r="D990" s="166" t="s">
        <v>137</v>
      </c>
      <c r="E990" s="166" t="s">
        <v>461</v>
      </c>
      <c r="F990" s="172">
        <v>1.1576238000000001</v>
      </c>
      <c r="G990" s="172">
        <v>0.90136649000000002</v>
      </c>
      <c r="H990" s="55">
        <f t="shared" si="30"/>
        <v>0.28429868742957165</v>
      </c>
      <c r="I990" s="41">
        <f t="shared" si="31"/>
        <v>7.8493544357877929E-5</v>
      </c>
      <c r="J990" s="139">
        <v>4.16555395999415</v>
      </c>
      <c r="K990" s="174">
        <v>35.985100000000003</v>
      </c>
    </row>
    <row r="991" spans="1:11" x14ac:dyDescent="0.2">
      <c r="A991" s="166" t="s">
        <v>1721</v>
      </c>
      <c r="B991" s="166" t="s">
        <v>749</v>
      </c>
      <c r="C991" s="166" t="s">
        <v>1738</v>
      </c>
      <c r="D991" s="166" t="s">
        <v>137</v>
      </c>
      <c r="E991" s="166" t="s">
        <v>138</v>
      </c>
      <c r="F991" s="172">
        <v>1.1520509299999999</v>
      </c>
      <c r="G991" s="134">
        <v>0.89472096999999995</v>
      </c>
      <c r="H991" s="55">
        <f t="shared" si="30"/>
        <v>0.28760917495875837</v>
      </c>
      <c r="I991" s="87">
        <f t="shared" si="31"/>
        <v>7.8115671754925496E-5</v>
      </c>
      <c r="J991" s="139">
        <v>45.115632641842659</v>
      </c>
      <c r="K991" s="139">
        <v>97.493350000000007</v>
      </c>
    </row>
    <row r="992" spans="1:11" x14ac:dyDescent="0.2">
      <c r="A992" s="166" t="s">
        <v>566</v>
      </c>
      <c r="B992" s="166" t="s">
        <v>275</v>
      </c>
      <c r="C992" s="166" t="s">
        <v>1534</v>
      </c>
      <c r="D992" s="166" t="s">
        <v>137</v>
      </c>
      <c r="E992" s="166" t="s">
        <v>138</v>
      </c>
      <c r="F992" s="172">
        <v>1.15119685</v>
      </c>
      <c r="G992" s="134">
        <v>2.47520148</v>
      </c>
      <c r="H992" s="55">
        <f t="shared" si="30"/>
        <v>-0.53490782091807731</v>
      </c>
      <c r="I992" s="87">
        <f t="shared" si="31"/>
        <v>7.8057760224111108E-5</v>
      </c>
      <c r="J992" s="139">
        <v>331.17702319</v>
      </c>
      <c r="K992" s="139">
        <v>24.287749999999999</v>
      </c>
    </row>
    <row r="993" spans="1:11" x14ac:dyDescent="0.2">
      <c r="A993" s="166" t="s">
        <v>595</v>
      </c>
      <c r="B993" s="166" t="s">
        <v>2951</v>
      </c>
      <c r="C993" s="166" t="s">
        <v>1535</v>
      </c>
      <c r="D993" s="166" t="s">
        <v>137</v>
      </c>
      <c r="E993" s="166" t="s">
        <v>138</v>
      </c>
      <c r="F993" s="172">
        <v>1.14918677</v>
      </c>
      <c r="G993" s="134">
        <v>2.857032E-2</v>
      </c>
      <c r="H993" s="55">
        <f t="shared" si="30"/>
        <v>39.223097606187125</v>
      </c>
      <c r="I993" s="87">
        <f t="shared" si="31"/>
        <v>7.7921465251907802E-5</v>
      </c>
      <c r="J993" s="139">
        <v>646.1944416</v>
      </c>
      <c r="K993" s="139">
        <v>19.234000000000002</v>
      </c>
    </row>
    <row r="994" spans="1:11" x14ac:dyDescent="0.2">
      <c r="A994" s="166" t="s">
        <v>1033</v>
      </c>
      <c r="B994" s="166" t="s">
        <v>2945</v>
      </c>
      <c r="C994" s="166" t="s">
        <v>1535</v>
      </c>
      <c r="D994" s="166" t="s">
        <v>137</v>
      </c>
      <c r="E994" s="166" t="s">
        <v>138</v>
      </c>
      <c r="F994" s="172">
        <v>1.1464414299999999</v>
      </c>
      <c r="G994" s="134">
        <v>11.42247345</v>
      </c>
      <c r="H994" s="55">
        <f t="shared" si="30"/>
        <v>-0.89963282164599823</v>
      </c>
      <c r="I994" s="87">
        <f t="shared" si="31"/>
        <v>7.7735315427528349E-5</v>
      </c>
      <c r="J994" s="139">
        <v>30.654213389999999</v>
      </c>
      <c r="K994" s="139">
        <v>10.024100000000001</v>
      </c>
    </row>
    <row r="995" spans="1:11" x14ac:dyDescent="0.2">
      <c r="A995" s="166" t="s">
        <v>3526</v>
      </c>
      <c r="B995" s="166" t="s">
        <v>1088</v>
      </c>
      <c r="C995" s="166" t="s">
        <v>1336</v>
      </c>
      <c r="D995" s="166" t="s">
        <v>137</v>
      </c>
      <c r="E995" s="166" t="s">
        <v>138</v>
      </c>
      <c r="F995" s="172">
        <v>1.1441899499999999</v>
      </c>
      <c r="G995" s="134">
        <v>0.41319134000000002</v>
      </c>
      <c r="H995" s="55">
        <f t="shared" si="30"/>
        <v>1.7691527852447244</v>
      </c>
      <c r="I995" s="87">
        <f t="shared" si="31"/>
        <v>7.758265214844678E-5</v>
      </c>
      <c r="J995" s="139">
        <v>17.944825890000001</v>
      </c>
      <c r="K995" s="139">
        <v>41.7684</v>
      </c>
    </row>
    <row r="996" spans="1:11" x14ac:dyDescent="0.2">
      <c r="A996" s="166" t="s">
        <v>1030</v>
      </c>
      <c r="B996" s="166" t="s">
        <v>819</v>
      </c>
      <c r="C996" s="166" t="s">
        <v>1337</v>
      </c>
      <c r="D996" s="166" t="s">
        <v>137</v>
      </c>
      <c r="E996" s="166" t="s">
        <v>461</v>
      </c>
      <c r="F996" s="172">
        <v>1.14326678</v>
      </c>
      <c r="G996" s="134">
        <v>1.6069996200000001</v>
      </c>
      <c r="H996" s="55">
        <f t="shared" si="30"/>
        <v>-0.28857059717288547</v>
      </c>
      <c r="I996" s="87">
        <f t="shared" si="31"/>
        <v>7.7520055918700243E-5</v>
      </c>
      <c r="J996" s="139">
        <v>62.711069869999996</v>
      </c>
      <c r="K996" s="139">
        <v>48.534750000000003</v>
      </c>
    </row>
    <row r="997" spans="1:11" x14ac:dyDescent="0.2">
      <c r="A997" s="166" t="s">
        <v>1905</v>
      </c>
      <c r="B997" s="166" t="s">
        <v>1906</v>
      </c>
      <c r="C997" s="166" t="s">
        <v>1336</v>
      </c>
      <c r="D997" s="166" t="s">
        <v>136</v>
      </c>
      <c r="E997" s="166" t="s">
        <v>461</v>
      </c>
      <c r="F997" s="172">
        <v>1.1413536299999998</v>
      </c>
      <c r="G997" s="134">
        <v>1.43011055</v>
      </c>
      <c r="H997" s="55">
        <f t="shared" si="30"/>
        <v>-0.20191230670943594</v>
      </c>
      <c r="I997" s="87">
        <f t="shared" si="31"/>
        <v>7.7390333357373934E-5</v>
      </c>
      <c r="J997" s="139">
        <v>96.173953251900002</v>
      </c>
      <c r="K997" s="139">
        <v>15.497</v>
      </c>
    </row>
    <row r="998" spans="1:11" x14ac:dyDescent="0.2">
      <c r="A998" s="166" t="s">
        <v>3829</v>
      </c>
      <c r="B998" s="166" t="s">
        <v>2354</v>
      </c>
      <c r="C998" s="166" t="s">
        <v>3159</v>
      </c>
      <c r="D998" s="166" t="s">
        <v>137</v>
      </c>
      <c r="E998" s="166" t="s">
        <v>461</v>
      </c>
      <c r="F998" s="172">
        <v>1.1301910100000001</v>
      </c>
      <c r="G998" s="134">
        <v>0.49197571999999995</v>
      </c>
      <c r="H998" s="55">
        <f t="shared" si="30"/>
        <v>1.2972495675193083</v>
      </c>
      <c r="I998" s="87">
        <f t="shared" si="31"/>
        <v>7.6633443590491023E-5</v>
      </c>
      <c r="J998" s="139">
        <v>202.26663368999999</v>
      </c>
      <c r="K998" s="139">
        <v>23.865500000000001</v>
      </c>
    </row>
    <row r="999" spans="1:11" x14ac:dyDescent="0.2">
      <c r="A999" s="166" t="s">
        <v>3180</v>
      </c>
      <c r="B999" s="166" t="s">
        <v>1781</v>
      </c>
      <c r="C999" s="166" t="s">
        <v>420</v>
      </c>
      <c r="D999" s="166" t="s">
        <v>405</v>
      </c>
      <c r="E999" s="166" t="s">
        <v>138</v>
      </c>
      <c r="F999" s="172">
        <v>1.1293191899999999</v>
      </c>
      <c r="G999" s="134">
        <v>1.1190133400000002</v>
      </c>
      <c r="H999" s="55">
        <f t="shared" si="30"/>
        <v>9.2097650953828492E-3</v>
      </c>
      <c r="I999" s="87">
        <f t="shared" si="31"/>
        <v>7.6574329185757729E-5</v>
      </c>
      <c r="J999" s="139">
        <v>44.653654889999999</v>
      </c>
      <c r="K999" s="139">
        <v>21.693049999999999</v>
      </c>
    </row>
    <row r="1000" spans="1:11" x14ac:dyDescent="0.2">
      <c r="A1000" s="166" t="s">
        <v>3705</v>
      </c>
      <c r="B1000" s="166" t="s">
        <v>3706</v>
      </c>
      <c r="C1000" s="171" t="s">
        <v>1532</v>
      </c>
      <c r="D1000" s="171" t="s">
        <v>137</v>
      </c>
      <c r="E1000" s="171" t="s">
        <v>138</v>
      </c>
      <c r="F1000" s="134">
        <v>1.12912627</v>
      </c>
      <c r="G1000" s="134">
        <v>0.76580919999999997</v>
      </c>
      <c r="H1000" s="55">
        <f t="shared" si="30"/>
        <v>0.47442244099444086</v>
      </c>
      <c r="I1000" s="87">
        <f t="shared" si="31"/>
        <v>7.6561248101404141E-5</v>
      </c>
      <c r="J1000" s="139">
        <v>221.18765489657</v>
      </c>
      <c r="K1000" s="139">
        <v>57.957999999999998</v>
      </c>
    </row>
    <row r="1001" spans="1:11" x14ac:dyDescent="0.2">
      <c r="A1001" s="166" t="s">
        <v>3422</v>
      </c>
      <c r="B1001" s="166" t="s">
        <v>3423</v>
      </c>
      <c r="C1001" s="166" t="s">
        <v>1535</v>
      </c>
      <c r="D1001" s="166" t="s">
        <v>137</v>
      </c>
      <c r="E1001" s="166" t="s">
        <v>461</v>
      </c>
      <c r="F1001" s="172">
        <v>1.1280877600000001</v>
      </c>
      <c r="G1001" s="134">
        <v>1.1091906999999999</v>
      </c>
      <c r="H1001" s="55">
        <f t="shared" si="30"/>
        <v>1.7036799893832777E-2</v>
      </c>
      <c r="I1001" s="87">
        <f t="shared" si="31"/>
        <v>7.6490831157012459E-5</v>
      </c>
      <c r="J1001" s="139">
        <v>52.886675429999997</v>
      </c>
      <c r="K1001" s="139">
        <v>68.353750000000005</v>
      </c>
    </row>
    <row r="1002" spans="1:11" x14ac:dyDescent="0.2">
      <c r="A1002" s="166" t="s">
        <v>1677</v>
      </c>
      <c r="B1002" s="166" t="s">
        <v>3016</v>
      </c>
      <c r="C1002" s="166" t="s">
        <v>1667</v>
      </c>
      <c r="D1002" s="166" t="s">
        <v>137</v>
      </c>
      <c r="E1002" s="166" t="s">
        <v>461</v>
      </c>
      <c r="F1002" s="172">
        <v>1.1258744599999999</v>
      </c>
      <c r="G1002" s="134">
        <v>1.3886886200000002</v>
      </c>
      <c r="H1002" s="55">
        <f t="shared" si="30"/>
        <v>-0.1892534843412198</v>
      </c>
      <c r="I1002" s="87">
        <f t="shared" si="31"/>
        <v>7.6340756701280551E-5</v>
      </c>
      <c r="J1002" s="139">
        <v>140.04303923191526</v>
      </c>
      <c r="K1002" s="139">
        <v>45.426499999999997</v>
      </c>
    </row>
    <row r="1003" spans="1:11" x14ac:dyDescent="0.2">
      <c r="A1003" s="166" t="s">
        <v>3279</v>
      </c>
      <c r="B1003" s="166" t="s">
        <v>3280</v>
      </c>
      <c r="C1003" s="166" t="s">
        <v>1335</v>
      </c>
      <c r="D1003" s="166" t="s">
        <v>137</v>
      </c>
      <c r="E1003" s="166" t="s">
        <v>461</v>
      </c>
      <c r="F1003" s="172">
        <v>1.1243329499999999</v>
      </c>
      <c r="G1003" s="172">
        <v>0.33333316999999996</v>
      </c>
      <c r="H1003" s="55">
        <f t="shared" si="30"/>
        <v>2.3730005027702465</v>
      </c>
      <c r="I1003" s="41">
        <f t="shared" si="31"/>
        <v>7.6236233467080351E-5</v>
      </c>
      <c r="J1003" s="139">
        <v>3.9572819155980521</v>
      </c>
      <c r="K1003" s="174">
        <v>28.986699999999999</v>
      </c>
    </row>
    <row r="1004" spans="1:11" x14ac:dyDescent="0.2">
      <c r="A1004" s="166" t="s">
        <v>2461</v>
      </c>
      <c r="B1004" s="166" t="s">
        <v>1944</v>
      </c>
      <c r="C1004" s="166" t="s">
        <v>3159</v>
      </c>
      <c r="D1004" s="166" t="s">
        <v>137</v>
      </c>
      <c r="E1004" s="166" t="s">
        <v>461</v>
      </c>
      <c r="F1004" s="172">
        <v>1.1212050099999999</v>
      </c>
      <c r="G1004" s="134">
        <v>0.73110763000000001</v>
      </c>
      <c r="H1004" s="55">
        <f t="shared" si="30"/>
        <v>0.53357038552586289</v>
      </c>
      <c r="I1004" s="87">
        <f t="shared" si="31"/>
        <v>7.6024141164608014E-5</v>
      </c>
      <c r="J1004" s="139">
        <v>384.52014100999997</v>
      </c>
      <c r="K1004" s="139">
        <v>20.764399999999998</v>
      </c>
    </row>
    <row r="1005" spans="1:11" x14ac:dyDescent="0.2">
      <c r="A1005" s="166" t="s">
        <v>3414</v>
      </c>
      <c r="B1005" s="166" t="s">
        <v>3415</v>
      </c>
      <c r="C1005" s="166" t="s">
        <v>1336</v>
      </c>
      <c r="D1005" s="166" t="s">
        <v>137</v>
      </c>
      <c r="E1005" s="166" t="s">
        <v>138</v>
      </c>
      <c r="F1005" s="172">
        <v>1.1182908500000002</v>
      </c>
      <c r="G1005" s="134">
        <v>1.43962842</v>
      </c>
      <c r="H1005" s="55">
        <f t="shared" si="30"/>
        <v>-0.22320868741949385</v>
      </c>
      <c r="I1005" s="87">
        <f t="shared" si="31"/>
        <v>7.5826544374333035E-5</v>
      </c>
      <c r="J1005" s="139">
        <v>28.920334192035575</v>
      </c>
      <c r="K1005" s="139">
        <v>15.97105</v>
      </c>
    </row>
    <row r="1006" spans="1:11" x14ac:dyDescent="0.2">
      <c r="A1006" s="166" t="s">
        <v>676</v>
      </c>
      <c r="B1006" s="166" t="s">
        <v>452</v>
      </c>
      <c r="C1006" s="166" t="s">
        <v>451</v>
      </c>
      <c r="D1006" s="166" t="s">
        <v>136</v>
      </c>
      <c r="E1006" s="166" t="s">
        <v>461</v>
      </c>
      <c r="F1006" s="172">
        <v>1.1066934199999998</v>
      </c>
      <c r="G1006" s="134">
        <v>0.61200988000000001</v>
      </c>
      <c r="H1006" s="55">
        <f t="shared" si="30"/>
        <v>0.80829338898907932</v>
      </c>
      <c r="I1006" s="87">
        <f t="shared" si="31"/>
        <v>7.5040171991403094E-5</v>
      </c>
      <c r="J1006" s="139">
        <v>303.14573195723221</v>
      </c>
      <c r="K1006" s="139">
        <v>28.437950000000001</v>
      </c>
    </row>
    <row r="1007" spans="1:11" x14ac:dyDescent="0.2">
      <c r="A1007" s="166" t="s">
        <v>3050</v>
      </c>
      <c r="B1007" s="166" t="s">
        <v>3051</v>
      </c>
      <c r="C1007" s="166" t="s">
        <v>1532</v>
      </c>
      <c r="D1007" s="166" t="s">
        <v>405</v>
      </c>
      <c r="E1007" s="166" t="s">
        <v>461</v>
      </c>
      <c r="F1007" s="172">
        <v>1.1045360200000001</v>
      </c>
      <c r="G1007" s="172">
        <v>0.78915999000000003</v>
      </c>
      <c r="H1007" s="55">
        <f t="shared" si="30"/>
        <v>0.39963509807434616</v>
      </c>
      <c r="I1007" s="41">
        <f t="shared" si="31"/>
        <v>7.4893887876824881E-5</v>
      </c>
      <c r="J1007" s="139">
        <v>16.927804763004001</v>
      </c>
      <c r="K1007" s="174">
        <v>41.219450000000002</v>
      </c>
    </row>
    <row r="1008" spans="1:11" x14ac:dyDescent="0.2">
      <c r="A1008" s="166" t="s">
        <v>3834</v>
      </c>
      <c r="B1008" s="166" t="s">
        <v>198</v>
      </c>
      <c r="C1008" s="166" t="s">
        <v>1336</v>
      </c>
      <c r="D1008" s="166" t="s">
        <v>136</v>
      </c>
      <c r="E1008" s="166" t="s">
        <v>461</v>
      </c>
      <c r="F1008" s="172">
        <v>1.1019701200000001</v>
      </c>
      <c r="G1008" s="134">
        <v>0.72677228000000005</v>
      </c>
      <c r="H1008" s="55">
        <f t="shared" si="30"/>
        <v>0.51625227093141191</v>
      </c>
      <c r="I1008" s="87">
        <f t="shared" si="31"/>
        <v>7.4719905115354466E-5</v>
      </c>
      <c r="J1008" s="139">
        <v>27.477122643000001</v>
      </c>
      <c r="K1008" s="139">
        <v>30.609300000000001</v>
      </c>
    </row>
    <row r="1009" spans="1:11" x14ac:dyDescent="0.2">
      <c r="A1009" s="166" t="s">
        <v>1684</v>
      </c>
      <c r="B1009" s="166" t="s">
        <v>153</v>
      </c>
      <c r="C1009" s="166" t="s">
        <v>1738</v>
      </c>
      <c r="D1009" s="166" t="s">
        <v>136</v>
      </c>
      <c r="E1009" s="166" t="s">
        <v>461</v>
      </c>
      <c r="F1009" s="172">
        <v>1.10187605</v>
      </c>
      <c r="G1009" s="134">
        <v>0.98866180000000004</v>
      </c>
      <c r="H1009" s="55">
        <f t="shared" si="30"/>
        <v>0.11451261695354265</v>
      </c>
      <c r="I1009" s="87">
        <f t="shared" si="31"/>
        <v>7.471352662890856E-5</v>
      </c>
      <c r="J1009" s="139">
        <v>4.2942821599999998</v>
      </c>
      <c r="K1009" s="139">
        <v>13.8422</v>
      </c>
    </row>
    <row r="1010" spans="1:11" x14ac:dyDescent="0.2">
      <c r="A1010" s="166" t="s">
        <v>2638</v>
      </c>
      <c r="B1010" s="166" t="s">
        <v>1751</v>
      </c>
      <c r="C1010" s="166" t="s">
        <v>1336</v>
      </c>
      <c r="D1010" s="166" t="s">
        <v>137</v>
      </c>
      <c r="E1010" s="166" t="s">
        <v>461</v>
      </c>
      <c r="F1010" s="172">
        <v>1.1014353300000002</v>
      </c>
      <c r="G1010" s="134">
        <v>0.66468000000000005</v>
      </c>
      <c r="H1010" s="55">
        <f t="shared" si="30"/>
        <v>0.65709112655714041</v>
      </c>
      <c r="I1010" s="87">
        <f t="shared" si="31"/>
        <v>7.4683643280907779E-5</v>
      </c>
      <c r="J1010" s="139">
        <v>33.719472272700003</v>
      </c>
      <c r="K1010" s="139">
        <v>54.812550000000002</v>
      </c>
    </row>
    <row r="1011" spans="1:11" x14ac:dyDescent="0.2">
      <c r="A1011" s="166" t="s">
        <v>1591</v>
      </c>
      <c r="B1011" s="166" t="s">
        <v>1592</v>
      </c>
      <c r="C1011" s="166" t="s">
        <v>1336</v>
      </c>
      <c r="D1011" s="166" t="s">
        <v>137</v>
      </c>
      <c r="E1011" s="166" t="s">
        <v>461</v>
      </c>
      <c r="F1011" s="172">
        <v>1.10014141</v>
      </c>
      <c r="G1011" s="134">
        <v>0.67544040000000005</v>
      </c>
      <c r="H1011" s="55">
        <f t="shared" si="30"/>
        <v>0.62877643978654496</v>
      </c>
      <c r="I1011" s="87">
        <f t="shared" si="31"/>
        <v>7.4595908071148305E-5</v>
      </c>
      <c r="J1011" s="139">
        <v>254.72074319686678</v>
      </c>
      <c r="K1011" s="139">
        <v>36.100099999999998</v>
      </c>
    </row>
    <row r="1012" spans="1:11" x14ac:dyDescent="0.2">
      <c r="A1012" s="166" t="s">
        <v>1720</v>
      </c>
      <c r="B1012" s="166" t="s">
        <v>185</v>
      </c>
      <c r="C1012" s="166" t="s">
        <v>1738</v>
      </c>
      <c r="D1012" s="166" t="s">
        <v>136</v>
      </c>
      <c r="E1012" s="166" t="s">
        <v>461</v>
      </c>
      <c r="F1012" s="172">
        <v>1.0925900100000001</v>
      </c>
      <c r="G1012" s="134">
        <v>1.6001514299999999</v>
      </c>
      <c r="H1012" s="55">
        <f t="shared" si="30"/>
        <v>-0.31719586689367263</v>
      </c>
      <c r="I1012" s="87">
        <f t="shared" si="31"/>
        <v>7.408387976725193E-5</v>
      </c>
      <c r="J1012" s="139">
        <v>53.042262644293267</v>
      </c>
      <c r="K1012" s="139">
        <v>44.001399999999997</v>
      </c>
    </row>
    <row r="1013" spans="1:11" x14ac:dyDescent="0.2">
      <c r="A1013" s="166" t="s">
        <v>2863</v>
      </c>
      <c r="B1013" s="166" t="s">
        <v>219</v>
      </c>
      <c r="C1013" s="166" t="s">
        <v>1532</v>
      </c>
      <c r="D1013" s="166" t="s">
        <v>137</v>
      </c>
      <c r="E1013" s="166" t="s">
        <v>138</v>
      </c>
      <c r="F1013" s="172">
        <v>1.0918227</v>
      </c>
      <c r="G1013" s="134">
        <v>0.65692483999999995</v>
      </c>
      <c r="H1013" s="55">
        <f t="shared" si="30"/>
        <v>0.66202072675467738</v>
      </c>
      <c r="I1013" s="87">
        <f t="shared" si="31"/>
        <v>7.4031851740943857E-5</v>
      </c>
      <c r="J1013" s="139">
        <v>64.113561453736992</v>
      </c>
      <c r="K1013" s="139">
        <v>12.0977</v>
      </c>
    </row>
    <row r="1014" spans="1:11" x14ac:dyDescent="0.2">
      <c r="A1014" s="166" t="s">
        <v>3103</v>
      </c>
      <c r="B1014" s="166" t="s">
        <v>126</v>
      </c>
      <c r="C1014" s="166" t="s">
        <v>1335</v>
      </c>
      <c r="D1014" s="166" t="s">
        <v>136</v>
      </c>
      <c r="E1014" s="166" t="s">
        <v>461</v>
      </c>
      <c r="F1014" s="172">
        <v>1.08941504</v>
      </c>
      <c r="G1014" s="134">
        <v>1.4900331899999999</v>
      </c>
      <c r="H1014" s="55">
        <f t="shared" si="30"/>
        <v>-0.26886525259212513</v>
      </c>
      <c r="I1014" s="87">
        <f t="shared" si="31"/>
        <v>7.3868598560585365E-5</v>
      </c>
      <c r="J1014" s="139">
        <v>70.793394309991371</v>
      </c>
      <c r="K1014" s="139">
        <v>8.8529</v>
      </c>
    </row>
    <row r="1015" spans="1:11" x14ac:dyDescent="0.2">
      <c r="A1015" s="166" t="s">
        <v>3734</v>
      </c>
      <c r="B1015" s="166" t="s">
        <v>3403</v>
      </c>
      <c r="C1015" s="166" t="s">
        <v>1532</v>
      </c>
      <c r="D1015" s="166" t="s">
        <v>137</v>
      </c>
      <c r="E1015" s="166" t="s">
        <v>461</v>
      </c>
      <c r="F1015" s="172">
        <v>1.0867978899999999</v>
      </c>
      <c r="G1015" s="134">
        <v>2.29147795</v>
      </c>
      <c r="H1015" s="55">
        <f t="shared" si="30"/>
        <v>-0.52572186435396429</v>
      </c>
      <c r="I1015" s="87">
        <f t="shared" si="31"/>
        <v>7.3691140754676208E-5</v>
      </c>
      <c r="J1015" s="139">
        <v>57.093650054399994</v>
      </c>
      <c r="K1015" s="139">
        <v>35.530099999999997</v>
      </c>
    </row>
    <row r="1016" spans="1:11" x14ac:dyDescent="0.2">
      <c r="A1016" s="166" t="s">
        <v>1462</v>
      </c>
      <c r="B1016" s="166" t="s">
        <v>1936</v>
      </c>
      <c r="C1016" s="166" t="s">
        <v>1336</v>
      </c>
      <c r="D1016" s="166" t="s">
        <v>136</v>
      </c>
      <c r="E1016" s="166" t="s">
        <v>461</v>
      </c>
      <c r="F1016" s="172">
        <v>1.0859590400000001</v>
      </c>
      <c r="G1016" s="134">
        <v>0.97132825</v>
      </c>
      <c r="H1016" s="55">
        <f t="shared" si="30"/>
        <v>0.11801447142096411</v>
      </c>
      <c r="I1016" s="87">
        <f t="shared" si="31"/>
        <v>7.3634261905360389E-5</v>
      </c>
      <c r="J1016" s="139">
        <v>97.721677977000013</v>
      </c>
      <c r="K1016" s="139">
        <v>47.805</v>
      </c>
    </row>
    <row r="1017" spans="1:11" x14ac:dyDescent="0.2">
      <c r="A1017" s="166" t="s">
        <v>3740</v>
      </c>
      <c r="B1017" s="166" t="s">
        <v>1806</v>
      </c>
      <c r="C1017" s="166" t="s">
        <v>420</v>
      </c>
      <c r="D1017" s="166" t="s">
        <v>137</v>
      </c>
      <c r="E1017" s="166" t="s">
        <v>461</v>
      </c>
      <c r="F1017" s="172">
        <v>1.0838133600000002</v>
      </c>
      <c r="G1017" s="134">
        <v>1.1661720099999999</v>
      </c>
      <c r="H1017" s="55">
        <f t="shared" si="30"/>
        <v>-7.06230721486788E-2</v>
      </c>
      <c r="I1017" s="87">
        <f t="shared" si="31"/>
        <v>7.3488772474115285E-5</v>
      </c>
      <c r="J1017" s="139">
        <v>25.579687179274959</v>
      </c>
      <c r="K1017" s="139">
        <v>26.540150000000001</v>
      </c>
    </row>
    <row r="1018" spans="1:11" x14ac:dyDescent="0.2">
      <c r="A1018" s="166" t="s">
        <v>675</v>
      </c>
      <c r="B1018" s="166" t="s">
        <v>190</v>
      </c>
      <c r="C1018" s="166" t="s">
        <v>1534</v>
      </c>
      <c r="D1018" s="166" t="s">
        <v>137</v>
      </c>
      <c r="E1018" s="166" t="s">
        <v>138</v>
      </c>
      <c r="F1018" s="172">
        <v>1.0837945900000001</v>
      </c>
      <c r="G1018" s="134">
        <v>0.95919421999999999</v>
      </c>
      <c r="H1018" s="55">
        <f t="shared" si="30"/>
        <v>0.12990108510036702</v>
      </c>
      <c r="I1018" s="87">
        <f t="shared" si="31"/>
        <v>7.3487499760278879E-5</v>
      </c>
      <c r="J1018" s="139">
        <v>40.719197539999996</v>
      </c>
      <c r="K1018" s="139">
        <v>31.45675</v>
      </c>
    </row>
    <row r="1019" spans="1:11" x14ac:dyDescent="0.2">
      <c r="A1019" s="166" t="s">
        <v>3543</v>
      </c>
      <c r="B1019" s="166" t="s">
        <v>265</v>
      </c>
      <c r="C1019" s="166" t="s">
        <v>1336</v>
      </c>
      <c r="D1019" s="166" t="s">
        <v>137</v>
      </c>
      <c r="E1019" s="166" t="s">
        <v>138</v>
      </c>
      <c r="F1019" s="172">
        <v>1.08074176</v>
      </c>
      <c r="G1019" s="134">
        <v>1.4755605000000001</v>
      </c>
      <c r="H1019" s="55">
        <f t="shared" si="30"/>
        <v>-0.26757204465692874</v>
      </c>
      <c r="I1019" s="87">
        <f t="shared" si="31"/>
        <v>7.3280500347324462E-5</v>
      </c>
      <c r="J1019" s="139">
        <v>73.325910709999988</v>
      </c>
      <c r="K1019" s="139">
        <v>33.17615</v>
      </c>
    </row>
    <row r="1020" spans="1:11" x14ac:dyDescent="0.2">
      <c r="A1020" s="166" t="s">
        <v>577</v>
      </c>
      <c r="B1020" s="166" t="s">
        <v>19</v>
      </c>
      <c r="C1020" s="166" t="s">
        <v>1534</v>
      </c>
      <c r="D1020" s="166" t="s">
        <v>137</v>
      </c>
      <c r="E1020" s="166" t="s">
        <v>138</v>
      </c>
      <c r="F1020" s="172">
        <v>1.07848981</v>
      </c>
      <c r="G1020" s="134">
        <v>0.61083992000000009</v>
      </c>
      <c r="H1020" s="55">
        <f t="shared" si="30"/>
        <v>0.76558501612009877</v>
      </c>
      <c r="I1020" s="87">
        <f t="shared" si="31"/>
        <v>7.3127805199542668E-5</v>
      </c>
      <c r="J1020" s="139">
        <v>59.130325429999999</v>
      </c>
      <c r="K1020" s="139">
        <v>14.5212</v>
      </c>
    </row>
    <row r="1021" spans="1:11" x14ac:dyDescent="0.2">
      <c r="A1021" s="166" t="s">
        <v>3580</v>
      </c>
      <c r="B1021" s="166" t="s">
        <v>854</v>
      </c>
      <c r="C1021" s="166" t="s">
        <v>1336</v>
      </c>
      <c r="D1021" s="166" t="s">
        <v>136</v>
      </c>
      <c r="E1021" s="166" t="s">
        <v>138</v>
      </c>
      <c r="F1021" s="172">
        <v>1.0764723799999998</v>
      </c>
      <c r="G1021" s="134">
        <v>2.77306191</v>
      </c>
      <c r="H1021" s="55">
        <f t="shared" si="30"/>
        <v>-0.61181090976796848</v>
      </c>
      <c r="I1021" s="87">
        <f t="shared" si="31"/>
        <v>7.299101185511252E-5</v>
      </c>
      <c r="J1021" s="139" t="s">
        <v>3912</v>
      </c>
      <c r="K1021" s="139">
        <v>21.033000000000001</v>
      </c>
    </row>
    <row r="1022" spans="1:11" x14ac:dyDescent="0.2">
      <c r="A1022" s="166" t="s">
        <v>3703</v>
      </c>
      <c r="B1022" s="166" t="s">
        <v>3704</v>
      </c>
      <c r="C1022" s="171" t="s">
        <v>1335</v>
      </c>
      <c r="D1022" s="171" t="s">
        <v>137</v>
      </c>
      <c r="E1022" s="171" t="s">
        <v>461</v>
      </c>
      <c r="F1022" s="134">
        <v>1.0760211399999999</v>
      </c>
      <c r="G1022" s="134">
        <v>0.56863651999999998</v>
      </c>
      <c r="H1022" s="55">
        <f t="shared" si="30"/>
        <v>0.89228285935627194</v>
      </c>
      <c r="I1022" s="87">
        <f t="shared" si="31"/>
        <v>7.2960415190672796E-5</v>
      </c>
      <c r="J1022" s="139">
        <v>43.657289732465571</v>
      </c>
      <c r="K1022" s="139">
        <v>26.458850000000002</v>
      </c>
    </row>
    <row r="1023" spans="1:11" x14ac:dyDescent="0.2">
      <c r="A1023" s="166" t="s">
        <v>2790</v>
      </c>
      <c r="B1023" s="166" t="s">
        <v>456</v>
      </c>
      <c r="C1023" s="166" t="s">
        <v>1532</v>
      </c>
      <c r="D1023" s="166" t="s">
        <v>136</v>
      </c>
      <c r="E1023" s="166" t="s">
        <v>461</v>
      </c>
      <c r="F1023" s="172">
        <v>1.0707647199999999</v>
      </c>
      <c r="G1023" s="134">
        <v>0.93129423999999994</v>
      </c>
      <c r="H1023" s="55">
        <f t="shared" si="30"/>
        <v>0.14975984389208707</v>
      </c>
      <c r="I1023" s="87">
        <f t="shared" si="31"/>
        <v>7.2603999715771858E-5</v>
      </c>
      <c r="J1023" s="139">
        <v>32.109695539622997</v>
      </c>
      <c r="K1023" s="139">
        <v>101.47215</v>
      </c>
    </row>
    <row r="1024" spans="1:11" x14ac:dyDescent="0.2">
      <c r="A1024" s="166" t="s">
        <v>1945</v>
      </c>
      <c r="B1024" s="166" t="s">
        <v>1946</v>
      </c>
      <c r="C1024" s="166" t="s">
        <v>420</v>
      </c>
      <c r="D1024" s="166" t="s">
        <v>137</v>
      </c>
      <c r="E1024" s="166" t="s">
        <v>138</v>
      </c>
      <c r="F1024" s="172">
        <v>1.06893079</v>
      </c>
      <c r="G1024" s="134">
        <v>2.8081325699999997</v>
      </c>
      <c r="H1024" s="55">
        <f t="shared" si="30"/>
        <v>-0.61934461306433253</v>
      </c>
      <c r="I1024" s="87">
        <f t="shared" si="31"/>
        <v>7.2479648725576047E-5</v>
      </c>
      <c r="J1024" s="139">
        <v>143.11865912928326</v>
      </c>
      <c r="K1024" s="139">
        <v>83.242249999999999</v>
      </c>
    </row>
    <row r="1025" spans="1:11" x14ac:dyDescent="0.2">
      <c r="A1025" s="166" t="s">
        <v>2877</v>
      </c>
      <c r="B1025" s="166" t="s">
        <v>63</v>
      </c>
      <c r="C1025" s="166" t="s">
        <v>1532</v>
      </c>
      <c r="D1025" s="166" t="s">
        <v>136</v>
      </c>
      <c r="E1025" s="166" t="s">
        <v>461</v>
      </c>
      <c r="F1025" s="172">
        <v>1.06882126</v>
      </c>
      <c r="G1025" s="134">
        <v>2.1290847200000003</v>
      </c>
      <c r="H1025" s="55">
        <f t="shared" si="30"/>
        <v>-0.49799026315871553</v>
      </c>
      <c r="I1025" s="87">
        <f t="shared" si="31"/>
        <v>7.2472221962310192E-5</v>
      </c>
      <c r="J1025" s="139">
        <v>33.273196015000003</v>
      </c>
      <c r="K1025" s="139">
        <v>18.072949999999999</v>
      </c>
    </row>
    <row r="1026" spans="1:11" x14ac:dyDescent="0.2">
      <c r="A1026" s="166" t="s">
        <v>2632</v>
      </c>
      <c r="B1026" s="166" t="s">
        <v>2008</v>
      </c>
      <c r="C1026" s="166" t="s">
        <v>1336</v>
      </c>
      <c r="D1026" s="166" t="s">
        <v>136</v>
      </c>
      <c r="E1026" s="166" t="s">
        <v>461</v>
      </c>
      <c r="F1026" s="172">
        <v>1.06804078</v>
      </c>
      <c r="G1026" s="134">
        <v>2.4959559599999999</v>
      </c>
      <c r="H1026" s="55">
        <f t="shared" si="30"/>
        <v>-0.57209149635797263</v>
      </c>
      <c r="I1026" s="87">
        <f t="shared" si="31"/>
        <v>7.241930093433855E-5</v>
      </c>
      <c r="J1026" s="139">
        <v>170.45238664999999</v>
      </c>
      <c r="K1026" s="139">
        <v>54.495449999999998</v>
      </c>
    </row>
    <row r="1027" spans="1:11" x14ac:dyDescent="0.2">
      <c r="A1027" s="166" t="s">
        <v>3002</v>
      </c>
      <c r="B1027" s="166" t="s">
        <v>2941</v>
      </c>
      <c r="C1027" s="166" t="s">
        <v>1535</v>
      </c>
      <c r="D1027" s="166" t="s">
        <v>137</v>
      </c>
      <c r="E1027" s="166" t="s">
        <v>138</v>
      </c>
      <c r="F1027" s="172">
        <v>1.0639817199999999</v>
      </c>
      <c r="G1027" s="134">
        <v>4.4160047999999996</v>
      </c>
      <c r="H1027" s="55">
        <f t="shared" si="30"/>
        <v>-0.75906237239597207</v>
      </c>
      <c r="I1027" s="87">
        <f t="shared" si="31"/>
        <v>7.2144073346445758E-5</v>
      </c>
      <c r="J1027" s="139">
        <v>38.662871170000003</v>
      </c>
      <c r="K1027" s="139">
        <v>40.668900000000001</v>
      </c>
    </row>
    <row r="1028" spans="1:11" x14ac:dyDescent="0.2">
      <c r="A1028" s="166" t="s">
        <v>3130</v>
      </c>
      <c r="B1028" s="166" t="s">
        <v>1538</v>
      </c>
      <c r="C1028" s="166" t="s">
        <v>1335</v>
      </c>
      <c r="D1028" s="166" t="s">
        <v>137</v>
      </c>
      <c r="E1028" s="166" t="s">
        <v>138</v>
      </c>
      <c r="F1028" s="172">
        <v>1.0628747599999999</v>
      </c>
      <c r="G1028" s="134">
        <v>1.5486447400000001</v>
      </c>
      <c r="H1028" s="55">
        <f t="shared" si="30"/>
        <v>-0.31367425172024932</v>
      </c>
      <c r="I1028" s="87">
        <f t="shared" si="31"/>
        <v>7.2069015098798802E-5</v>
      </c>
      <c r="J1028" s="139">
        <v>8.2047185079960556</v>
      </c>
      <c r="K1028" s="139">
        <v>11.790649999999999</v>
      </c>
    </row>
    <row r="1029" spans="1:11" x14ac:dyDescent="0.2">
      <c r="A1029" s="166" t="s">
        <v>1031</v>
      </c>
      <c r="B1029" s="166" t="s">
        <v>2936</v>
      </c>
      <c r="C1029" s="166" t="s">
        <v>1535</v>
      </c>
      <c r="D1029" s="166" t="s">
        <v>137</v>
      </c>
      <c r="E1029" s="166" t="s">
        <v>138</v>
      </c>
      <c r="F1029" s="172">
        <v>1.0569304499999999</v>
      </c>
      <c r="G1029" s="134">
        <v>1.1806900900000001</v>
      </c>
      <c r="H1029" s="55">
        <f t="shared" si="30"/>
        <v>-0.1048197499481005</v>
      </c>
      <c r="I1029" s="87">
        <f t="shared" si="31"/>
        <v>7.1665956729869291E-5</v>
      </c>
      <c r="J1029" s="139">
        <v>43.472871929999997</v>
      </c>
      <c r="K1029" s="139">
        <v>53.358499999999999</v>
      </c>
    </row>
    <row r="1030" spans="1:11" x14ac:dyDescent="0.2">
      <c r="A1030" s="166" t="s">
        <v>1707</v>
      </c>
      <c r="B1030" s="166" t="s">
        <v>2071</v>
      </c>
      <c r="C1030" s="166" t="s">
        <v>1738</v>
      </c>
      <c r="D1030" s="166" t="s">
        <v>136</v>
      </c>
      <c r="E1030" s="166" t="s">
        <v>461</v>
      </c>
      <c r="F1030" s="172">
        <v>1.05643413</v>
      </c>
      <c r="G1030" s="134">
        <v>1.0434188600000001</v>
      </c>
      <c r="H1030" s="55">
        <f t="shared" si="30"/>
        <v>1.2473677157800234E-2</v>
      </c>
      <c r="I1030" s="87">
        <f t="shared" si="31"/>
        <v>7.1632303382438388E-5</v>
      </c>
      <c r="J1030" s="139">
        <v>409.28696432231413</v>
      </c>
      <c r="K1030" s="139">
        <v>17.899650000000001</v>
      </c>
    </row>
    <row r="1031" spans="1:11" x14ac:dyDescent="0.2">
      <c r="A1031" s="166" t="s">
        <v>3559</v>
      </c>
      <c r="B1031" s="166" t="s">
        <v>296</v>
      </c>
      <c r="C1031" s="166" t="s">
        <v>1336</v>
      </c>
      <c r="D1031" s="166" t="s">
        <v>136</v>
      </c>
      <c r="E1031" s="166" t="s">
        <v>138</v>
      </c>
      <c r="F1031" s="172">
        <v>1.05039555</v>
      </c>
      <c r="G1031" s="134">
        <v>0.88039745999999997</v>
      </c>
      <c r="H1031" s="55">
        <f t="shared" ref="H1031:H1094" si="32">IF(ISERROR(F1031/G1031-1),"",IF((F1031/G1031-1)&gt;10000%,"",F1031/G1031-1))</f>
        <v>0.19309243577326995</v>
      </c>
      <c r="I1031" s="87">
        <f t="shared" ref="I1031:I1094" si="33">F1031/$F$1642</f>
        <v>7.1222852965913954E-5</v>
      </c>
      <c r="J1031" s="139">
        <v>59.162630317828182</v>
      </c>
      <c r="K1031" s="139">
        <v>29.062000000000001</v>
      </c>
    </row>
    <row r="1032" spans="1:11" x14ac:dyDescent="0.2">
      <c r="A1032" s="166" t="s">
        <v>2404</v>
      </c>
      <c r="B1032" s="166" t="s">
        <v>1552</v>
      </c>
      <c r="C1032" s="166" t="s">
        <v>1335</v>
      </c>
      <c r="D1032" s="166" t="s">
        <v>137</v>
      </c>
      <c r="E1032" s="166" t="s">
        <v>461</v>
      </c>
      <c r="F1032" s="172">
        <v>1.0486299299999999</v>
      </c>
      <c r="G1032" s="134">
        <v>2.1597587599999999</v>
      </c>
      <c r="H1032" s="55">
        <f t="shared" si="32"/>
        <v>-0.51446895393076209</v>
      </c>
      <c r="I1032" s="87">
        <f t="shared" si="33"/>
        <v>7.110313378616906E-5</v>
      </c>
      <c r="J1032" s="139">
        <v>1116.1287124394496</v>
      </c>
      <c r="K1032" s="139">
        <v>7.9715499999999997</v>
      </c>
    </row>
    <row r="1033" spans="1:11" x14ac:dyDescent="0.2">
      <c r="A1033" s="166" t="s">
        <v>3137</v>
      </c>
      <c r="B1033" s="166" t="s">
        <v>1798</v>
      </c>
      <c r="C1033" s="166" t="s">
        <v>1335</v>
      </c>
      <c r="D1033" s="166" t="s">
        <v>136</v>
      </c>
      <c r="E1033" s="166" t="s">
        <v>461</v>
      </c>
      <c r="F1033" s="172">
        <v>1.0439902599999999</v>
      </c>
      <c r="G1033" s="134">
        <v>1.2418066299999999</v>
      </c>
      <c r="H1033" s="55">
        <f t="shared" si="32"/>
        <v>-0.1592972409883171</v>
      </c>
      <c r="I1033" s="87">
        <f t="shared" si="33"/>
        <v>7.0788537504586982E-5</v>
      </c>
      <c r="J1033" s="139">
        <v>175.15459975890144</v>
      </c>
      <c r="K1033" s="139">
        <v>22.661249999999999</v>
      </c>
    </row>
    <row r="1034" spans="1:11" x14ac:dyDescent="0.2">
      <c r="A1034" s="166" t="s">
        <v>1034</v>
      </c>
      <c r="B1034" s="166" t="s">
        <v>2949</v>
      </c>
      <c r="C1034" s="166" t="s">
        <v>1535</v>
      </c>
      <c r="D1034" s="166" t="s">
        <v>137</v>
      </c>
      <c r="E1034" s="166" t="s">
        <v>138</v>
      </c>
      <c r="F1034" s="172">
        <v>1.0394060300000001</v>
      </c>
      <c r="G1034" s="134">
        <v>0.59177900000000005</v>
      </c>
      <c r="H1034" s="55">
        <f t="shared" si="32"/>
        <v>0.75640911556510115</v>
      </c>
      <c r="I1034" s="87">
        <f t="shared" si="33"/>
        <v>7.0477700373515825E-5</v>
      </c>
      <c r="J1034" s="139">
        <v>193.73265319999999</v>
      </c>
      <c r="K1034" s="139">
        <v>22.290900000000001</v>
      </c>
    </row>
    <row r="1035" spans="1:11" x14ac:dyDescent="0.2">
      <c r="A1035" s="166" t="s">
        <v>1494</v>
      </c>
      <c r="B1035" s="166" t="s">
        <v>586</v>
      </c>
      <c r="C1035" s="166" t="s">
        <v>1337</v>
      </c>
      <c r="D1035" s="166" t="s">
        <v>405</v>
      </c>
      <c r="E1035" s="166" t="s">
        <v>138</v>
      </c>
      <c r="F1035" s="172">
        <v>1.0332804</v>
      </c>
      <c r="G1035" s="134">
        <v>1.9276088899999999</v>
      </c>
      <c r="H1035" s="55">
        <f t="shared" si="32"/>
        <v>-0.46395744211368517</v>
      </c>
      <c r="I1035" s="87">
        <f t="shared" si="33"/>
        <v>7.0062347466876419E-5</v>
      </c>
      <c r="J1035" s="139">
        <v>117.39438728687304</v>
      </c>
      <c r="K1035" s="139">
        <v>6.1969000000000003</v>
      </c>
    </row>
    <row r="1036" spans="1:11" x14ac:dyDescent="0.2">
      <c r="A1036" s="166" t="s">
        <v>1665</v>
      </c>
      <c r="B1036" s="166" t="s">
        <v>1198</v>
      </c>
      <c r="C1036" s="166" t="s">
        <v>1336</v>
      </c>
      <c r="D1036" s="166" t="s">
        <v>137</v>
      </c>
      <c r="E1036" s="166" t="s">
        <v>138</v>
      </c>
      <c r="F1036" s="172">
        <v>1.0292371199999999</v>
      </c>
      <c r="G1036" s="134">
        <v>0.97888369999999991</v>
      </c>
      <c r="H1036" s="55">
        <f t="shared" si="32"/>
        <v>5.1439634759471442E-2</v>
      </c>
      <c r="I1036" s="87">
        <f t="shared" si="33"/>
        <v>6.978818985364202E-5</v>
      </c>
      <c r="J1036" s="139">
        <v>12.984840683</v>
      </c>
      <c r="K1036" s="139">
        <v>19.7684</v>
      </c>
    </row>
    <row r="1037" spans="1:11" x14ac:dyDescent="0.2">
      <c r="A1037" s="166" t="s">
        <v>3286</v>
      </c>
      <c r="B1037" s="166" t="s">
        <v>3287</v>
      </c>
      <c r="C1037" s="166" t="s">
        <v>1342</v>
      </c>
      <c r="D1037" s="166" t="s">
        <v>137</v>
      </c>
      <c r="E1037" s="166" t="s">
        <v>461</v>
      </c>
      <c r="F1037" s="172">
        <v>1.02620613</v>
      </c>
      <c r="G1037" s="172">
        <v>0.95276746999999995</v>
      </c>
      <c r="H1037" s="55">
        <f t="shared" si="32"/>
        <v>7.7079310862701922E-2</v>
      </c>
      <c r="I1037" s="41">
        <f t="shared" si="33"/>
        <v>6.9582671318161609E-5</v>
      </c>
      <c r="J1037" s="139">
        <v>28.678280317828179</v>
      </c>
      <c r="K1037" s="174">
        <v>19.7591</v>
      </c>
    </row>
    <row r="1038" spans="1:11" x14ac:dyDescent="0.2">
      <c r="A1038" s="166" t="s">
        <v>2386</v>
      </c>
      <c r="B1038" s="166" t="s">
        <v>999</v>
      </c>
      <c r="C1038" s="166" t="s">
        <v>1336</v>
      </c>
      <c r="D1038" s="166" t="s">
        <v>137</v>
      </c>
      <c r="E1038" s="166" t="s">
        <v>461</v>
      </c>
      <c r="F1038" s="172">
        <v>1.0216143799999999</v>
      </c>
      <c r="G1038" s="134">
        <v>0.98260317000000008</v>
      </c>
      <c r="H1038" s="55">
        <f t="shared" si="32"/>
        <v>3.9701897155491439E-2</v>
      </c>
      <c r="I1038" s="87">
        <f t="shared" si="33"/>
        <v>6.9271324287886916E-5</v>
      </c>
      <c r="J1038" s="139">
        <v>294.54180865260003</v>
      </c>
      <c r="K1038" s="139">
        <v>10.518750000000001</v>
      </c>
    </row>
    <row r="1039" spans="1:11" x14ac:dyDescent="0.2">
      <c r="A1039" s="166" t="s">
        <v>2558</v>
      </c>
      <c r="B1039" s="166" t="s">
        <v>1830</v>
      </c>
      <c r="C1039" s="166" t="s">
        <v>420</v>
      </c>
      <c r="D1039" s="166" t="s">
        <v>405</v>
      </c>
      <c r="E1039" s="166" t="s">
        <v>138</v>
      </c>
      <c r="F1039" s="172">
        <v>1.0182894</v>
      </c>
      <c r="G1039" s="134">
        <v>1.46856152</v>
      </c>
      <c r="H1039" s="55">
        <f t="shared" si="32"/>
        <v>-0.30660759788939584</v>
      </c>
      <c r="I1039" s="87">
        <f t="shared" si="33"/>
        <v>6.9045871541390991E-5</v>
      </c>
      <c r="J1039" s="139">
        <v>217.73759090000001</v>
      </c>
      <c r="K1039" s="139">
        <v>22.28735</v>
      </c>
    </row>
    <row r="1040" spans="1:11" x14ac:dyDescent="0.2">
      <c r="A1040" s="166" t="s">
        <v>2407</v>
      </c>
      <c r="B1040" s="166" t="s">
        <v>1623</v>
      </c>
      <c r="C1040" s="166" t="s">
        <v>1335</v>
      </c>
      <c r="D1040" s="166" t="s">
        <v>136</v>
      </c>
      <c r="E1040" s="166" t="s">
        <v>461</v>
      </c>
      <c r="F1040" s="172">
        <v>1.0169522200000001</v>
      </c>
      <c r="G1040" s="134">
        <v>3.17881188</v>
      </c>
      <c r="H1040" s="55">
        <f t="shared" si="32"/>
        <v>-0.68008417660751919</v>
      </c>
      <c r="I1040" s="87">
        <f t="shared" si="33"/>
        <v>6.895520305509652E-5</v>
      </c>
      <c r="J1040" s="139">
        <v>729.41552808976314</v>
      </c>
      <c r="K1040" s="139">
        <v>12.523849999999999</v>
      </c>
    </row>
    <row r="1041" spans="1:11" x14ac:dyDescent="0.2">
      <c r="A1041" s="166" t="s">
        <v>3320</v>
      </c>
      <c r="B1041" s="166" t="s">
        <v>1427</v>
      </c>
      <c r="C1041" s="166" t="s">
        <v>1193</v>
      </c>
      <c r="D1041" s="166" t="s">
        <v>137</v>
      </c>
      <c r="E1041" s="166" t="s">
        <v>138</v>
      </c>
      <c r="F1041" s="172">
        <v>1.0144232900000001</v>
      </c>
      <c r="G1041" s="172">
        <v>3.6991415299999999</v>
      </c>
      <c r="H1041" s="55">
        <f t="shared" si="32"/>
        <v>-0.72576791621162973</v>
      </c>
      <c r="I1041" s="41">
        <f t="shared" si="33"/>
        <v>6.8783727072024151E-5</v>
      </c>
      <c r="J1041" s="139">
        <v>28.341250460000001</v>
      </c>
      <c r="K1041" s="174">
        <v>37.635199999999998</v>
      </c>
    </row>
    <row r="1042" spans="1:11" x14ac:dyDescent="0.2">
      <c r="A1042" s="166" t="s">
        <v>3576</v>
      </c>
      <c r="B1042" s="166" t="s">
        <v>768</v>
      </c>
      <c r="C1042" s="166" t="s">
        <v>1336</v>
      </c>
      <c r="D1042" s="166" t="s">
        <v>136</v>
      </c>
      <c r="E1042" s="166" t="s">
        <v>138</v>
      </c>
      <c r="F1042" s="172">
        <v>1.01330857</v>
      </c>
      <c r="G1042" s="134">
        <v>1.57491151</v>
      </c>
      <c r="H1042" s="55">
        <f t="shared" si="32"/>
        <v>-0.35659333012303662</v>
      </c>
      <c r="I1042" s="87">
        <f t="shared" si="33"/>
        <v>6.870814265179487E-5</v>
      </c>
      <c r="J1042" s="139" t="s">
        <v>3912</v>
      </c>
      <c r="K1042" s="139">
        <v>21.2376</v>
      </c>
    </row>
    <row r="1043" spans="1:11" x14ac:dyDescent="0.2">
      <c r="A1043" s="166" t="s">
        <v>3838</v>
      </c>
      <c r="B1043" s="166" t="s">
        <v>99</v>
      </c>
      <c r="C1043" s="166" t="s">
        <v>1532</v>
      </c>
      <c r="D1043" s="166" t="s">
        <v>136</v>
      </c>
      <c r="E1043" s="166" t="s">
        <v>461</v>
      </c>
      <c r="F1043" s="172">
        <v>1.01103991</v>
      </c>
      <c r="G1043" s="134">
        <v>1.4669432499999999</v>
      </c>
      <c r="H1043" s="55">
        <f t="shared" si="32"/>
        <v>-0.31078457874904153</v>
      </c>
      <c r="I1043" s="87">
        <f t="shared" si="33"/>
        <v>6.8554314470011684E-5</v>
      </c>
      <c r="J1043" s="139">
        <v>41.222598397977997</v>
      </c>
      <c r="K1043" s="139">
        <v>83.855699999999999</v>
      </c>
    </row>
    <row r="1044" spans="1:11" x14ac:dyDescent="0.2">
      <c r="A1044" s="166" t="s">
        <v>3440</v>
      </c>
      <c r="B1044" s="166" t="s">
        <v>3441</v>
      </c>
      <c r="C1044" s="166" t="s">
        <v>1336</v>
      </c>
      <c r="D1044" s="166" t="s">
        <v>136</v>
      </c>
      <c r="E1044" s="166" t="s">
        <v>138</v>
      </c>
      <c r="F1044" s="172">
        <v>1.0094522800000001</v>
      </c>
      <c r="G1044" s="134">
        <v>0.66402154000000002</v>
      </c>
      <c r="H1044" s="55">
        <f t="shared" si="32"/>
        <v>0.52021014258061582</v>
      </c>
      <c r="I1044" s="87">
        <f t="shared" si="33"/>
        <v>6.8446664034845355E-5</v>
      </c>
      <c r="J1044" s="139">
        <v>10.962669003</v>
      </c>
      <c r="K1044" s="139">
        <v>39.510449999999999</v>
      </c>
    </row>
    <row r="1045" spans="1:11" x14ac:dyDescent="0.2">
      <c r="A1045" s="166" t="s">
        <v>2878</v>
      </c>
      <c r="B1045" s="166" t="s">
        <v>64</v>
      </c>
      <c r="C1045" s="166" t="s">
        <v>1532</v>
      </c>
      <c r="D1045" s="166" t="s">
        <v>136</v>
      </c>
      <c r="E1045" s="166" t="s">
        <v>461</v>
      </c>
      <c r="F1045" s="172">
        <v>1.00778922</v>
      </c>
      <c r="G1045" s="172">
        <v>2.2147665600000002</v>
      </c>
      <c r="H1045" s="55">
        <f t="shared" si="32"/>
        <v>-0.54496819746095504</v>
      </c>
      <c r="I1045" s="41">
        <f t="shared" si="33"/>
        <v>6.8333899012322659E-5</v>
      </c>
      <c r="J1045" s="139">
        <v>44.586582477600004</v>
      </c>
      <c r="K1045" s="174">
        <v>15.8832</v>
      </c>
    </row>
    <row r="1046" spans="1:11" x14ac:dyDescent="0.2">
      <c r="A1046" s="166" t="s">
        <v>2753</v>
      </c>
      <c r="B1046" s="166" t="s">
        <v>95</v>
      </c>
      <c r="C1046" s="166" t="s">
        <v>1532</v>
      </c>
      <c r="D1046" s="166" t="s">
        <v>136</v>
      </c>
      <c r="E1046" s="166" t="s">
        <v>138</v>
      </c>
      <c r="F1046" s="172">
        <v>0.99532376</v>
      </c>
      <c r="G1046" s="134">
        <v>6.2556098600000007</v>
      </c>
      <c r="H1046" s="55">
        <f t="shared" si="32"/>
        <v>-0.84089101106442721</v>
      </c>
      <c r="I1046" s="87">
        <f t="shared" si="33"/>
        <v>6.7488669208433556E-5</v>
      </c>
      <c r="J1046" s="139">
        <v>70.813033353910001</v>
      </c>
      <c r="K1046" s="139">
        <v>3.7416999999999998</v>
      </c>
    </row>
    <row r="1047" spans="1:11" x14ac:dyDescent="0.2">
      <c r="A1047" s="166" t="s">
        <v>1949</v>
      </c>
      <c r="B1047" s="166" t="s">
        <v>1950</v>
      </c>
      <c r="C1047" s="166" t="s">
        <v>420</v>
      </c>
      <c r="D1047" s="166" t="s">
        <v>137</v>
      </c>
      <c r="E1047" s="166" t="s">
        <v>138</v>
      </c>
      <c r="F1047" s="172">
        <v>0.99417471999999996</v>
      </c>
      <c r="G1047" s="134">
        <v>3.1508142299999999</v>
      </c>
      <c r="H1047" s="55">
        <f t="shared" si="32"/>
        <v>-0.684470537636235</v>
      </c>
      <c r="I1047" s="87">
        <f t="shared" si="33"/>
        <v>6.7410757695030856E-5</v>
      </c>
      <c r="J1047" s="139">
        <v>43.849678679026653</v>
      </c>
      <c r="K1047" s="139">
        <v>25.8657</v>
      </c>
    </row>
    <row r="1048" spans="1:11" x14ac:dyDescent="0.2">
      <c r="A1048" s="166" t="s">
        <v>3541</v>
      </c>
      <c r="B1048" s="166" t="s">
        <v>299</v>
      </c>
      <c r="C1048" s="166" t="s">
        <v>1336</v>
      </c>
      <c r="D1048" s="166" t="s">
        <v>136</v>
      </c>
      <c r="E1048" s="166" t="s">
        <v>138</v>
      </c>
      <c r="F1048" s="172">
        <v>0.98835894999999996</v>
      </c>
      <c r="G1048" s="134">
        <v>0.76856317000000007</v>
      </c>
      <c r="H1048" s="55">
        <f t="shared" si="32"/>
        <v>0.28598271239044659</v>
      </c>
      <c r="I1048" s="87">
        <f t="shared" si="33"/>
        <v>6.7016415076582436E-5</v>
      </c>
      <c r="J1048" s="139" t="s">
        <v>3912</v>
      </c>
      <c r="K1048" s="139">
        <v>27.1965</v>
      </c>
    </row>
    <row r="1049" spans="1:11" x14ac:dyDescent="0.2">
      <c r="A1049" s="166" t="s">
        <v>1477</v>
      </c>
      <c r="B1049" s="166" t="s">
        <v>1917</v>
      </c>
      <c r="C1049" s="166" t="s">
        <v>1336</v>
      </c>
      <c r="D1049" s="166" t="s">
        <v>136</v>
      </c>
      <c r="E1049" s="166" t="s">
        <v>461</v>
      </c>
      <c r="F1049" s="172">
        <v>0.98412401000000005</v>
      </c>
      <c r="G1049" s="134">
        <v>0.98577550000000003</v>
      </c>
      <c r="H1049" s="55">
        <f t="shared" si="32"/>
        <v>-1.6753205978440322E-3</v>
      </c>
      <c r="I1049" s="87">
        <f t="shared" si="33"/>
        <v>6.6729261814233356E-5</v>
      </c>
      <c r="J1049" s="139">
        <v>34.808217428399999</v>
      </c>
      <c r="K1049" s="139">
        <v>18.536100000000001</v>
      </c>
    </row>
    <row r="1050" spans="1:11" x14ac:dyDescent="0.2">
      <c r="A1050" s="166" t="s">
        <v>3759</v>
      </c>
      <c r="B1050" s="166" t="s">
        <v>3760</v>
      </c>
      <c r="C1050" s="171" t="s">
        <v>1738</v>
      </c>
      <c r="D1050" s="171" t="s">
        <v>137</v>
      </c>
      <c r="E1050" s="171" t="s">
        <v>461</v>
      </c>
      <c r="F1050" s="134">
        <v>0.98096921999999998</v>
      </c>
      <c r="G1050" s="134">
        <v>0.32465136</v>
      </c>
      <c r="H1050" s="55">
        <f t="shared" si="32"/>
        <v>2.0216082261291004</v>
      </c>
      <c r="I1050" s="87">
        <f t="shared" si="33"/>
        <v>6.651534892750383E-5</v>
      </c>
      <c r="J1050" s="139">
        <v>17.107893836185475</v>
      </c>
      <c r="K1050" s="139">
        <v>25.375785714285701</v>
      </c>
    </row>
    <row r="1051" spans="1:11" x14ac:dyDescent="0.2">
      <c r="A1051" s="166" t="s">
        <v>3115</v>
      </c>
      <c r="B1051" s="166" t="s">
        <v>480</v>
      </c>
      <c r="C1051" s="166" t="s">
        <v>1335</v>
      </c>
      <c r="D1051" s="166" t="s">
        <v>136</v>
      </c>
      <c r="E1051" s="166" t="s">
        <v>461</v>
      </c>
      <c r="F1051" s="172">
        <v>0.97159963999999999</v>
      </c>
      <c r="G1051" s="134">
        <v>0.35982952000000001</v>
      </c>
      <c r="H1051" s="55">
        <f t="shared" si="32"/>
        <v>1.7001665677679805</v>
      </c>
      <c r="I1051" s="87">
        <f t="shared" si="33"/>
        <v>6.5880037573897687E-5</v>
      </c>
      <c r="J1051" s="139">
        <v>56.072729199974191</v>
      </c>
      <c r="K1051" s="139">
        <v>32.45505</v>
      </c>
    </row>
    <row r="1052" spans="1:11" x14ac:dyDescent="0.2">
      <c r="A1052" s="166" t="s">
        <v>1726</v>
      </c>
      <c r="B1052" s="166" t="s">
        <v>155</v>
      </c>
      <c r="C1052" s="166" t="s">
        <v>1738</v>
      </c>
      <c r="D1052" s="166" t="s">
        <v>136</v>
      </c>
      <c r="E1052" s="166" t="s">
        <v>461</v>
      </c>
      <c r="F1052" s="172">
        <v>0.97042419999999996</v>
      </c>
      <c r="G1052" s="134">
        <v>8.9482963000000009</v>
      </c>
      <c r="H1052" s="55">
        <f t="shared" si="32"/>
        <v>-0.89155207120264901</v>
      </c>
      <c r="I1052" s="87">
        <f t="shared" si="33"/>
        <v>6.5800335988823135E-5</v>
      </c>
      <c r="J1052" s="139">
        <v>9.1285968311999994</v>
      </c>
      <c r="K1052" s="139">
        <v>14.63875</v>
      </c>
    </row>
    <row r="1053" spans="1:11" x14ac:dyDescent="0.2">
      <c r="A1053" s="166" t="s">
        <v>3135</v>
      </c>
      <c r="B1053" s="166" t="s">
        <v>1601</v>
      </c>
      <c r="C1053" s="166" t="s">
        <v>1335</v>
      </c>
      <c r="D1053" s="166" t="s">
        <v>136</v>
      </c>
      <c r="E1053" s="166" t="s">
        <v>461</v>
      </c>
      <c r="F1053" s="172">
        <v>0.96462519999999996</v>
      </c>
      <c r="G1053" s="134">
        <v>62.635231490000002</v>
      </c>
      <c r="H1053" s="55">
        <f t="shared" si="32"/>
        <v>-0.98459931931194333</v>
      </c>
      <c r="I1053" s="87">
        <f t="shared" si="33"/>
        <v>6.5407130472720809E-5</v>
      </c>
      <c r="J1053" s="139">
        <v>534.56701518982322</v>
      </c>
      <c r="K1053" s="139">
        <v>11.318149999999999</v>
      </c>
    </row>
    <row r="1054" spans="1:11" x14ac:dyDescent="0.2">
      <c r="A1054" s="166" t="s">
        <v>1779</v>
      </c>
      <c r="B1054" s="166" t="s">
        <v>759</v>
      </c>
      <c r="C1054" s="166" t="s">
        <v>1337</v>
      </c>
      <c r="D1054" s="166" t="s">
        <v>137</v>
      </c>
      <c r="E1054" s="166" t="s">
        <v>461</v>
      </c>
      <c r="F1054" s="172">
        <v>0.96371554000000004</v>
      </c>
      <c r="G1054" s="134">
        <v>1.0241973199999999</v>
      </c>
      <c r="H1054" s="55">
        <f t="shared" si="32"/>
        <v>-5.9052859072116881E-2</v>
      </c>
      <c r="I1054" s="87">
        <f t="shared" si="33"/>
        <v>6.5345450298591199E-5</v>
      </c>
      <c r="J1054" s="139">
        <v>20.314625199999998</v>
      </c>
      <c r="K1054" s="139">
        <v>29.034700000000001</v>
      </c>
    </row>
    <row r="1055" spans="1:11" x14ac:dyDescent="0.2">
      <c r="A1055" s="166" t="s">
        <v>2426</v>
      </c>
      <c r="B1055" s="166" t="s">
        <v>1606</v>
      </c>
      <c r="C1055" s="166" t="s">
        <v>1335</v>
      </c>
      <c r="D1055" s="166" t="s">
        <v>136</v>
      </c>
      <c r="E1055" s="166" t="s">
        <v>461</v>
      </c>
      <c r="F1055" s="172">
        <v>0.96345730000000007</v>
      </c>
      <c r="G1055" s="134">
        <v>0.85667652000000005</v>
      </c>
      <c r="H1055" s="55">
        <f t="shared" si="32"/>
        <v>0.12464539123822371</v>
      </c>
      <c r="I1055" s="87">
        <f t="shared" si="33"/>
        <v>6.5327940142964678E-5</v>
      </c>
      <c r="J1055" s="139">
        <v>61.820996909984707</v>
      </c>
      <c r="K1055" s="139">
        <v>12.106949999999999</v>
      </c>
    </row>
    <row r="1056" spans="1:11" x14ac:dyDescent="0.2">
      <c r="A1056" s="166" t="s">
        <v>2643</v>
      </c>
      <c r="B1056" s="166" t="s">
        <v>2012</v>
      </c>
      <c r="C1056" s="166" t="s">
        <v>1336</v>
      </c>
      <c r="D1056" s="166" t="s">
        <v>136</v>
      </c>
      <c r="E1056" s="166" t="s">
        <v>461</v>
      </c>
      <c r="F1056" s="172">
        <v>0.95847315</v>
      </c>
      <c r="G1056" s="172">
        <v>0.41193025999999999</v>
      </c>
      <c r="H1056" s="55">
        <f t="shared" si="32"/>
        <v>1.326784999965771</v>
      </c>
      <c r="I1056" s="41">
        <f t="shared" si="33"/>
        <v>6.498998613829465E-5</v>
      </c>
      <c r="J1056" s="139" t="s">
        <v>3912</v>
      </c>
      <c r="K1056" s="174">
        <v>82.818555555555506</v>
      </c>
    </row>
    <row r="1057" spans="1:11" x14ac:dyDescent="0.2">
      <c r="A1057" s="166" t="s">
        <v>3565</v>
      </c>
      <c r="B1057" s="166" t="s">
        <v>289</v>
      </c>
      <c r="C1057" s="166" t="s">
        <v>1336</v>
      </c>
      <c r="D1057" s="166" t="s">
        <v>136</v>
      </c>
      <c r="E1057" s="166" t="s">
        <v>138</v>
      </c>
      <c r="F1057" s="172">
        <v>0.95838422999999995</v>
      </c>
      <c r="G1057" s="134">
        <v>2.15321148</v>
      </c>
      <c r="H1057" s="55">
        <f t="shared" si="32"/>
        <v>-0.55490473699313547</v>
      </c>
      <c r="I1057" s="87">
        <f t="shared" si="33"/>
        <v>6.4983956851436258E-5</v>
      </c>
      <c r="J1057" s="139">
        <v>40.266229423936444</v>
      </c>
      <c r="K1057" s="139">
        <v>15.174250000000001</v>
      </c>
    </row>
    <row r="1058" spans="1:11" x14ac:dyDescent="0.2">
      <c r="A1058" s="166" t="s">
        <v>1731</v>
      </c>
      <c r="B1058" s="166" t="s">
        <v>713</v>
      </c>
      <c r="C1058" s="166" t="s">
        <v>1738</v>
      </c>
      <c r="D1058" s="166" t="s">
        <v>405</v>
      </c>
      <c r="E1058" s="166" t="s">
        <v>138</v>
      </c>
      <c r="F1058" s="172">
        <v>0.95718186999999999</v>
      </c>
      <c r="G1058" s="134">
        <v>1.92023407</v>
      </c>
      <c r="H1058" s="55">
        <f t="shared" si="32"/>
        <v>-0.50152854542363157</v>
      </c>
      <c r="I1058" s="87">
        <f t="shared" si="33"/>
        <v>6.4902429935702379E-5</v>
      </c>
      <c r="J1058" s="139">
        <v>30.128086582887629</v>
      </c>
      <c r="K1058" s="139">
        <v>93.540899999999993</v>
      </c>
    </row>
    <row r="1059" spans="1:11" x14ac:dyDescent="0.2">
      <c r="A1059" s="166" t="s">
        <v>3182</v>
      </c>
      <c r="B1059" s="166" t="s">
        <v>982</v>
      </c>
      <c r="C1059" s="166" t="s">
        <v>420</v>
      </c>
      <c r="D1059" s="166" t="s">
        <v>405</v>
      </c>
      <c r="E1059" s="166" t="s">
        <v>138</v>
      </c>
      <c r="F1059" s="172">
        <v>0.95644779000000002</v>
      </c>
      <c r="G1059" s="134">
        <v>1.0564230700000001</v>
      </c>
      <c r="H1059" s="55">
        <f t="shared" si="32"/>
        <v>-9.4635646304089271E-2</v>
      </c>
      <c r="I1059" s="87">
        <f t="shared" si="33"/>
        <v>6.4852655094305525E-5</v>
      </c>
      <c r="J1059" s="139">
        <v>71.864594920000002</v>
      </c>
      <c r="K1059" s="139">
        <v>9.6386500000000002</v>
      </c>
    </row>
    <row r="1060" spans="1:11" x14ac:dyDescent="0.2">
      <c r="A1060" s="166" t="s">
        <v>2813</v>
      </c>
      <c r="B1060" s="166" t="s">
        <v>664</v>
      </c>
      <c r="C1060" s="166" t="s">
        <v>1532</v>
      </c>
      <c r="D1060" s="166" t="s">
        <v>137</v>
      </c>
      <c r="E1060" s="166" t="s">
        <v>461</v>
      </c>
      <c r="F1060" s="172">
        <v>0.95349321999999992</v>
      </c>
      <c r="G1060" s="134">
        <v>5.1153429900000003</v>
      </c>
      <c r="H1060" s="55">
        <f t="shared" si="32"/>
        <v>-0.81360131239215305</v>
      </c>
      <c r="I1060" s="87">
        <f t="shared" si="33"/>
        <v>6.4652318273869151E-5</v>
      </c>
      <c r="J1060" s="139">
        <v>30.364871175066003</v>
      </c>
      <c r="K1060" s="139">
        <v>25.607749999999999</v>
      </c>
    </row>
    <row r="1061" spans="1:11" x14ac:dyDescent="0.2">
      <c r="A1061" s="166" t="s">
        <v>3521</v>
      </c>
      <c r="B1061" s="166" t="s">
        <v>1558</v>
      </c>
      <c r="C1061" s="166" t="s">
        <v>1335</v>
      </c>
      <c r="D1061" s="166" t="s">
        <v>137</v>
      </c>
      <c r="E1061" s="166" t="s">
        <v>461</v>
      </c>
      <c r="F1061" s="172">
        <v>0.94769569999999992</v>
      </c>
      <c r="G1061" s="134">
        <v>0.7652836999999999</v>
      </c>
      <c r="H1061" s="55">
        <f t="shared" si="32"/>
        <v>0.23835866359103175</v>
      </c>
      <c r="I1061" s="87">
        <f t="shared" si="33"/>
        <v>6.4259213110269648E-5</v>
      </c>
      <c r="J1061" s="139">
        <v>185.86596063997752</v>
      </c>
      <c r="K1061" s="139">
        <v>39.882750000000001</v>
      </c>
    </row>
    <row r="1062" spans="1:11" x14ac:dyDescent="0.2">
      <c r="A1062" s="166" t="s">
        <v>3581</v>
      </c>
      <c r="B1062" s="166" t="s">
        <v>1938</v>
      </c>
      <c r="C1062" s="166" t="s">
        <v>1336</v>
      </c>
      <c r="D1062" s="166" t="s">
        <v>136</v>
      </c>
      <c r="E1062" s="166" t="s">
        <v>461</v>
      </c>
      <c r="F1062" s="172">
        <v>0.94645798000000003</v>
      </c>
      <c r="G1062" s="134">
        <v>0.36719826</v>
      </c>
      <c r="H1062" s="55">
        <f t="shared" si="32"/>
        <v>1.5775121592351775</v>
      </c>
      <c r="I1062" s="87">
        <f t="shared" si="33"/>
        <v>6.4175288583387399E-5</v>
      </c>
      <c r="J1062" s="139">
        <v>131.76479913520001</v>
      </c>
      <c r="K1062" s="139">
        <v>74.813500000000005</v>
      </c>
    </row>
    <row r="1063" spans="1:11" x14ac:dyDescent="0.2">
      <c r="A1063" s="166" t="s">
        <v>2496</v>
      </c>
      <c r="B1063" s="166" t="s">
        <v>1194</v>
      </c>
      <c r="C1063" s="166" t="s">
        <v>1193</v>
      </c>
      <c r="D1063" s="166" t="s">
        <v>137</v>
      </c>
      <c r="E1063" s="166" t="s">
        <v>138</v>
      </c>
      <c r="F1063" s="172">
        <v>0.94314986000000001</v>
      </c>
      <c r="G1063" s="172">
        <v>1.8383416299999999</v>
      </c>
      <c r="H1063" s="55">
        <f t="shared" si="32"/>
        <v>-0.48695615406370363</v>
      </c>
      <c r="I1063" s="41">
        <f t="shared" si="33"/>
        <v>6.3950979041754632E-5</v>
      </c>
      <c r="J1063" s="139">
        <v>355.15612098990238</v>
      </c>
      <c r="K1063" s="174">
        <v>19.734999999999999</v>
      </c>
    </row>
    <row r="1064" spans="1:11" x14ac:dyDescent="0.2">
      <c r="A1064" s="166" t="s">
        <v>2670</v>
      </c>
      <c r="B1064" s="166" t="s">
        <v>2085</v>
      </c>
      <c r="C1064" s="166" t="s">
        <v>1533</v>
      </c>
      <c r="D1064" s="166" t="s">
        <v>405</v>
      </c>
      <c r="E1064" s="166" t="s">
        <v>461</v>
      </c>
      <c r="F1064" s="172">
        <v>0.94158492000000005</v>
      </c>
      <c r="G1064" s="134">
        <v>0.32116105</v>
      </c>
      <c r="H1064" s="55">
        <f t="shared" si="32"/>
        <v>1.9318154240683918</v>
      </c>
      <c r="I1064" s="87">
        <f t="shared" si="33"/>
        <v>6.3844867118945678E-5</v>
      </c>
      <c r="J1064" s="139">
        <v>17.987406109999998</v>
      </c>
      <c r="K1064" s="139">
        <v>71.922399999999996</v>
      </c>
    </row>
    <row r="1065" spans="1:11" x14ac:dyDescent="0.2">
      <c r="A1065" s="166" t="s">
        <v>1520</v>
      </c>
      <c r="B1065" s="166" t="s">
        <v>534</v>
      </c>
      <c r="C1065" s="166" t="s">
        <v>1336</v>
      </c>
      <c r="D1065" s="166" t="s">
        <v>136</v>
      </c>
      <c r="E1065" s="166" t="s">
        <v>138</v>
      </c>
      <c r="F1065" s="172">
        <v>0.93373859999999997</v>
      </c>
      <c r="G1065" s="134">
        <v>2.0881833599999999</v>
      </c>
      <c r="H1065" s="55">
        <f t="shared" si="32"/>
        <v>-0.55284645118520626</v>
      </c>
      <c r="I1065" s="87">
        <f t="shared" si="33"/>
        <v>6.3312841544690805E-5</v>
      </c>
      <c r="J1065" s="139">
        <v>70.045274541400005</v>
      </c>
      <c r="K1065" s="139">
        <v>42.508749999999999</v>
      </c>
    </row>
    <row r="1066" spans="1:11" x14ac:dyDescent="0.2">
      <c r="A1066" s="166" t="s">
        <v>2290</v>
      </c>
      <c r="B1066" s="166" t="s">
        <v>2291</v>
      </c>
      <c r="C1066" s="166" t="s">
        <v>1534</v>
      </c>
      <c r="D1066" s="166" t="s">
        <v>137</v>
      </c>
      <c r="E1066" s="166" t="s">
        <v>138</v>
      </c>
      <c r="F1066" s="172">
        <v>0.93138480000000001</v>
      </c>
      <c r="G1066" s="134">
        <v>0.82584440000000003</v>
      </c>
      <c r="H1066" s="55">
        <f t="shared" si="32"/>
        <v>0.12779695545553138</v>
      </c>
      <c r="I1066" s="87">
        <f t="shared" si="33"/>
        <v>6.3153240381765881E-5</v>
      </c>
      <c r="J1066" s="139">
        <v>29.600545969999999</v>
      </c>
      <c r="K1066" s="139">
        <v>58.134799999999998</v>
      </c>
    </row>
    <row r="1067" spans="1:11" x14ac:dyDescent="0.2">
      <c r="A1067" s="166" t="s">
        <v>2743</v>
      </c>
      <c r="B1067" s="166" t="s">
        <v>81</v>
      </c>
      <c r="C1067" s="166" t="s">
        <v>1532</v>
      </c>
      <c r="D1067" s="166" t="s">
        <v>405</v>
      </c>
      <c r="E1067" s="166" t="s">
        <v>461</v>
      </c>
      <c r="F1067" s="172">
        <v>0.92711991000000005</v>
      </c>
      <c r="G1067" s="134">
        <v>1.9409683500000001</v>
      </c>
      <c r="H1067" s="55">
        <f t="shared" si="32"/>
        <v>-0.52234156213830074</v>
      </c>
      <c r="I1067" s="87">
        <f t="shared" si="33"/>
        <v>6.2864056337349662E-5</v>
      </c>
      <c r="J1067" s="139">
        <v>25.292942272799998</v>
      </c>
      <c r="K1067" s="139">
        <v>12.04345</v>
      </c>
    </row>
    <row r="1068" spans="1:11" x14ac:dyDescent="0.2">
      <c r="A1068" s="166" t="s">
        <v>3501</v>
      </c>
      <c r="B1068" s="166" t="s">
        <v>3502</v>
      </c>
      <c r="C1068" s="166" t="s">
        <v>420</v>
      </c>
      <c r="D1068" s="166" t="s">
        <v>137</v>
      </c>
      <c r="E1068" s="166" t="s">
        <v>461</v>
      </c>
      <c r="F1068" s="172">
        <v>0.92579264000000006</v>
      </c>
      <c r="G1068" s="134">
        <v>0.99337774999999995</v>
      </c>
      <c r="H1068" s="55">
        <f t="shared" si="32"/>
        <v>-6.8035659143764637E-2</v>
      </c>
      <c r="I1068" s="87">
        <f t="shared" si="33"/>
        <v>6.277405980598958E-5</v>
      </c>
      <c r="J1068" s="139">
        <v>14.23233946</v>
      </c>
      <c r="K1068" s="139">
        <v>26.2852</v>
      </c>
    </row>
    <row r="1069" spans="1:11" x14ac:dyDescent="0.2">
      <c r="A1069" s="166" t="s">
        <v>2814</v>
      </c>
      <c r="B1069" s="166" t="s">
        <v>291</v>
      </c>
      <c r="C1069" s="166" t="s">
        <v>1532</v>
      </c>
      <c r="D1069" s="166" t="s">
        <v>137</v>
      </c>
      <c r="E1069" s="166" t="s">
        <v>461</v>
      </c>
      <c r="F1069" s="172">
        <v>0.92386984999999999</v>
      </c>
      <c r="G1069" s="134">
        <v>3.9021075499999998</v>
      </c>
      <c r="H1069" s="55">
        <f t="shared" si="32"/>
        <v>-0.76323824031964471</v>
      </c>
      <c r="I1069" s="87">
        <f t="shared" si="33"/>
        <v>6.2643683597280077E-5</v>
      </c>
      <c r="J1069" s="139">
        <v>591.79435041889099</v>
      </c>
      <c r="K1069" s="139">
        <v>19.9268</v>
      </c>
    </row>
    <row r="1070" spans="1:11" x14ac:dyDescent="0.2">
      <c r="A1070" s="166" t="s">
        <v>3230</v>
      </c>
      <c r="B1070" s="166" t="s">
        <v>1369</v>
      </c>
      <c r="C1070" s="166" t="s">
        <v>3231</v>
      </c>
      <c r="D1070" s="166" t="s">
        <v>137</v>
      </c>
      <c r="E1070" s="166" t="s">
        <v>461</v>
      </c>
      <c r="F1070" s="172">
        <v>0.92288658999999995</v>
      </c>
      <c r="G1070" s="134">
        <v>0.90615527000000007</v>
      </c>
      <c r="H1070" s="55">
        <f t="shared" si="32"/>
        <v>1.8464076250420014E-2</v>
      </c>
      <c r="I1070" s="87">
        <f t="shared" si="33"/>
        <v>6.2577012920307694E-5</v>
      </c>
      <c r="J1070" s="139">
        <v>50.264551579999996</v>
      </c>
      <c r="K1070" s="139">
        <v>35.4602</v>
      </c>
    </row>
    <row r="1071" spans="1:11" x14ac:dyDescent="0.2">
      <c r="A1071" s="166" t="s">
        <v>2405</v>
      </c>
      <c r="B1071" s="166" t="s">
        <v>125</v>
      </c>
      <c r="C1071" s="166" t="s">
        <v>1335</v>
      </c>
      <c r="D1071" s="166" t="s">
        <v>137</v>
      </c>
      <c r="E1071" s="166" t="s">
        <v>461</v>
      </c>
      <c r="F1071" s="172">
        <v>0.92095908999999998</v>
      </c>
      <c r="G1071" s="134">
        <v>2.0554476899999998</v>
      </c>
      <c r="H1071" s="55">
        <f t="shared" si="32"/>
        <v>-0.5519423362216529</v>
      </c>
      <c r="I1071" s="87">
        <f t="shared" si="33"/>
        <v>6.2446317346538565E-5</v>
      </c>
      <c r="J1071" s="139">
        <v>129.00520484999799</v>
      </c>
      <c r="K1071" s="139">
        <v>14.56725</v>
      </c>
    </row>
    <row r="1072" spans="1:11" x14ac:dyDescent="0.2">
      <c r="A1072" s="166" t="s">
        <v>2881</v>
      </c>
      <c r="B1072" s="166" t="s">
        <v>66</v>
      </c>
      <c r="C1072" s="166" t="s">
        <v>1532</v>
      </c>
      <c r="D1072" s="166" t="s">
        <v>136</v>
      </c>
      <c r="E1072" s="166" t="s">
        <v>461</v>
      </c>
      <c r="F1072" s="172">
        <v>0.92094240000000005</v>
      </c>
      <c r="G1072" s="134">
        <v>0.69478168000000007</v>
      </c>
      <c r="H1072" s="55">
        <f t="shared" si="32"/>
        <v>0.32551336126191455</v>
      </c>
      <c r="I1072" s="87">
        <f t="shared" si="33"/>
        <v>6.2445185668652086E-5</v>
      </c>
      <c r="J1072" s="139">
        <v>16.2310114876</v>
      </c>
      <c r="K1072" s="139">
        <v>20.576049999999999</v>
      </c>
    </row>
    <row r="1073" spans="1:11" x14ac:dyDescent="0.2">
      <c r="A1073" s="166" t="s">
        <v>3313</v>
      </c>
      <c r="B1073" s="166" t="s">
        <v>3314</v>
      </c>
      <c r="C1073" s="166" t="s">
        <v>1336</v>
      </c>
      <c r="D1073" s="166" t="s">
        <v>136</v>
      </c>
      <c r="E1073" s="166" t="s">
        <v>138</v>
      </c>
      <c r="F1073" s="172">
        <v>0.91297709999999999</v>
      </c>
      <c r="G1073" s="172">
        <v>1.1297709899999999</v>
      </c>
      <c r="H1073" s="55">
        <f t="shared" si="32"/>
        <v>-0.19189188952355729</v>
      </c>
      <c r="I1073" s="41">
        <f t="shared" si="33"/>
        <v>6.1905092566839716E-5</v>
      </c>
      <c r="J1073" s="139">
        <v>28.389349238400001</v>
      </c>
      <c r="K1073" s="174">
        <v>30.355899999999998</v>
      </c>
    </row>
    <row r="1074" spans="1:11" x14ac:dyDescent="0.2">
      <c r="A1074" s="166" t="s">
        <v>3060</v>
      </c>
      <c r="B1074" s="166" t="s">
        <v>3061</v>
      </c>
      <c r="C1074" s="166" t="s">
        <v>1335</v>
      </c>
      <c r="D1074" s="166" t="s">
        <v>137</v>
      </c>
      <c r="E1074" s="166" t="s">
        <v>461</v>
      </c>
      <c r="F1074" s="172">
        <v>0.90558767000000007</v>
      </c>
      <c r="G1074" s="172">
        <v>1.2156750600000001</v>
      </c>
      <c r="H1074" s="55">
        <f t="shared" si="32"/>
        <v>-0.2550742383412884</v>
      </c>
      <c r="I1074" s="41">
        <f t="shared" si="33"/>
        <v>6.1404046759484668E-5</v>
      </c>
      <c r="J1074" s="139">
        <v>121.3649140221773</v>
      </c>
      <c r="K1074" s="174">
        <v>18.461400000000001</v>
      </c>
    </row>
    <row r="1075" spans="1:11" x14ac:dyDescent="0.2">
      <c r="A1075" s="166" t="s">
        <v>2719</v>
      </c>
      <c r="B1075" s="166" t="s">
        <v>718</v>
      </c>
      <c r="C1075" s="166" t="s">
        <v>1532</v>
      </c>
      <c r="D1075" s="166" t="s">
        <v>137</v>
      </c>
      <c r="E1075" s="166" t="s">
        <v>461</v>
      </c>
      <c r="F1075" s="172">
        <v>0.90165351999999999</v>
      </c>
      <c r="G1075" s="134">
        <v>0.79946549</v>
      </c>
      <c r="H1075" s="55">
        <f t="shared" si="32"/>
        <v>0.12782043912864838</v>
      </c>
      <c r="I1075" s="87">
        <f t="shared" si="33"/>
        <v>6.1137288787218064E-5</v>
      </c>
      <c r="J1075" s="139">
        <v>27.0189925</v>
      </c>
      <c r="K1075" s="139">
        <v>28.402799999999999</v>
      </c>
    </row>
    <row r="1076" spans="1:11" x14ac:dyDescent="0.2">
      <c r="A1076" s="166" t="s">
        <v>991</v>
      </c>
      <c r="B1076" s="166" t="s">
        <v>3347</v>
      </c>
      <c r="C1076" s="166" t="s">
        <v>1611</v>
      </c>
      <c r="D1076" s="166" t="s">
        <v>405</v>
      </c>
      <c r="E1076" s="166" t="s">
        <v>461</v>
      </c>
      <c r="F1076" s="172">
        <v>0.89514554000000002</v>
      </c>
      <c r="G1076" s="134">
        <v>1.11145933</v>
      </c>
      <c r="H1076" s="55">
        <f t="shared" si="32"/>
        <v>-0.19462141723170379</v>
      </c>
      <c r="I1076" s="87">
        <f t="shared" si="33"/>
        <v>6.0696010353922055E-5</v>
      </c>
      <c r="J1076" s="139">
        <v>67.702965509999999</v>
      </c>
      <c r="K1076" s="139">
        <v>49.512450000000001</v>
      </c>
    </row>
    <row r="1077" spans="1:11" x14ac:dyDescent="0.2">
      <c r="A1077" s="166" t="s">
        <v>3263</v>
      </c>
      <c r="B1077" s="166" t="s">
        <v>3264</v>
      </c>
      <c r="C1077" s="166" t="s">
        <v>1534</v>
      </c>
      <c r="D1077" s="166" t="s">
        <v>137</v>
      </c>
      <c r="E1077" s="166" t="s">
        <v>138</v>
      </c>
      <c r="F1077" s="172">
        <v>0.89290700000000001</v>
      </c>
      <c r="G1077" s="172">
        <v>4.0264354100000004</v>
      </c>
      <c r="H1077" s="55">
        <f t="shared" si="32"/>
        <v>-0.77823883681770023</v>
      </c>
      <c r="I1077" s="41">
        <f t="shared" si="33"/>
        <v>6.0544224481182668E-5</v>
      </c>
      <c r="J1077" s="139">
        <v>568.88374505999991</v>
      </c>
      <c r="K1077" s="174">
        <v>48.364249999999998</v>
      </c>
    </row>
    <row r="1078" spans="1:11" x14ac:dyDescent="0.2">
      <c r="A1078" s="166" t="s">
        <v>2328</v>
      </c>
      <c r="B1078" s="166" t="s">
        <v>2329</v>
      </c>
      <c r="C1078" s="166" t="s">
        <v>420</v>
      </c>
      <c r="D1078" s="166" t="s">
        <v>137</v>
      </c>
      <c r="E1078" s="166" t="s">
        <v>138</v>
      </c>
      <c r="F1078" s="172">
        <v>0.89133660999999997</v>
      </c>
      <c r="G1078" s="172">
        <v>1.3481716499999998</v>
      </c>
      <c r="H1078" s="55">
        <f t="shared" si="32"/>
        <v>-0.33885524888466534</v>
      </c>
      <c r="I1078" s="41">
        <f t="shared" si="33"/>
        <v>6.0437743017062655E-5</v>
      </c>
      <c r="J1078" s="139">
        <v>9.7274564310544616</v>
      </c>
      <c r="K1078" s="174">
        <v>27.795950000000001</v>
      </c>
    </row>
    <row r="1079" spans="1:11" x14ac:dyDescent="0.2">
      <c r="A1079" s="166" t="s">
        <v>1553</v>
      </c>
      <c r="B1079" s="166" t="s">
        <v>1554</v>
      </c>
      <c r="C1079" s="166" t="s">
        <v>1335</v>
      </c>
      <c r="D1079" s="166" t="s">
        <v>137</v>
      </c>
      <c r="E1079" s="166" t="s">
        <v>3739</v>
      </c>
      <c r="F1079" s="172">
        <v>0.88667053000000007</v>
      </c>
      <c r="G1079" s="134">
        <v>0.50572402999999999</v>
      </c>
      <c r="H1079" s="55">
        <f t="shared" si="32"/>
        <v>0.75326952527844115</v>
      </c>
      <c r="I1079" s="87">
        <f t="shared" si="33"/>
        <v>6.0121355985751276E-5</v>
      </c>
      <c r="J1079" s="139">
        <v>85.232429549939525</v>
      </c>
      <c r="K1079" s="139">
        <v>19.091799999999999</v>
      </c>
    </row>
    <row r="1080" spans="1:11" x14ac:dyDescent="0.2">
      <c r="A1080" s="166" t="s">
        <v>3466</v>
      </c>
      <c r="B1080" s="166" t="s">
        <v>3467</v>
      </c>
      <c r="C1080" s="166" t="s">
        <v>918</v>
      </c>
      <c r="D1080" s="166" t="s">
        <v>137</v>
      </c>
      <c r="E1080" s="166" t="s">
        <v>461</v>
      </c>
      <c r="F1080" s="172">
        <v>0.88397656000000002</v>
      </c>
      <c r="G1080" s="172">
        <v>0.89579016</v>
      </c>
      <c r="H1080" s="55">
        <f t="shared" si="32"/>
        <v>-1.318790998999142E-2</v>
      </c>
      <c r="I1080" s="41">
        <f t="shared" si="33"/>
        <v>5.9938689342499994E-5</v>
      </c>
      <c r="J1080" s="139">
        <v>532.93699718589642</v>
      </c>
      <c r="K1080" s="174">
        <v>37.234900000000003</v>
      </c>
    </row>
    <row r="1081" spans="1:11" x14ac:dyDescent="0.2">
      <c r="A1081" s="166" t="s">
        <v>598</v>
      </c>
      <c r="B1081" s="166" t="s">
        <v>2940</v>
      </c>
      <c r="C1081" s="166" t="s">
        <v>1535</v>
      </c>
      <c r="D1081" s="166" t="s">
        <v>137</v>
      </c>
      <c r="E1081" s="166" t="s">
        <v>138</v>
      </c>
      <c r="F1081" s="172">
        <v>0.88211881999999997</v>
      </c>
      <c r="G1081" s="134">
        <v>1.10122747</v>
      </c>
      <c r="H1081" s="55">
        <f t="shared" si="32"/>
        <v>-0.19896765742685296</v>
      </c>
      <c r="I1081" s="87">
        <f t="shared" si="33"/>
        <v>5.9812723897512242E-5</v>
      </c>
      <c r="J1081" s="139">
        <v>42.866158159999998</v>
      </c>
      <c r="K1081" s="139">
        <v>75.405150000000006</v>
      </c>
    </row>
    <row r="1082" spans="1:11" x14ac:dyDescent="0.2">
      <c r="A1082" s="166" t="s">
        <v>3373</v>
      </c>
      <c r="B1082" s="166" t="s">
        <v>3374</v>
      </c>
      <c r="C1082" s="166" t="s">
        <v>2922</v>
      </c>
      <c r="D1082" s="166" t="s">
        <v>137</v>
      </c>
      <c r="E1082" s="166" t="s">
        <v>461</v>
      </c>
      <c r="F1082" s="172">
        <v>0.88140109</v>
      </c>
      <c r="G1082" s="134">
        <v>1.3808704999999999</v>
      </c>
      <c r="H1082" s="55">
        <f t="shared" si="32"/>
        <v>-0.36170619185506525</v>
      </c>
      <c r="I1082" s="87">
        <f t="shared" si="33"/>
        <v>5.9764057680048521E-5</v>
      </c>
      <c r="J1082" s="139">
        <v>14.009379705346797</v>
      </c>
      <c r="K1082" s="139">
        <v>97.665450000000007</v>
      </c>
    </row>
    <row r="1083" spans="1:11" x14ac:dyDescent="0.2">
      <c r="A1083" s="166" t="s">
        <v>2621</v>
      </c>
      <c r="B1083" s="166" t="s">
        <v>1859</v>
      </c>
      <c r="C1083" s="166" t="s">
        <v>1336</v>
      </c>
      <c r="D1083" s="166" t="s">
        <v>136</v>
      </c>
      <c r="E1083" s="166" t="s">
        <v>138</v>
      </c>
      <c r="F1083" s="172">
        <v>0.87899824000000004</v>
      </c>
      <c r="G1083" s="134">
        <v>0.63417029000000003</v>
      </c>
      <c r="H1083" s="55">
        <f t="shared" si="32"/>
        <v>0.38606026466487409</v>
      </c>
      <c r="I1083" s="87">
        <f t="shared" si="33"/>
        <v>5.9601130645324183E-5</v>
      </c>
      <c r="J1083" s="139">
        <v>115.69368760200001</v>
      </c>
      <c r="K1083" s="139">
        <v>27.255050000000001</v>
      </c>
    </row>
    <row r="1084" spans="1:11" x14ac:dyDescent="0.2">
      <c r="A1084" s="166" t="s">
        <v>2799</v>
      </c>
      <c r="B1084" s="166" t="s">
        <v>191</v>
      </c>
      <c r="C1084" s="166" t="s">
        <v>1532</v>
      </c>
      <c r="D1084" s="166" t="s">
        <v>137</v>
      </c>
      <c r="E1084" s="166" t="s">
        <v>461</v>
      </c>
      <c r="F1084" s="172">
        <v>0.87808648</v>
      </c>
      <c r="G1084" s="134">
        <v>3.0530546600000004</v>
      </c>
      <c r="H1084" s="55">
        <f t="shared" si="32"/>
        <v>-0.7123908420296674</v>
      </c>
      <c r="I1084" s="87">
        <f t="shared" si="33"/>
        <v>5.953930807912976E-5</v>
      </c>
      <c r="J1084" s="139">
        <v>43.035133493987004</v>
      </c>
      <c r="K1084" s="139">
        <v>38.477849999999997</v>
      </c>
    </row>
    <row r="1085" spans="1:11" x14ac:dyDescent="0.2">
      <c r="A1085" s="166" t="s">
        <v>3379</v>
      </c>
      <c r="B1085" s="166" t="s">
        <v>3380</v>
      </c>
      <c r="C1085" s="166" t="s">
        <v>1336</v>
      </c>
      <c r="D1085" s="166" t="s">
        <v>136</v>
      </c>
      <c r="E1085" s="166" t="s">
        <v>138</v>
      </c>
      <c r="F1085" s="172">
        <v>0.87716183999999997</v>
      </c>
      <c r="G1085" s="134">
        <v>1.4337857899999999</v>
      </c>
      <c r="H1085" s="55">
        <f t="shared" si="32"/>
        <v>-0.38821974236472245</v>
      </c>
      <c r="I1085" s="87">
        <f t="shared" si="33"/>
        <v>5.9476612174937849E-5</v>
      </c>
      <c r="J1085" s="139">
        <v>15.463074880000001</v>
      </c>
      <c r="K1085" s="139">
        <v>30.826550000000001</v>
      </c>
    </row>
    <row r="1086" spans="1:11" x14ac:dyDescent="0.2">
      <c r="A1086" s="166" t="s">
        <v>3570</v>
      </c>
      <c r="B1086" s="166" t="s">
        <v>93</v>
      </c>
      <c r="C1086" s="166" t="s">
        <v>1336</v>
      </c>
      <c r="D1086" s="166" t="s">
        <v>137</v>
      </c>
      <c r="E1086" s="166" t="s">
        <v>138</v>
      </c>
      <c r="F1086" s="172">
        <v>0.87647874999999997</v>
      </c>
      <c r="G1086" s="134">
        <v>0.46017858</v>
      </c>
      <c r="H1086" s="55">
        <f t="shared" si="32"/>
        <v>0.90464916902477288</v>
      </c>
      <c r="I1086" s="87">
        <f t="shared" si="33"/>
        <v>5.9430294748485993E-5</v>
      </c>
      <c r="J1086" s="139" t="s">
        <v>3912</v>
      </c>
      <c r="K1086" s="139">
        <v>42.514200000000002</v>
      </c>
    </row>
    <row r="1087" spans="1:11" x14ac:dyDescent="0.2">
      <c r="A1087" s="166" t="s">
        <v>2281</v>
      </c>
      <c r="B1087" s="166" t="s">
        <v>2282</v>
      </c>
      <c r="C1087" s="166" t="s">
        <v>1738</v>
      </c>
      <c r="D1087" s="166" t="s">
        <v>405</v>
      </c>
      <c r="E1087" s="166" t="s">
        <v>138</v>
      </c>
      <c r="F1087" s="172">
        <v>0.87574405</v>
      </c>
      <c r="G1087" s="172">
        <v>0.58827007999999992</v>
      </c>
      <c r="H1087" s="55">
        <f t="shared" si="32"/>
        <v>0.48867685060576282</v>
      </c>
      <c r="I1087" s="41">
        <f t="shared" si="33"/>
        <v>5.9380477867527142E-5</v>
      </c>
      <c r="J1087" s="139">
        <v>60.294053385000005</v>
      </c>
      <c r="K1087" s="174">
        <v>5.97255</v>
      </c>
    </row>
    <row r="1088" spans="1:11" x14ac:dyDescent="0.2">
      <c r="A1088" s="166" t="s">
        <v>3143</v>
      </c>
      <c r="B1088" s="166" t="s">
        <v>2005</v>
      </c>
      <c r="C1088" s="166" t="s">
        <v>1335</v>
      </c>
      <c r="D1088" s="166" t="s">
        <v>137</v>
      </c>
      <c r="E1088" s="166" t="s">
        <v>138</v>
      </c>
      <c r="F1088" s="172">
        <v>0.87113256999999999</v>
      </c>
      <c r="G1088" s="134">
        <v>0.24202509</v>
      </c>
      <c r="H1088" s="55">
        <f t="shared" si="32"/>
        <v>2.5993481915449346</v>
      </c>
      <c r="I1088" s="87">
        <f t="shared" si="33"/>
        <v>5.9067793029900735E-5</v>
      </c>
      <c r="J1088" s="139">
        <v>12.406282309965501</v>
      </c>
      <c r="K1088" s="139">
        <v>36.390650000000001</v>
      </c>
    </row>
    <row r="1089" spans="1:11" x14ac:dyDescent="0.2">
      <c r="A1089" s="166" t="s">
        <v>2823</v>
      </c>
      <c r="B1089" s="166" t="s">
        <v>1357</v>
      </c>
      <c r="C1089" s="166" t="s">
        <v>1532</v>
      </c>
      <c r="D1089" s="166" t="s">
        <v>137</v>
      </c>
      <c r="E1089" s="166" t="s">
        <v>138</v>
      </c>
      <c r="F1089" s="172">
        <v>0.87011479000000003</v>
      </c>
      <c r="G1089" s="134">
        <v>2.6543117500000002</v>
      </c>
      <c r="H1089" s="55">
        <f t="shared" si="32"/>
        <v>-0.67218817081301774</v>
      </c>
      <c r="I1089" s="87">
        <f t="shared" si="33"/>
        <v>5.8998781698605924E-5</v>
      </c>
      <c r="J1089" s="139">
        <v>14.050130495377001</v>
      </c>
      <c r="K1089" s="139">
        <v>35.327399999999997</v>
      </c>
    </row>
    <row r="1090" spans="1:11" x14ac:dyDescent="0.2">
      <c r="A1090" s="166" t="s">
        <v>1321</v>
      </c>
      <c r="B1090" s="166" t="s">
        <v>738</v>
      </c>
      <c r="C1090" s="166" t="s">
        <v>1337</v>
      </c>
      <c r="D1090" s="166" t="s">
        <v>137</v>
      </c>
      <c r="E1090" s="166" t="s">
        <v>461</v>
      </c>
      <c r="F1090" s="172">
        <v>0.86375268000000005</v>
      </c>
      <c r="G1090" s="134">
        <v>1.7245086399999998</v>
      </c>
      <c r="H1090" s="55">
        <f t="shared" si="32"/>
        <v>-0.49913113801505793</v>
      </c>
      <c r="I1090" s="87">
        <f t="shared" si="33"/>
        <v>5.8567394089354367E-5</v>
      </c>
      <c r="J1090" s="139">
        <v>455.63443898000003</v>
      </c>
      <c r="K1090" s="139">
        <v>22.913599999999999</v>
      </c>
    </row>
    <row r="1091" spans="1:11" x14ac:dyDescent="0.2">
      <c r="A1091" s="166" t="s">
        <v>3436</v>
      </c>
      <c r="B1091" s="166" t="s">
        <v>3437</v>
      </c>
      <c r="C1091" s="171" t="s">
        <v>1336</v>
      </c>
      <c r="D1091" s="171" t="s">
        <v>136</v>
      </c>
      <c r="E1091" s="171" t="s">
        <v>138</v>
      </c>
      <c r="F1091" s="134">
        <v>0.86303651000000003</v>
      </c>
      <c r="G1091" s="134">
        <v>3.9693220000000001E-2</v>
      </c>
      <c r="H1091" s="55">
        <f t="shared" si="32"/>
        <v>20.742668143325233</v>
      </c>
      <c r="I1091" s="87">
        <f t="shared" si="33"/>
        <v>5.8518833648853072E-5</v>
      </c>
      <c r="J1091" s="139">
        <v>0.92577675000000004</v>
      </c>
      <c r="K1091" s="139">
        <v>33.734999999999999</v>
      </c>
    </row>
    <row r="1092" spans="1:11" x14ac:dyDescent="0.2">
      <c r="A1092" s="166" t="s">
        <v>3251</v>
      </c>
      <c r="B1092" s="166" t="s">
        <v>3252</v>
      </c>
      <c r="C1092" s="166" t="s">
        <v>1533</v>
      </c>
      <c r="D1092" s="166" t="s">
        <v>137</v>
      </c>
      <c r="E1092" s="166" t="s">
        <v>461</v>
      </c>
      <c r="F1092" s="172">
        <v>0.8589034499999999</v>
      </c>
      <c r="G1092" s="172">
        <v>0.54383833999999998</v>
      </c>
      <c r="H1092" s="55">
        <f t="shared" si="32"/>
        <v>0.5793359659048678</v>
      </c>
      <c r="I1092" s="41">
        <f t="shared" si="33"/>
        <v>5.823858843581946E-5</v>
      </c>
      <c r="J1092" s="139">
        <v>11.386474849999999</v>
      </c>
      <c r="K1092" s="174">
        <v>62.632449999999999</v>
      </c>
    </row>
    <row r="1093" spans="1:11" x14ac:dyDescent="0.2">
      <c r="A1093" s="166" t="s">
        <v>573</v>
      </c>
      <c r="B1093" s="166" t="s">
        <v>112</v>
      </c>
      <c r="C1093" s="166" t="s">
        <v>1534</v>
      </c>
      <c r="D1093" s="166" t="s">
        <v>137</v>
      </c>
      <c r="E1093" s="166" t="s">
        <v>138</v>
      </c>
      <c r="F1093" s="172">
        <v>0.85866629000000005</v>
      </c>
      <c r="G1093" s="134">
        <v>2.9026652799999999</v>
      </c>
      <c r="H1093" s="55">
        <f t="shared" si="32"/>
        <v>-0.70418005275482543</v>
      </c>
      <c r="I1093" s="87">
        <f t="shared" si="33"/>
        <v>5.8222507625300619E-5</v>
      </c>
      <c r="J1093" s="139">
        <v>325.73268744000001</v>
      </c>
      <c r="K1093" s="139">
        <v>24.319400000000002</v>
      </c>
    </row>
    <row r="1094" spans="1:11" x14ac:dyDescent="0.2">
      <c r="A1094" s="166" t="s">
        <v>2822</v>
      </c>
      <c r="B1094" s="166" t="s">
        <v>1355</v>
      </c>
      <c r="C1094" s="166" t="s">
        <v>1532</v>
      </c>
      <c r="D1094" s="166" t="s">
        <v>137</v>
      </c>
      <c r="E1094" s="166" t="s">
        <v>138</v>
      </c>
      <c r="F1094" s="172">
        <v>0.8586190600000001</v>
      </c>
      <c r="G1094" s="134">
        <v>0.86822293000000006</v>
      </c>
      <c r="H1094" s="55">
        <f t="shared" si="32"/>
        <v>-1.1061525407996209E-2</v>
      </c>
      <c r="I1094" s="87">
        <f t="shared" si="33"/>
        <v>5.8219305159957368E-5</v>
      </c>
      <c r="J1094" s="139">
        <v>69.280646814060006</v>
      </c>
      <c r="K1094" s="139">
        <v>26.215350000000001</v>
      </c>
    </row>
    <row r="1095" spans="1:11" x14ac:dyDescent="0.2">
      <c r="A1095" s="166" t="s">
        <v>3656</v>
      </c>
      <c r="B1095" s="166" t="s">
        <v>3657</v>
      </c>
      <c r="C1095" s="166" t="s">
        <v>2927</v>
      </c>
      <c r="D1095" s="166" t="s">
        <v>405</v>
      </c>
      <c r="E1095" s="166" t="s">
        <v>461</v>
      </c>
      <c r="F1095" s="172">
        <v>0.85852634999999999</v>
      </c>
      <c r="G1095" s="134">
        <v>1.2759854399999999</v>
      </c>
      <c r="H1095" s="55">
        <f t="shared" ref="H1095:H1158" si="34">IF(ISERROR(F1095/G1095-1),"",IF((F1095/G1095-1)&gt;10000%,"",F1095/G1095-1))</f>
        <v>-0.32716602941801587</v>
      </c>
      <c r="I1095" s="87">
        <f t="shared" ref="I1095:I1158" si="35">F1095/$F$1642</f>
        <v>5.8213018889324864E-5</v>
      </c>
      <c r="J1095" s="139">
        <v>26.950093519999999</v>
      </c>
      <c r="K1095" s="139">
        <v>49.137250000000002</v>
      </c>
    </row>
    <row r="1096" spans="1:11" x14ac:dyDescent="0.2">
      <c r="A1096" s="166" t="s">
        <v>750</v>
      </c>
      <c r="B1096" s="166" t="s">
        <v>747</v>
      </c>
      <c r="C1096" s="166" t="s">
        <v>1337</v>
      </c>
      <c r="D1096" s="166" t="s">
        <v>137</v>
      </c>
      <c r="E1096" s="166" t="s">
        <v>461</v>
      </c>
      <c r="F1096" s="172">
        <v>0.8555855</v>
      </c>
      <c r="G1096" s="134">
        <v>0.67326656000000007</v>
      </c>
      <c r="H1096" s="55">
        <f t="shared" si="34"/>
        <v>0.27079755750827705</v>
      </c>
      <c r="I1096" s="87">
        <f t="shared" si="35"/>
        <v>5.8013612363711911E-5</v>
      </c>
      <c r="J1096" s="139">
        <v>64.988130229999996</v>
      </c>
      <c r="K1096" s="139">
        <v>28.561599999999999</v>
      </c>
    </row>
    <row r="1097" spans="1:11" x14ac:dyDescent="0.2">
      <c r="A1097" s="166" t="s">
        <v>2497</v>
      </c>
      <c r="B1097" s="166" t="s">
        <v>2947</v>
      </c>
      <c r="C1097" s="166" t="s">
        <v>1535</v>
      </c>
      <c r="D1097" s="166" t="s">
        <v>137</v>
      </c>
      <c r="E1097" s="166" t="s">
        <v>138</v>
      </c>
      <c r="F1097" s="172">
        <v>0.85208026999999997</v>
      </c>
      <c r="G1097" s="134">
        <v>2.63270062</v>
      </c>
      <c r="H1097" s="55">
        <f t="shared" si="34"/>
        <v>-0.67634744963899474</v>
      </c>
      <c r="I1097" s="87">
        <f t="shared" si="35"/>
        <v>5.7775937631653392E-5</v>
      </c>
      <c r="J1097" s="139">
        <v>44.307611280000003</v>
      </c>
      <c r="K1097" s="139">
        <v>38.098999999999997</v>
      </c>
    </row>
    <row r="1098" spans="1:11" x14ac:dyDescent="0.2">
      <c r="A1098" s="166" t="s">
        <v>3157</v>
      </c>
      <c r="B1098" s="166" t="s">
        <v>2002</v>
      </c>
      <c r="C1098" s="166" t="s">
        <v>1335</v>
      </c>
      <c r="D1098" s="166" t="s">
        <v>137</v>
      </c>
      <c r="E1098" s="166" t="s">
        <v>138</v>
      </c>
      <c r="F1098" s="172">
        <v>0.85029951999999998</v>
      </c>
      <c r="G1098" s="134">
        <v>2.7292975400000001</v>
      </c>
      <c r="H1098" s="55">
        <f t="shared" si="34"/>
        <v>-0.6884548102439576</v>
      </c>
      <c r="I1098" s="87">
        <f t="shared" si="35"/>
        <v>5.7655192550984444E-5</v>
      </c>
      <c r="J1098" s="139">
        <v>108.66264913576737</v>
      </c>
      <c r="K1098" s="139">
        <v>25.0547</v>
      </c>
    </row>
    <row r="1099" spans="1:11" x14ac:dyDescent="0.2">
      <c r="A1099" s="166" t="s">
        <v>2624</v>
      </c>
      <c r="B1099" s="166" t="s">
        <v>2314</v>
      </c>
      <c r="C1099" s="166" t="s">
        <v>1336</v>
      </c>
      <c r="D1099" s="166" t="s">
        <v>405</v>
      </c>
      <c r="E1099" s="166" t="s">
        <v>461</v>
      </c>
      <c r="F1099" s="172">
        <v>0.84981235999999993</v>
      </c>
      <c r="G1099" s="134">
        <v>0.60200721999999995</v>
      </c>
      <c r="H1099" s="55">
        <f t="shared" si="34"/>
        <v>0.41163150833971729</v>
      </c>
      <c r="I1099" s="87">
        <f t="shared" si="35"/>
        <v>5.7622160304179061E-5</v>
      </c>
      <c r="J1099" s="139">
        <v>23.315961810000005</v>
      </c>
      <c r="K1099" s="139">
        <v>38.245649999999998</v>
      </c>
    </row>
    <row r="1100" spans="1:11" x14ac:dyDescent="0.2">
      <c r="A1100" s="166" t="s">
        <v>3499</v>
      </c>
      <c r="B1100" s="166" t="s">
        <v>3500</v>
      </c>
      <c r="C1100" s="166" t="s">
        <v>420</v>
      </c>
      <c r="D1100" s="166" t="s">
        <v>137</v>
      </c>
      <c r="E1100" s="166" t="s">
        <v>461</v>
      </c>
      <c r="F1100" s="172">
        <v>0.84940687000000004</v>
      </c>
      <c r="G1100" s="134">
        <v>0.86587693999999993</v>
      </c>
      <c r="H1100" s="55">
        <f t="shared" si="34"/>
        <v>-1.9021259533716028E-2</v>
      </c>
      <c r="I1100" s="87">
        <f t="shared" si="35"/>
        <v>5.7594665752579772E-5</v>
      </c>
      <c r="J1100" s="139">
        <v>3.1090602400000003</v>
      </c>
      <c r="K1100" s="139">
        <v>28.692350000000001</v>
      </c>
    </row>
    <row r="1101" spans="1:11" x14ac:dyDescent="0.2">
      <c r="A1101" s="166" t="s">
        <v>3113</v>
      </c>
      <c r="B1101" s="166" t="s">
        <v>448</v>
      </c>
      <c r="C1101" s="166" t="s">
        <v>1335</v>
      </c>
      <c r="D1101" s="166" t="s">
        <v>136</v>
      </c>
      <c r="E1101" s="166" t="s">
        <v>461</v>
      </c>
      <c r="F1101" s="172">
        <v>0.84604765000000004</v>
      </c>
      <c r="G1101" s="134">
        <v>0.68379524999999997</v>
      </c>
      <c r="H1101" s="55">
        <f t="shared" si="34"/>
        <v>0.23728213964633427</v>
      </c>
      <c r="I1101" s="87">
        <f t="shared" si="35"/>
        <v>5.7366891337370035E-5</v>
      </c>
      <c r="J1101" s="139">
        <v>205.31676595997317</v>
      </c>
      <c r="K1101" s="139">
        <v>37.406500000000001</v>
      </c>
    </row>
    <row r="1102" spans="1:11" x14ac:dyDescent="0.2">
      <c r="A1102" s="166" t="s">
        <v>3713</v>
      </c>
      <c r="B1102" s="166" t="s">
        <v>919</v>
      </c>
      <c r="C1102" s="166" t="s">
        <v>1532</v>
      </c>
      <c r="D1102" s="166" t="s">
        <v>405</v>
      </c>
      <c r="E1102" s="166" t="s">
        <v>138</v>
      </c>
      <c r="F1102" s="172">
        <v>0.84592972</v>
      </c>
      <c r="G1102" s="134">
        <v>0.61355134999999994</v>
      </c>
      <c r="H1102" s="55">
        <f t="shared" si="34"/>
        <v>0.37874314839336609</v>
      </c>
      <c r="I1102" s="87">
        <f t="shared" si="35"/>
        <v>5.7358895005844951E-5</v>
      </c>
      <c r="J1102" s="139">
        <v>81.107041501396992</v>
      </c>
      <c r="K1102" s="139">
        <v>31.126249999999999</v>
      </c>
    </row>
    <row r="1103" spans="1:11" x14ac:dyDescent="0.2">
      <c r="A1103" s="166" t="s">
        <v>2862</v>
      </c>
      <c r="B1103" s="166" t="s">
        <v>1854</v>
      </c>
      <c r="C1103" s="166" t="s">
        <v>1532</v>
      </c>
      <c r="D1103" s="166" t="s">
        <v>137</v>
      </c>
      <c r="E1103" s="166" t="s">
        <v>138</v>
      </c>
      <c r="F1103" s="172">
        <v>0.84134184999999995</v>
      </c>
      <c r="G1103" s="134">
        <v>2.34794679</v>
      </c>
      <c r="H1103" s="55">
        <f t="shared" si="34"/>
        <v>-0.64166911550836292</v>
      </c>
      <c r="I1103" s="87">
        <f t="shared" si="35"/>
        <v>5.7047811061861442E-5</v>
      </c>
      <c r="J1103" s="139">
        <v>114.66487850280001</v>
      </c>
      <c r="K1103" s="139">
        <v>19.046399999999998</v>
      </c>
    </row>
    <row r="1104" spans="1:11" x14ac:dyDescent="0.2">
      <c r="A1104" s="166" t="s">
        <v>3122</v>
      </c>
      <c r="B1104" s="166" t="s">
        <v>2371</v>
      </c>
      <c r="C1104" s="166" t="s">
        <v>1335</v>
      </c>
      <c r="D1104" s="166" t="s">
        <v>137</v>
      </c>
      <c r="E1104" s="166" t="s">
        <v>461</v>
      </c>
      <c r="F1104" s="172">
        <v>0.84128060999999998</v>
      </c>
      <c r="G1104" s="134">
        <v>1.4441105700000001</v>
      </c>
      <c r="H1104" s="55">
        <f t="shared" si="34"/>
        <v>-0.41744030721968894</v>
      </c>
      <c r="I1104" s="87">
        <f t="shared" si="35"/>
        <v>5.7043658638028695E-5</v>
      </c>
      <c r="J1104" s="139">
        <v>163.84492819403323</v>
      </c>
      <c r="K1104" s="139">
        <v>35.863799999999998</v>
      </c>
    </row>
    <row r="1105" spans="1:11" x14ac:dyDescent="0.2">
      <c r="A1105" s="166" t="s">
        <v>2412</v>
      </c>
      <c r="B1105" s="166" t="s">
        <v>1612</v>
      </c>
      <c r="C1105" s="166" t="s">
        <v>1335</v>
      </c>
      <c r="D1105" s="166" t="s">
        <v>136</v>
      </c>
      <c r="E1105" s="166" t="s">
        <v>461</v>
      </c>
      <c r="F1105" s="172">
        <v>0.83577226999999998</v>
      </c>
      <c r="G1105" s="134">
        <v>1.59900946</v>
      </c>
      <c r="H1105" s="55">
        <f t="shared" si="34"/>
        <v>-0.47731874581905231</v>
      </c>
      <c r="I1105" s="87">
        <f t="shared" si="35"/>
        <v>5.6670161539810538E-5</v>
      </c>
      <c r="J1105" s="139">
        <v>414.92148642607219</v>
      </c>
      <c r="K1105" s="139">
        <v>30.23845</v>
      </c>
    </row>
    <row r="1106" spans="1:11" x14ac:dyDescent="0.2">
      <c r="A1106" s="166" t="s">
        <v>682</v>
      </c>
      <c r="B1106" s="166" t="s">
        <v>746</v>
      </c>
      <c r="C1106" s="166" t="s">
        <v>1337</v>
      </c>
      <c r="D1106" s="166" t="s">
        <v>137</v>
      </c>
      <c r="E1106" s="166" t="s">
        <v>461</v>
      </c>
      <c r="F1106" s="172">
        <v>0.83537032</v>
      </c>
      <c r="G1106" s="134">
        <v>1.2288070200000001</v>
      </c>
      <c r="H1106" s="55">
        <f t="shared" si="34"/>
        <v>-0.32017777697917127</v>
      </c>
      <c r="I1106" s="87">
        <f t="shared" si="35"/>
        <v>5.6642907020549058E-5</v>
      </c>
      <c r="J1106" s="139">
        <v>302.26699875000003</v>
      </c>
      <c r="K1106" s="139">
        <v>27.963550000000001</v>
      </c>
    </row>
    <row r="1107" spans="1:11" x14ac:dyDescent="0.2">
      <c r="A1107" s="166" t="s">
        <v>1199</v>
      </c>
      <c r="B1107" s="166" t="s">
        <v>1200</v>
      </c>
      <c r="C1107" s="166" t="s">
        <v>1442</v>
      </c>
      <c r="D1107" s="166" t="s">
        <v>405</v>
      </c>
      <c r="E1107" s="166" t="s">
        <v>461</v>
      </c>
      <c r="F1107" s="172">
        <v>0.82868670999999994</v>
      </c>
      <c r="G1107" s="134">
        <v>1.5112558700000001</v>
      </c>
      <c r="H1107" s="55">
        <f t="shared" si="34"/>
        <v>-0.451656912340066</v>
      </c>
      <c r="I1107" s="87">
        <f t="shared" si="35"/>
        <v>5.6189719864233022E-5</v>
      </c>
      <c r="J1107" s="139">
        <v>41.89079215361695</v>
      </c>
      <c r="K1107" s="139">
        <v>50.146850000000001</v>
      </c>
    </row>
    <row r="1108" spans="1:11" x14ac:dyDescent="0.2">
      <c r="A1108" s="166" t="s">
        <v>3507</v>
      </c>
      <c r="B1108" s="166" t="s">
        <v>3508</v>
      </c>
      <c r="C1108" s="166" t="s">
        <v>420</v>
      </c>
      <c r="D1108" s="166" t="s">
        <v>137</v>
      </c>
      <c r="E1108" s="166" t="s">
        <v>461</v>
      </c>
      <c r="F1108" s="172">
        <v>0.82376644999999993</v>
      </c>
      <c r="G1108" s="134">
        <v>0.83044324999999997</v>
      </c>
      <c r="H1108" s="55">
        <f t="shared" si="34"/>
        <v>-8.0400436754709537E-3</v>
      </c>
      <c r="I1108" s="87">
        <f t="shared" si="35"/>
        <v>5.5856097968620401E-5</v>
      </c>
      <c r="J1108" s="139">
        <v>2.5101380799999999</v>
      </c>
      <c r="K1108" s="139">
        <v>20.36195</v>
      </c>
    </row>
    <row r="1109" spans="1:11" x14ac:dyDescent="0.2">
      <c r="A1109" s="166" t="s">
        <v>2648</v>
      </c>
      <c r="B1109" s="166" t="s">
        <v>203</v>
      </c>
      <c r="C1109" s="166" t="s">
        <v>1336</v>
      </c>
      <c r="D1109" s="166" t="s">
        <v>136</v>
      </c>
      <c r="E1109" s="166" t="s">
        <v>461</v>
      </c>
      <c r="F1109" s="172">
        <v>0.82290410000000003</v>
      </c>
      <c r="G1109" s="134">
        <v>0.53228165000000005</v>
      </c>
      <c r="H1109" s="55">
        <f t="shared" si="34"/>
        <v>0.54599374222274988</v>
      </c>
      <c r="I1109" s="87">
        <f t="shared" si="35"/>
        <v>5.579762568429365E-5</v>
      </c>
      <c r="J1109" s="139">
        <v>42.202334842799999</v>
      </c>
      <c r="K1109" s="139">
        <v>32.230499999999999</v>
      </c>
    </row>
    <row r="1110" spans="1:11" x14ac:dyDescent="0.2">
      <c r="A1110" s="166" t="s">
        <v>2634</v>
      </c>
      <c r="B1110" s="166" t="s">
        <v>2014</v>
      </c>
      <c r="C1110" s="166" t="s">
        <v>1336</v>
      </c>
      <c r="D1110" s="166" t="s">
        <v>136</v>
      </c>
      <c r="E1110" s="166" t="s">
        <v>461</v>
      </c>
      <c r="F1110" s="172">
        <v>0.82136617000000001</v>
      </c>
      <c r="G1110" s="134">
        <v>0.41592235</v>
      </c>
      <c r="H1110" s="55">
        <f t="shared" si="34"/>
        <v>0.97480652338110718</v>
      </c>
      <c r="I1110" s="87">
        <f t="shared" si="35"/>
        <v>5.5693345194661087E-5</v>
      </c>
      <c r="J1110" s="139">
        <v>41.428506954999996</v>
      </c>
      <c r="K1110" s="139">
        <v>90.888099999999994</v>
      </c>
    </row>
    <row r="1111" spans="1:11" x14ac:dyDescent="0.2">
      <c r="A1111" s="166" t="s">
        <v>1038</v>
      </c>
      <c r="B1111" s="166" t="s">
        <v>2937</v>
      </c>
      <c r="C1111" s="166" t="s">
        <v>1535</v>
      </c>
      <c r="D1111" s="166" t="s">
        <v>137</v>
      </c>
      <c r="E1111" s="166" t="s">
        <v>138</v>
      </c>
      <c r="F1111" s="172">
        <v>0.81864473999999998</v>
      </c>
      <c r="G1111" s="134">
        <v>0.85466909999999996</v>
      </c>
      <c r="H1111" s="55">
        <f t="shared" si="34"/>
        <v>-4.2150067201446761E-2</v>
      </c>
      <c r="I1111" s="87">
        <f t="shared" si="35"/>
        <v>5.550881660564809E-5</v>
      </c>
      <c r="J1111" s="139">
        <v>136.93690980000002</v>
      </c>
      <c r="K1111" s="139">
        <v>19.235499999999998</v>
      </c>
    </row>
    <row r="1112" spans="1:11" x14ac:dyDescent="0.2">
      <c r="A1112" s="166" t="s">
        <v>1589</v>
      </c>
      <c r="B1112" s="166" t="s">
        <v>1590</v>
      </c>
      <c r="C1112" s="166" t="s">
        <v>1336</v>
      </c>
      <c r="D1112" s="166" t="s">
        <v>405</v>
      </c>
      <c r="E1112" s="166" t="s">
        <v>461</v>
      </c>
      <c r="F1112" s="172">
        <v>0.80765344999999999</v>
      </c>
      <c r="G1112" s="134">
        <v>0.71171818999999992</v>
      </c>
      <c r="H1112" s="55">
        <f t="shared" si="34"/>
        <v>0.13479388520335567</v>
      </c>
      <c r="I1112" s="87">
        <f t="shared" si="35"/>
        <v>5.4763543997081042E-5</v>
      </c>
      <c r="J1112" s="139">
        <v>48.112339607908297</v>
      </c>
      <c r="K1112" s="139">
        <v>38.547499999999999</v>
      </c>
    </row>
    <row r="1113" spans="1:11" x14ac:dyDescent="0.2">
      <c r="A1113" s="166" t="s">
        <v>3903</v>
      </c>
      <c r="B1113" s="166" t="s">
        <v>3904</v>
      </c>
      <c r="C1113" s="166" t="s">
        <v>420</v>
      </c>
      <c r="D1113" s="166" t="s">
        <v>137</v>
      </c>
      <c r="E1113" s="166" t="s">
        <v>138</v>
      </c>
      <c r="F1113" s="172">
        <v>0.80384588000000001</v>
      </c>
      <c r="G1113" s="134"/>
      <c r="H1113" s="55" t="str">
        <f t="shared" si="34"/>
        <v/>
      </c>
      <c r="I1113" s="87">
        <f t="shared" si="35"/>
        <v>5.4505368876035044E-5</v>
      </c>
      <c r="J1113" s="139">
        <v>9.8861399999999999E-3</v>
      </c>
      <c r="K1113" s="139">
        <v>62.182499999999997</v>
      </c>
    </row>
    <row r="1114" spans="1:11" x14ac:dyDescent="0.2">
      <c r="A1114" s="166" t="s">
        <v>1659</v>
      </c>
      <c r="B1114" s="166" t="s">
        <v>1660</v>
      </c>
      <c r="C1114" s="166" t="s">
        <v>1337</v>
      </c>
      <c r="D1114" s="166" t="s">
        <v>405</v>
      </c>
      <c r="E1114" s="166" t="s">
        <v>138</v>
      </c>
      <c r="F1114" s="172">
        <v>0.80323858999999997</v>
      </c>
      <c r="G1114" s="134">
        <v>0.28714966999999997</v>
      </c>
      <c r="H1114" s="55">
        <f t="shared" si="34"/>
        <v>1.7972819540415981</v>
      </c>
      <c r="I1114" s="87">
        <f t="shared" si="35"/>
        <v>5.4464191125065256E-5</v>
      </c>
      <c r="J1114" s="139">
        <v>95.482670941597689</v>
      </c>
      <c r="K1114" s="139">
        <v>39.800649999999997</v>
      </c>
    </row>
    <row r="1115" spans="1:11" x14ac:dyDescent="0.2">
      <c r="A1115" s="166" t="s">
        <v>2576</v>
      </c>
      <c r="B1115" s="166" t="s">
        <v>2047</v>
      </c>
      <c r="C1115" s="166" t="s">
        <v>420</v>
      </c>
      <c r="D1115" s="166" t="s">
        <v>137</v>
      </c>
      <c r="E1115" s="166" t="s">
        <v>138</v>
      </c>
      <c r="F1115" s="172">
        <v>0.79934256999999997</v>
      </c>
      <c r="G1115" s="134">
        <v>0.63565243000000005</v>
      </c>
      <c r="H1115" s="55">
        <f t="shared" si="34"/>
        <v>0.25751516438000555</v>
      </c>
      <c r="I1115" s="87">
        <f t="shared" si="35"/>
        <v>5.4200018585861091E-5</v>
      </c>
      <c r="J1115" s="139">
        <v>6.9952404154941243</v>
      </c>
      <c r="K1115" s="139">
        <v>93.593350000000001</v>
      </c>
    </row>
    <row r="1116" spans="1:11" x14ac:dyDescent="0.2">
      <c r="A1116" s="166" t="s">
        <v>2692</v>
      </c>
      <c r="B1116" s="166" t="s">
        <v>2148</v>
      </c>
      <c r="C1116" s="171" t="s">
        <v>1533</v>
      </c>
      <c r="D1116" s="171" t="s">
        <v>405</v>
      </c>
      <c r="E1116" s="171" t="s">
        <v>461</v>
      </c>
      <c r="F1116" s="134">
        <v>0.79659720000000001</v>
      </c>
      <c r="G1116" s="134">
        <v>2.19339452</v>
      </c>
      <c r="H1116" s="55">
        <f t="shared" si="34"/>
        <v>-0.63681991874402977</v>
      </c>
      <c r="I1116" s="87">
        <f t="shared" si="35"/>
        <v>5.4013866727309301E-5</v>
      </c>
      <c r="J1116" s="139">
        <v>132.02651212000001</v>
      </c>
      <c r="K1116" s="139">
        <v>72.872</v>
      </c>
    </row>
    <row r="1117" spans="1:11" x14ac:dyDescent="0.2">
      <c r="A1117" s="166" t="s">
        <v>2644</v>
      </c>
      <c r="B1117" s="166" t="s">
        <v>2011</v>
      </c>
      <c r="C1117" s="166" t="s">
        <v>1336</v>
      </c>
      <c r="D1117" s="166" t="s">
        <v>136</v>
      </c>
      <c r="E1117" s="166" t="s">
        <v>461</v>
      </c>
      <c r="F1117" s="172">
        <v>0.79635886</v>
      </c>
      <c r="G1117" s="134">
        <v>0.74903180000000003</v>
      </c>
      <c r="H1117" s="55">
        <f t="shared" si="34"/>
        <v>6.3184313402982362E-2</v>
      </c>
      <c r="I1117" s="87">
        <f t="shared" si="35"/>
        <v>5.3997705906011174E-5</v>
      </c>
      <c r="J1117" s="139" t="s">
        <v>3912</v>
      </c>
      <c r="K1117" s="139">
        <v>124.36141176470601</v>
      </c>
    </row>
    <row r="1118" spans="1:11" x14ac:dyDescent="0.2">
      <c r="A1118" s="166" t="s">
        <v>1683</v>
      </c>
      <c r="B1118" s="166" t="s">
        <v>162</v>
      </c>
      <c r="C1118" s="166" t="s">
        <v>1738</v>
      </c>
      <c r="D1118" s="166" t="s">
        <v>136</v>
      </c>
      <c r="E1118" s="166" t="s">
        <v>461</v>
      </c>
      <c r="F1118" s="172">
        <v>0.79451421</v>
      </c>
      <c r="G1118" s="134">
        <v>2.57097</v>
      </c>
      <c r="H1118" s="55">
        <f t="shared" si="34"/>
        <v>-0.69096714080677724</v>
      </c>
      <c r="I1118" s="87">
        <f t="shared" si="35"/>
        <v>5.387262803822739E-5</v>
      </c>
      <c r="J1118" s="139">
        <v>73.124637440200004</v>
      </c>
      <c r="K1118" s="139">
        <v>16.32715</v>
      </c>
    </row>
    <row r="1119" spans="1:11" x14ac:dyDescent="0.2">
      <c r="A1119" s="166" t="s">
        <v>1370</v>
      </c>
      <c r="B1119" s="166" t="s">
        <v>1371</v>
      </c>
      <c r="C1119" s="166" t="s">
        <v>1342</v>
      </c>
      <c r="D1119" s="166" t="s">
        <v>137</v>
      </c>
      <c r="E1119" s="166" t="s">
        <v>461</v>
      </c>
      <c r="F1119" s="172">
        <v>0.79346068999999997</v>
      </c>
      <c r="G1119" s="134">
        <v>1.15490402</v>
      </c>
      <c r="H1119" s="55">
        <f t="shared" si="34"/>
        <v>-0.31296395522114473</v>
      </c>
      <c r="I1119" s="87">
        <f t="shared" si="35"/>
        <v>5.3801193329601055E-5</v>
      </c>
      <c r="J1119" s="139">
        <v>32.453346887932469</v>
      </c>
      <c r="K1119" s="139">
        <v>87.81035</v>
      </c>
    </row>
    <row r="1120" spans="1:11" x14ac:dyDescent="0.2">
      <c r="A1120" s="166" t="s">
        <v>2559</v>
      </c>
      <c r="B1120" s="166" t="s">
        <v>728</v>
      </c>
      <c r="C1120" s="166" t="s">
        <v>420</v>
      </c>
      <c r="D1120" s="166" t="s">
        <v>137</v>
      </c>
      <c r="E1120" s="166" t="s">
        <v>461</v>
      </c>
      <c r="F1120" s="172">
        <v>0.78649674000000003</v>
      </c>
      <c r="G1120" s="134">
        <v>1.01890847</v>
      </c>
      <c r="H1120" s="55">
        <f t="shared" si="34"/>
        <v>-0.22809873196951624</v>
      </c>
      <c r="I1120" s="87">
        <f t="shared" si="35"/>
        <v>5.3328997510690769E-5</v>
      </c>
      <c r="J1120" s="139">
        <v>97.57982684000001</v>
      </c>
      <c r="K1120" s="139">
        <v>16.4941</v>
      </c>
    </row>
    <row r="1121" spans="1:11" x14ac:dyDescent="0.2">
      <c r="A1121" s="166" t="s">
        <v>3091</v>
      </c>
      <c r="B1121" s="166" t="s">
        <v>3092</v>
      </c>
      <c r="C1121" s="166" t="s">
        <v>1533</v>
      </c>
      <c r="D1121" s="166" t="s">
        <v>137</v>
      </c>
      <c r="E1121" s="166" t="s">
        <v>461</v>
      </c>
      <c r="F1121" s="172">
        <v>0.78491108999999992</v>
      </c>
      <c r="G1121" s="172">
        <v>1.1474720199999999</v>
      </c>
      <c r="H1121" s="55">
        <f t="shared" si="34"/>
        <v>-0.31596494178568291</v>
      </c>
      <c r="I1121" s="41">
        <f t="shared" si="35"/>
        <v>5.3221481330899824E-5</v>
      </c>
      <c r="J1121" s="139">
        <v>59.408694950000005</v>
      </c>
      <c r="K1121" s="174">
        <v>93.078850000000003</v>
      </c>
    </row>
    <row r="1122" spans="1:11" x14ac:dyDescent="0.2">
      <c r="A1122" s="166" t="s">
        <v>1524</v>
      </c>
      <c r="B1122" s="166" t="s">
        <v>1860</v>
      </c>
      <c r="C1122" s="166" t="s">
        <v>1336</v>
      </c>
      <c r="D1122" s="166" t="s">
        <v>137</v>
      </c>
      <c r="E1122" s="166" t="s">
        <v>461</v>
      </c>
      <c r="F1122" s="172">
        <v>0.776922</v>
      </c>
      <c r="G1122" s="134">
        <v>1.1216582800000001</v>
      </c>
      <c r="H1122" s="55">
        <f t="shared" si="34"/>
        <v>-0.30734519251264303</v>
      </c>
      <c r="I1122" s="87">
        <f t="shared" si="35"/>
        <v>5.2679775130410448E-5</v>
      </c>
      <c r="J1122" s="139">
        <v>127.36541559900002</v>
      </c>
      <c r="K1122" s="139">
        <v>10.270300000000001</v>
      </c>
    </row>
    <row r="1123" spans="1:11" x14ac:dyDescent="0.2">
      <c r="A1123" s="166" t="s">
        <v>2696</v>
      </c>
      <c r="B1123" s="166" t="s">
        <v>1450</v>
      </c>
      <c r="C1123" s="166" t="s">
        <v>1533</v>
      </c>
      <c r="D1123" s="166" t="s">
        <v>137</v>
      </c>
      <c r="E1123" s="166" t="s">
        <v>461</v>
      </c>
      <c r="F1123" s="172">
        <v>0.77342601</v>
      </c>
      <c r="G1123" s="134">
        <v>0.17031415999999999</v>
      </c>
      <c r="H1123" s="55">
        <f t="shared" si="34"/>
        <v>3.5411726775976824</v>
      </c>
      <c r="I1123" s="87">
        <f t="shared" si="35"/>
        <v>5.2442726923437077E-5</v>
      </c>
      <c r="J1123" s="139">
        <v>80.393648670000005</v>
      </c>
      <c r="K1123" s="139">
        <v>66.795050000000003</v>
      </c>
    </row>
    <row r="1124" spans="1:11" x14ac:dyDescent="0.2">
      <c r="A1124" s="166" t="s">
        <v>3788</v>
      </c>
      <c r="B1124" s="166" t="s">
        <v>3789</v>
      </c>
      <c r="C1124" s="171" t="s">
        <v>1533</v>
      </c>
      <c r="D1124" s="171" t="s">
        <v>137</v>
      </c>
      <c r="E1124" s="171" t="s">
        <v>138</v>
      </c>
      <c r="F1124" s="134">
        <v>0.77186125999999999</v>
      </c>
      <c r="G1124" s="134">
        <v>0</v>
      </c>
      <c r="H1124" s="55" t="str">
        <f t="shared" si="34"/>
        <v/>
      </c>
      <c r="I1124" s="87">
        <f t="shared" si="35"/>
        <v>5.2336627883719689E-5</v>
      </c>
      <c r="J1124" s="139">
        <v>1.16286493</v>
      </c>
      <c r="K1124" s="139">
        <v>102.184</v>
      </c>
    </row>
    <row r="1125" spans="1:11" x14ac:dyDescent="0.2">
      <c r="A1125" s="166" t="s">
        <v>1696</v>
      </c>
      <c r="B1125" s="166" t="s">
        <v>149</v>
      </c>
      <c r="C1125" s="166" t="s">
        <v>1738</v>
      </c>
      <c r="D1125" s="166" t="s">
        <v>136</v>
      </c>
      <c r="E1125" s="166" t="s">
        <v>461</v>
      </c>
      <c r="F1125" s="172">
        <v>0.77089130000000006</v>
      </c>
      <c r="G1125" s="134">
        <v>0.27797725000000001</v>
      </c>
      <c r="H1125" s="55">
        <f t="shared" si="34"/>
        <v>1.7732172327051945</v>
      </c>
      <c r="I1125" s="87">
        <f t="shared" si="35"/>
        <v>5.2270859023157768E-5</v>
      </c>
      <c r="J1125" s="139">
        <v>2.9280513389999996</v>
      </c>
      <c r="K1125" s="139">
        <v>17.252649999999999</v>
      </c>
    </row>
    <row r="1126" spans="1:11" x14ac:dyDescent="0.2">
      <c r="A1126" s="166" t="s">
        <v>3530</v>
      </c>
      <c r="B1126" s="166" t="s">
        <v>300</v>
      </c>
      <c r="C1126" s="166" t="s">
        <v>1336</v>
      </c>
      <c r="D1126" s="166" t="s">
        <v>137</v>
      </c>
      <c r="E1126" s="166" t="s">
        <v>138</v>
      </c>
      <c r="F1126" s="172">
        <v>0.77065754000000009</v>
      </c>
      <c r="G1126" s="134">
        <v>0.93821701000000002</v>
      </c>
      <c r="H1126" s="55">
        <f t="shared" si="34"/>
        <v>-0.17859351111103805</v>
      </c>
      <c r="I1126" s="87">
        <f t="shared" si="35"/>
        <v>5.2255008752172415E-5</v>
      </c>
      <c r="J1126" s="139" t="s">
        <v>3912</v>
      </c>
      <c r="K1126" s="139">
        <v>37.768500000000003</v>
      </c>
    </row>
    <row r="1127" spans="1:11" x14ac:dyDescent="0.2">
      <c r="A1127" s="166" t="s">
        <v>3862</v>
      </c>
      <c r="B1127" s="166" t="s">
        <v>3863</v>
      </c>
      <c r="C1127" s="166" t="s">
        <v>420</v>
      </c>
      <c r="D1127" s="166" t="s">
        <v>405</v>
      </c>
      <c r="E1127" s="166" t="s">
        <v>461</v>
      </c>
      <c r="F1127" s="172">
        <v>0.76797283999999999</v>
      </c>
      <c r="G1127" s="134"/>
      <c r="H1127" s="55" t="str">
        <f t="shared" si="34"/>
        <v/>
      </c>
      <c r="I1127" s="87">
        <f t="shared" si="35"/>
        <v>5.2072970668178633E-5</v>
      </c>
      <c r="J1127" s="139">
        <v>163.63602742923359</v>
      </c>
      <c r="K1127" s="139">
        <v>32.415550000000003</v>
      </c>
    </row>
    <row r="1128" spans="1:11" x14ac:dyDescent="0.2">
      <c r="A1128" s="166" t="s">
        <v>2653</v>
      </c>
      <c r="B1128" s="166" t="s">
        <v>207</v>
      </c>
      <c r="C1128" s="166" t="s">
        <v>1336</v>
      </c>
      <c r="D1128" s="166" t="s">
        <v>136</v>
      </c>
      <c r="E1128" s="166" t="s">
        <v>461</v>
      </c>
      <c r="F1128" s="172">
        <v>0.76060130000000004</v>
      </c>
      <c r="G1128" s="134">
        <v>1.7143276000000001</v>
      </c>
      <c r="H1128" s="55">
        <f t="shared" si="34"/>
        <v>-0.55632674874977228</v>
      </c>
      <c r="I1128" s="87">
        <f t="shared" si="35"/>
        <v>5.1573137905604236E-5</v>
      </c>
      <c r="J1128" s="139">
        <v>48.673696697599993</v>
      </c>
      <c r="K1128" s="139">
        <v>35.149149999999999</v>
      </c>
    </row>
    <row r="1129" spans="1:11" x14ac:dyDescent="0.2">
      <c r="A1129" s="166" t="s">
        <v>2475</v>
      </c>
      <c r="B1129" s="166" t="s">
        <v>1058</v>
      </c>
      <c r="C1129" s="166" t="s">
        <v>3159</v>
      </c>
      <c r="D1129" s="166" t="s">
        <v>405</v>
      </c>
      <c r="E1129" s="166" t="s">
        <v>461</v>
      </c>
      <c r="F1129" s="172">
        <v>0.75171753000000008</v>
      </c>
      <c r="G1129" s="134">
        <v>0.41973746999999995</v>
      </c>
      <c r="H1129" s="55">
        <f t="shared" si="34"/>
        <v>0.79092309771629443</v>
      </c>
      <c r="I1129" s="87">
        <f t="shared" si="35"/>
        <v>5.0970767261047538E-5</v>
      </c>
      <c r="J1129" s="139">
        <v>91.083512040000002</v>
      </c>
      <c r="K1129" s="139">
        <v>18.751999999999999</v>
      </c>
    </row>
    <row r="1130" spans="1:11" x14ac:dyDescent="0.2">
      <c r="A1130" s="166" t="s">
        <v>2869</v>
      </c>
      <c r="B1130" s="166" t="s">
        <v>222</v>
      </c>
      <c r="C1130" s="166" t="s">
        <v>1532</v>
      </c>
      <c r="D1130" s="166" t="s">
        <v>137</v>
      </c>
      <c r="E1130" s="166" t="s">
        <v>138</v>
      </c>
      <c r="F1130" s="172">
        <v>0.74200189999999999</v>
      </c>
      <c r="G1130" s="134">
        <v>3.9707172000000002</v>
      </c>
      <c r="H1130" s="55">
        <f t="shared" si="34"/>
        <v>-0.8131315168957387</v>
      </c>
      <c r="I1130" s="87">
        <f t="shared" si="35"/>
        <v>5.0311991729333576E-5</v>
      </c>
      <c r="J1130" s="139">
        <v>99.258529032012007</v>
      </c>
      <c r="K1130" s="139">
        <v>30.2666</v>
      </c>
    </row>
    <row r="1131" spans="1:11" x14ac:dyDescent="0.2">
      <c r="A1131" s="166" t="s">
        <v>3213</v>
      </c>
      <c r="B1131" s="166" t="s">
        <v>1204</v>
      </c>
      <c r="C1131" s="166" t="s">
        <v>420</v>
      </c>
      <c r="D1131" s="166" t="s">
        <v>405</v>
      </c>
      <c r="E1131" s="166" t="s">
        <v>138</v>
      </c>
      <c r="F1131" s="172">
        <v>0.73342563000000005</v>
      </c>
      <c r="G1131" s="134">
        <v>0.43068415999999998</v>
      </c>
      <c r="H1131" s="55">
        <f t="shared" si="34"/>
        <v>0.70293151714704361</v>
      </c>
      <c r="I1131" s="87">
        <f t="shared" si="35"/>
        <v>4.9730471351409299E-5</v>
      </c>
      <c r="J1131" s="139">
        <v>154.47039054792256</v>
      </c>
      <c r="K1131" s="139">
        <v>32.97475</v>
      </c>
    </row>
    <row r="1132" spans="1:11" x14ac:dyDescent="0.2">
      <c r="A1132" s="166" t="s">
        <v>683</v>
      </c>
      <c r="B1132" s="166" t="s">
        <v>743</v>
      </c>
      <c r="C1132" s="166" t="s">
        <v>1337</v>
      </c>
      <c r="D1132" s="166" t="s">
        <v>137</v>
      </c>
      <c r="E1132" s="166" t="s">
        <v>461</v>
      </c>
      <c r="F1132" s="172">
        <v>0.73141131000000004</v>
      </c>
      <c r="G1132" s="134">
        <v>1.6794910700000001</v>
      </c>
      <c r="H1132" s="55">
        <f t="shared" si="34"/>
        <v>-0.56450419828668696</v>
      </c>
      <c r="I1132" s="87">
        <f t="shared" si="35"/>
        <v>4.9593888882846578E-5</v>
      </c>
      <c r="J1132" s="139">
        <v>123.10046537000001</v>
      </c>
      <c r="K1132" s="139">
        <v>24.616150000000001</v>
      </c>
    </row>
    <row r="1133" spans="1:11" x14ac:dyDescent="0.2">
      <c r="A1133" s="166" t="s">
        <v>3695</v>
      </c>
      <c r="B1133" s="166" t="s">
        <v>3696</v>
      </c>
      <c r="C1133" s="171" t="s">
        <v>918</v>
      </c>
      <c r="D1133" s="171" t="s">
        <v>137</v>
      </c>
      <c r="E1133" s="171" t="s">
        <v>461</v>
      </c>
      <c r="F1133" s="134">
        <v>0.72907012000000004</v>
      </c>
      <c r="G1133" s="134">
        <v>0.89850876000000002</v>
      </c>
      <c r="H1133" s="55">
        <f t="shared" si="34"/>
        <v>-0.18857761609358148</v>
      </c>
      <c r="I1133" s="87">
        <f t="shared" si="35"/>
        <v>4.943514275036794E-5</v>
      </c>
      <c r="J1133" s="139">
        <v>10.346719913921536</v>
      </c>
      <c r="K1133" s="139">
        <v>36.487699999999997</v>
      </c>
    </row>
    <row r="1134" spans="1:11" x14ac:dyDescent="0.2">
      <c r="A1134" s="166" t="s">
        <v>1522</v>
      </c>
      <c r="B1134" s="166" t="s">
        <v>1352</v>
      </c>
      <c r="C1134" s="166" t="s">
        <v>1336</v>
      </c>
      <c r="D1134" s="166" t="s">
        <v>137</v>
      </c>
      <c r="E1134" s="166" t="s">
        <v>138</v>
      </c>
      <c r="F1134" s="172">
        <v>0.72156981999999992</v>
      </c>
      <c r="G1134" s="134">
        <v>0.62091246</v>
      </c>
      <c r="H1134" s="55">
        <f t="shared" si="34"/>
        <v>0.16211199884763139</v>
      </c>
      <c r="I1134" s="87">
        <f t="shared" si="35"/>
        <v>4.8926579320048522E-5</v>
      </c>
      <c r="J1134" s="139">
        <v>54.1719399188</v>
      </c>
      <c r="K1134" s="139">
        <v>36.702399999999997</v>
      </c>
    </row>
    <row r="1135" spans="1:11" x14ac:dyDescent="0.2">
      <c r="A1135" s="166" t="s">
        <v>1719</v>
      </c>
      <c r="B1135" s="166" t="s">
        <v>1373</v>
      </c>
      <c r="C1135" s="166" t="s">
        <v>1738</v>
      </c>
      <c r="D1135" s="166" t="s">
        <v>405</v>
      </c>
      <c r="E1135" s="166" t="s">
        <v>461</v>
      </c>
      <c r="F1135" s="172">
        <v>0.72069773999999998</v>
      </c>
      <c r="G1135" s="134">
        <v>1.09710591</v>
      </c>
      <c r="H1135" s="55">
        <f t="shared" si="34"/>
        <v>-0.3430919171696013</v>
      </c>
      <c r="I1135" s="87">
        <f t="shared" si="35"/>
        <v>4.8867447285821504E-5</v>
      </c>
      <c r="J1135" s="139">
        <v>23.612713091540002</v>
      </c>
      <c r="K1135" s="139">
        <v>55.472000000000001</v>
      </c>
    </row>
    <row r="1136" spans="1:11" x14ac:dyDescent="0.2">
      <c r="A1136" s="166" t="s">
        <v>3181</v>
      </c>
      <c r="B1136" s="166" t="s">
        <v>967</v>
      </c>
      <c r="C1136" s="166" t="s">
        <v>420</v>
      </c>
      <c r="D1136" s="166" t="s">
        <v>405</v>
      </c>
      <c r="E1136" s="166" t="s">
        <v>138</v>
      </c>
      <c r="F1136" s="172">
        <v>0.7194340600000001</v>
      </c>
      <c r="G1136" s="134">
        <v>1.6387074399999999</v>
      </c>
      <c r="H1136" s="55">
        <f t="shared" si="34"/>
        <v>-0.56097467892133324</v>
      </c>
      <c r="I1136" s="87">
        <f t="shared" si="35"/>
        <v>4.8781762521795264E-5</v>
      </c>
      <c r="J1136" s="139">
        <v>106.3535536</v>
      </c>
      <c r="K1136" s="139">
        <v>3.4748000000000001</v>
      </c>
    </row>
    <row r="1137" spans="1:11" x14ac:dyDescent="0.2">
      <c r="A1137" s="166" t="s">
        <v>578</v>
      </c>
      <c r="B1137" s="166" t="s">
        <v>20</v>
      </c>
      <c r="C1137" s="166" t="s">
        <v>1534</v>
      </c>
      <c r="D1137" s="166" t="s">
        <v>137</v>
      </c>
      <c r="E1137" s="166" t="s">
        <v>138</v>
      </c>
      <c r="F1137" s="172">
        <v>0.71939050999999998</v>
      </c>
      <c r="G1137" s="134">
        <v>4.0093237300000002</v>
      </c>
      <c r="H1137" s="55">
        <f t="shared" si="34"/>
        <v>-0.82057061029591649</v>
      </c>
      <c r="I1137" s="87">
        <f t="shared" si="35"/>
        <v>4.8778809581594146E-5</v>
      </c>
      <c r="J1137" s="139">
        <v>15.86752362</v>
      </c>
      <c r="K1137" s="139">
        <v>18.159400000000002</v>
      </c>
    </row>
    <row r="1138" spans="1:11" x14ac:dyDescent="0.2">
      <c r="A1138" s="166" t="s">
        <v>3798</v>
      </c>
      <c r="B1138" s="166" t="s">
        <v>3799</v>
      </c>
      <c r="C1138" s="171" t="s">
        <v>1738</v>
      </c>
      <c r="D1138" s="171" t="s">
        <v>137</v>
      </c>
      <c r="E1138" s="171" t="s">
        <v>461</v>
      </c>
      <c r="F1138" s="134">
        <v>0.7171429399999999</v>
      </c>
      <c r="G1138" s="134">
        <v>2.082463E-2</v>
      </c>
      <c r="H1138" s="55">
        <f t="shared" si="34"/>
        <v>33.437247624567632</v>
      </c>
      <c r="I1138" s="87">
        <f t="shared" si="35"/>
        <v>4.8626411422976083E-5</v>
      </c>
      <c r="J1138" s="139">
        <v>2.4231236501079998</v>
      </c>
      <c r="K1138" s="139">
        <v>30.0547857142857</v>
      </c>
    </row>
    <row r="1139" spans="1:11" x14ac:dyDescent="0.2">
      <c r="A1139" s="166" t="s">
        <v>2360</v>
      </c>
      <c r="B1139" s="166" t="s">
        <v>2361</v>
      </c>
      <c r="C1139" s="166" t="s">
        <v>1336</v>
      </c>
      <c r="D1139" s="166" t="s">
        <v>137</v>
      </c>
      <c r="E1139" s="166" t="s">
        <v>138</v>
      </c>
      <c r="F1139" s="172">
        <v>0.71274055000000003</v>
      </c>
      <c r="G1139" s="134">
        <v>0.45011615999999999</v>
      </c>
      <c r="H1139" s="55">
        <f t="shared" si="34"/>
        <v>0.58345914530151521</v>
      </c>
      <c r="I1139" s="87">
        <f t="shared" si="35"/>
        <v>4.8327904088602282E-5</v>
      </c>
      <c r="J1139" s="139">
        <v>28.8808322985</v>
      </c>
      <c r="K1139" s="139">
        <v>28.8018</v>
      </c>
    </row>
    <row r="1140" spans="1:11" x14ac:dyDescent="0.2">
      <c r="A1140" s="166" t="s">
        <v>1316</v>
      </c>
      <c r="B1140" s="166" t="s">
        <v>3336</v>
      </c>
      <c r="C1140" s="171" t="s">
        <v>1611</v>
      </c>
      <c r="D1140" s="171" t="s">
        <v>136</v>
      </c>
      <c r="E1140" s="171" t="s">
        <v>461</v>
      </c>
      <c r="F1140" s="172">
        <v>0.71013671</v>
      </c>
      <c r="G1140" s="134">
        <v>1.2251835900000001</v>
      </c>
      <c r="H1140" s="55">
        <f t="shared" si="34"/>
        <v>-0.42038343004577794</v>
      </c>
      <c r="I1140" s="87">
        <f t="shared" si="35"/>
        <v>4.8151348777161022E-5</v>
      </c>
      <c r="J1140" s="139">
        <v>147.98167484000001</v>
      </c>
      <c r="K1140" s="139">
        <v>105.54765</v>
      </c>
    </row>
    <row r="1141" spans="1:11" x14ac:dyDescent="0.2">
      <c r="A1141" s="166" t="s">
        <v>3129</v>
      </c>
      <c r="B1141" s="166" t="s">
        <v>1541</v>
      </c>
      <c r="C1141" s="166" t="s">
        <v>1335</v>
      </c>
      <c r="D1141" s="166" t="s">
        <v>137</v>
      </c>
      <c r="E1141" s="166" t="s">
        <v>138</v>
      </c>
      <c r="F1141" s="172">
        <v>0.70916351</v>
      </c>
      <c r="G1141" s="134">
        <v>0.87798615000000002</v>
      </c>
      <c r="H1141" s="55">
        <f t="shared" si="34"/>
        <v>-0.19228394434240226</v>
      </c>
      <c r="I1141" s="87">
        <f t="shared" si="35"/>
        <v>4.8085360225984822E-5</v>
      </c>
      <c r="J1141" s="139">
        <v>129.41954602985157</v>
      </c>
      <c r="K1141" s="139">
        <v>22.265750000000001</v>
      </c>
    </row>
    <row r="1142" spans="1:11" x14ac:dyDescent="0.2">
      <c r="A1142" s="166" t="s">
        <v>2880</v>
      </c>
      <c r="B1142" s="166" t="s">
        <v>1774</v>
      </c>
      <c r="C1142" s="166" t="s">
        <v>1532</v>
      </c>
      <c r="D1142" s="166" t="s">
        <v>137</v>
      </c>
      <c r="E1142" s="166" t="s">
        <v>461</v>
      </c>
      <c r="F1142" s="172">
        <v>0.70894941</v>
      </c>
      <c r="G1142" s="134">
        <v>0.17772141</v>
      </c>
      <c r="H1142" s="55">
        <f t="shared" si="34"/>
        <v>2.9891052518658277</v>
      </c>
      <c r="I1142" s="87">
        <f t="shared" si="35"/>
        <v>4.8070843015949039E-5</v>
      </c>
      <c r="J1142" s="139">
        <v>7.1838692200000001</v>
      </c>
      <c r="K1142" s="139">
        <v>62.962499999999999</v>
      </c>
    </row>
    <row r="1143" spans="1:11" x14ac:dyDescent="0.2">
      <c r="A1143" s="166" t="s">
        <v>1724</v>
      </c>
      <c r="B1143" s="166" t="s">
        <v>44</v>
      </c>
      <c r="C1143" s="166" t="s">
        <v>1738</v>
      </c>
      <c r="D1143" s="166" t="s">
        <v>137</v>
      </c>
      <c r="E1143" s="166" t="s">
        <v>138</v>
      </c>
      <c r="F1143" s="172">
        <v>0.70793638000000003</v>
      </c>
      <c r="G1143" s="134">
        <v>2.4910752599999997</v>
      </c>
      <c r="H1143" s="55">
        <f t="shared" si="34"/>
        <v>-0.71581092254916445</v>
      </c>
      <c r="I1143" s="87">
        <f t="shared" si="35"/>
        <v>4.8002153761943674E-5</v>
      </c>
      <c r="J1143" s="139">
        <v>200.80160675037456</v>
      </c>
      <c r="K1143" s="139">
        <v>23.7623</v>
      </c>
    </row>
    <row r="1144" spans="1:11" x14ac:dyDescent="0.2">
      <c r="A1144" s="166" t="s">
        <v>1620</v>
      </c>
      <c r="B1144" s="166" t="s">
        <v>1621</v>
      </c>
      <c r="C1144" s="166" t="s">
        <v>1442</v>
      </c>
      <c r="D1144" s="166" t="s">
        <v>405</v>
      </c>
      <c r="E1144" s="166" t="s">
        <v>461</v>
      </c>
      <c r="F1144" s="172">
        <v>0.70579380000000003</v>
      </c>
      <c r="G1144" s="134">
        <v>0.60092436999999999</v>
      </c>
      <c r="H1144" s="55">
        <f t="shared" si="34"/>
        <v>0.17451352488833161</v>
      </c>
      <c r="I1144" s="87">
        <f t="shared" si="35"/>
        <v>4.7856874528508506E-5</v>
      </c>
      <c r="J1144" s="139">
        <v>23.30339987584837</v>
      </c>
      <c r="K1144" s="139">
        <v>75.075599999999994</v>
      </c>
    </row>
    <row r="1145" spans="1:11" x14ac:dyDescent="0.2">
      <c r="A1145" s="166" t="s">
        <v>3114</v>
      </c>
      <c r="B1145" s="166" t="s">
        <v>134</v>
      </c>
      <c r="C1145" s="166" t="s">
        <v>1335</v>
      </c>
      <c r="D1145" s="166" t="s">
        <v>136</v>
      </c>
      <c r="E1145" s="166" t="s">
        <v>461</v>
      </c>
      <c r="F1145" s="172">
        <v>0.70539244999999995</v>
      </c>
      <c r="G1145" s="134">
        <v>0.67191924999999997</v>
      </c>
      <c r="H1145" s="55">
        <f t="shared" si="34"/>
        <v>4.9817295753916913E-2</v>
      </c>
      <c r="I1145" s="87">
        <f t="shared" si="35"/>
        <v>4.7829660692694109E-5</v>
      </c>
      <c r="J1145" s="139">
        <v>36.354126499996219</v>
      </c>
      <c r="K1145" s="139">
        <v>25.735250000000001</v>
      </c>
    </row>
    <row r="1146" spans="1:11" x14ac:dyDescent="0.2">
      <c r="A1146" s="166" t="s">
        <v>2666</v>
      </c>
      <c r="B1146" s="166" t="s">
        <v>899</v>
      </c>
      <c r="C1146" s="166" t="s">
        <v>1337</v>
      </c>
      <c r="D1146" s="166" t="s">
        <v>405</v>
      </c>
      <c r="E1146" s="166" t="s">
        <v>138</v>
      </c>
      <c r="F1146" s="172">
        <v>0.7028833000000001</v>
      </c>
      <c r="G1146" s="134">
        <v>2.7937667500000001</v>
      </c>
      <c r="H1146" s="55">
        <f t="shared" si="34"/>
        <v>-0.74841017060568849</v>
      </c>
      <c r="I1146" s="87">
        <f t="shared" si="35"/>
        <v>4.7659525907260739E-5</v>
      </c>
      <c r="J1146" s="139">
        <v>20.375769334547261</v>
      </c>
      <c r="K1146" s="139">
        <v>12.9003</v>
      </c>
    </row>
    <row r="1147" spans="1:11" x14ac:dyDescent="0.2">
      <c r="A1147" s="166" t="s">
        <v>2471</v>
      </c>
      <c r="B1147" s="166" t="s">
        <v>2357</v>
      </c>
      <c r="C1147" s="166" t="s">
        <v>3159</v>
      </c>
      <c r="D1147" s="166" t="s">
        <v>137</v>
      </c>
      <c r="E1147" s="166" t="s">
        <v>461</v>
      </c>
      <c r="F1147" s="172">
        <v>0.69588000999999999</v>
      </c>
      <c r="G1147" s="134">
        <v>0.81701301000000004</v>
      </c>
      <c r="H1147" s="55">
        <f t="shared" si="34"/>
        <v>-0.14826324491454557</v>
      </c>
      <c r="I1147" s="87">
        <f t="shared" si="35"/>
        <v>4.7184662610336392E-5</v>
      </c>
      <c r="J1147" s="139">
        <v>141.78859427</v>
      </c>
      <c r="K1147" s="139">
        <v>13.685600000000001</v>
      </c>
    </row>
    <row r="1148" spans="1:11" x14ac:dyDescent="0.2">
      <c r="A1148" s="166" t="s">
        <v>3123</v>
      </c>
      <c r="B1148" s="166" t="s">
        <v>1545</v>
      </c>
      <c r="C1148" s="166" t="s">
        <v>1335</v>
      </c>
      <c r="D1148" s="166" t="s">
        <v>137</v>
      </c>
      <c r="E1148" s="166" t="s">
        <v>138</v>
      </c>
      <c r="F1148" s="172">
        <v>0.69431896999999998</v>
      </c>
      <c r="G1148" s="134">
        <v>1.1314784899999999</v>
      </c>
      <c r="H1148" s="55">
        <f t="shared" si="34"/>
        <v>-0.38636131739455337</v>
      </c>
      <c r="I1148" s="87">
        <f t="shared" si="35"/>
        <v>4.7078815129933501E-5</v>
      </c>
      <c r="J1148" s="139">
        <v>50.835825619983211</v>
      </c>
      <c r="K1148" s="139">
        <v>29.693549999999998</v>
      </c>
    </row>
    <row r="1149" spans="1:11" x14ac:dyDescent="0.2">
      <c r="A1149" s="166" t="s">
        <v>3708</v>
      </c>
      <c r="B1149" s="166" t="s">
        <v>3023</v>
      </c>
      <c r="C1149" s="166" t="s">
        <v>1667</v>
      </c>
      <c r="D1149" s="166" t="s">
        <v>405</v>
      </c>
      <c r="E1149" s="166" t="s">
        <v>461</v>
      </c>
      <c r="F1149" s="172">
        <v>0.69036302000000005</v>
      </c>
      <c r="G1149" s="134">
        <v>2.4988245199999999</v>
      </c>
      <c r="H1149" s="55">
        <f t="shared" si="34"/>
        <v>-0.72372488965331583</v>
      </c>
      <c r="I1149" s="87">
        <f t="shared" si="35"/>
        <v>4.6810578992422733E-5</v>
      </c>
      <c r="J1149" s="139">
        <v>31.534514153285883</v>
      </c>
      <c r="K1149" s="139">
        <v>19.537800000000001</v>
      </c>
    </row>
    <row r="1150" spans="1:11" x14ac:dyDescent="0.2">
      <c r="A1150" s="166" t="s">
        <v>2464</v>
      </c>
      <c r="B1150" s="166" t="s">
        <v>1108</v>
      </c>
      <c r="C1150" s="166" t="s">
        <v>3159</v>
      </c>
      <c r="D1150" s="166" t="s">
        <v>137</v>
      </c>
      <c r="E1150" s="166" t="s">
        <v>138</v>
      </c>
      <c r="F1150" s="172">
        <v>0.68945623</v>
      </c>
      <c r="G1150" s="134">
        <v>1.5547864899999999</v>
      </c>
      <c r="H1150" s="55">
        <f t="shared" si="34"/>
        <v>-0.55655890089448867</v>
      </c>
      <c r="I1150" s="87">
        <f t="shared" si="35"/>
        <v>4.6749093420781679E-5</v>
      </c>
      <c r="J1150" s="139">
        <v>223.59673494</v>
      </c>
      <c r="K1150" s="139">
        <v>22.6296</v>
      </c>
    </row>
    <row r="1151" spans="1:11" x14ac:dyDescent="0.2">
      <c r="A1151" s="166" t="s">
        <v>3275</v>
      </c>
      <c r="B1151" s="166" t="s">
        <v>3276</v>
      </c>
      <c r="C1151" s="166" t="s">
        <v>1336</v>
      </c>
      <c r="D1151" s="166" t="s">
        <v>136</v>
      </c>
      <c r="E1151" s="166" t="s">
        <v>138</v>
      </c>
      <c r="F1151" s="172">
        <v>0.68772924999999996</v>
      </c>
      <c r="G1151" s="172">
        <v>1.1641089599999999</v>
      </c>
      <c r="H1151" s="55">
        <f t="shared" si="34"/>
        <v>-0.409222612632412</v>
      </c>
      <c r="I1151" s="41">
        <f t="shared" si="35"/>
        <v>4.6631994255029241E-5</v>
      </c>
      <c r="J1151" s="139">
        <v>14.231930025600001</v>
      </c>
      <c r="K1151" s="174">
        <v>26.09355</v>
      </c>
    </row>
    <row r="1152" spans="1:11" x14ac:dyDescent="0.2">
      <c r="A1152" s="166" t="s">
        <v>3840</v>
      </c>
      <c r="B1152" s="166" t="s">
        <v>3321</v>
      </c>
      <c r="C1152" s="166" t="s">
        <v>1819</v>
      </c>
      <c r="D1152" s="166" t="s">
        <v>137</v>
      </c>
      <c r="E1152" s="166" t="s">
        <v>461</v>
      </c>
      <c r="F1152" s="172">
        <v>0.68624278000000005</v>
      </c>
      <c r="G1152" s="134">
        <v>1.0474389</v>
      </c>
      <c r="H1152" s="55">
        <f t="shared" si="34"/>
        <v>-0.34483741247341482</v>
      </c>
      <c r="I1152" s="87">
        <f t="shared" si="35"/>
        <v>4.6531203049041901E-5</v>
      </c>
      <c r="J1152" s="139">
        <v>23.99519947028638</v>
      </c>
      <c r="K1152" s="139">
        <v>37.996450000000003</v>
      </c>
    </row>
    <row r="1153" spans="1:11" x14ac:dyDescent="0.2">
      <c r="A1153" s="166" t="s">
        <v>2664</v>
      </c>
      <c r="B1153" s="166" t="s">
        <v>2302</v>
      </c>
      <c r="C1153" s="166" t="s">
        <v>1336</v>
      </c>
      <c r="D1153" s="166" t="s">
        <v>136</v>
      </c>
      <c r="E1153" s="166" t="s">
        <v>461</v>
      </c>
      <c r="F1153" s="172">
        <v>0.68590732999999993</v>
      </c>
      <c r="G1153" s="134">
        <v>1.8519139499999999</v>
      </c>
      <c r="H1153" s="55">
        <f t="shared" si="34"/>
        <v>-0.62962246166999281</v>
      </c>
      <c r="I1153" s="87">
        <f t="shared" si="35"/>
        <v>4.6508457611832626E-5</v>
      </c>
      <c r="J1153" s="139">
        <v>100.15203189898656</v>
      </c>
      <c r="K1153" s="139">
        <v>19.420649999999998</v>
      </c>
    </row>
    <row r="1154" spans="1:11" x14ac:dyDescent="0.2">
      <c r="A1154" s="166" t="s">
        <v>2925</v>
      </c>
      <c r="B1154" s="166" t="s">
        <v>2926</v>
      </c>
      <c r="C1154" s="166" t="s">
        <v>1533</v>
      </c>
      <c r="D1154" s="166" t="s">
        <v>136</v>
      </c>
      <c r="E1154" s="166" t="s">
        <v>461</v>
      </c>
      <c r="F1154" s="172">
        <v>0.68590434</v>
      </c>
      <c r="G1154" s="134">
        <v>0.4620881</v>
      </c>
      <c r="H1154" s="55">
        <f t="shared" si="34"/>
        <v>0.48435837235367019</v>
      </c>
      <c r="I1154" s="87">
        <f t="shared" si="35"/>
        <v>4.6508254872654641E-5</v>
      </c>
      <c r="J1154" s="139">
        <v>9.8664410139049856</v>
      </c>
      <c r="K1154" s="139">
        <v>145.0461</v>
      </c>
    </row>
    <row r="1155" spans="1:11" x14ac:dyDescent="0.2">
      <c r="A1155" s="166" t="s">
        <v>1723</v>
      </c>
      <c r="B1155" s="166" t="s">
        <v>1103</v>
      </c>
      <c r="C1155" s="166" t="s">
        <v>1738</v>
      </c>
      <c r="D1155" s="166" t="s">
        <v>405</v>
      </c>
      <c r="E1155" s="166" t="s">
        <v>138</v>
      </c>
      <c r="F1155" s="172">
        <v>0.67407293999999995</v>
      </c>
      <c r="G1155" s="134">
        <v>0.78468826000000003</v>
      </c>
      <c r="H1155" s="55">
        <f t="shared" si="34"/>
        <v>-0.14096721671355206</v>
      </c>
      <c r="I1155" s="87">
        <f t="shared" si="35"/>
        <v>4.5706017979532887E-5</v>
      </c>
      <c r="J1155" s="139">
        <v>283.42020260036651</v>
      </c>
      <c r="K1155" s="139">
        <v>66.641199999999998</v>
      </c>
    </row>
    <row r="1156" spans="1:11" x14ac:dyDescent="0.2">
      <c r="A1156" s="166" t="s">
        <v>3786</v>
      </c>
      <c r="B1156" s="166" t="s">
        <v>3787</v>
      </c>
      <c r="C1156" s="171" t="s">
        <v>1533</v>
      </c>
      <c r="D1156" s="171" t="s">
        <v>137</v>
      </c>
      <c r="E1156" s="171" t="s">
        <v>461</v>
      </c>
      <c r="F1156" s="134">
        <v>0.67370335999999997</v>
      </c>
      <c r="G1156" s="134">
        <v>4.1975589999999993E-2</v>
      </c>
      <c r="H1156" s="55">
        <f t="shared" si="34"/>
        <v>15.049884230334822</v>
      </c>
      <c r="I1156" s="87">
        <f t="shared" si="35"/>
        <v>4.5680958332241786E-5</v>
      </c>
      <c r="J1156" s="139">
        <v>1.16286505</v>
      </c>
      <c r="K1156" s="139">
        <v>70.017428571428596</v>
      </c>
    </row>
    <row r="1157" spans="1:11" x14ac:dyDescent="0.2">
      <c r="A1157" s="166" t="s">
        <v>2440</v>
      </c>
      <c r="B1157" s="166" t="s">
        <v>1460</v>
      </c>
      <c r="C1157" s="166" t="s">
        <v>1335</v>
      </c>
      <c r="D1157" s="166" t="s">
        <v>136</v>
      </c>
      <c r="E1157" s="166" t="s">
        <v>461</v>
      </c>
      <c r="F1157" s="172">
        <v>0.67321286000000002</v>
      </c>
      <c r="G1157" s="134">
        <v>0.76341934</v>
      </c>
      <c r="H1157" s="55">
        <f t="shared" si="34"/>
        <v>-0.11816111444072142</v>
      </c>
      <c r="I1157" s="87">
        <f t="shared" si="35"/>
        <v>4.5647699614247623E-5</v>
      </c>
      <c r="J1157" s="139">
        <v>167.55745366997908</v>
      </c>
      <c r="K1157" s="139">
        <v>47.469499999999996</v>
      </c>
    </row>
    <row r="1158" spans="1:11" x14ac:dyDescent="0.2">
      <c r="A1158" s="166" t="s">
        <v>1443</v>
      </c>
      <c r="B1158" s="166" t="s">
        <v>1444</v>
      </c>
      <c r="C1158" s="166" t="s">
        <v>1445</v>
      </c>
      <c r="D1158" s="166" t="s">
        <v>137</v>
      </c>
      <c r="E1158" s="166" t="s">
        <v>461</v>
      </c>
      <c r="F1158" s="172">
        <v>0.67000448000000001</v>
      </c>
      <c r="G1158" s="134">
        <v>8.9680000000000003E-3</v>
      </c>
      <c r="H1158" s="55">
        <f t="shared" si="34"/>
        <v>73.710579839429087</v>
      </c>
      <c r="I1158" s="87">
        <f t="shared" si="35"/>
        <v>4.543015301763573E-5</v>
      </c>
      <c r="J1158" s="139">
        <v>3.88908458</v>
      </c>
      <c r="K1158" s="139" t="s">
        <v>3912</v>
      </c>
    </row>
    <row r="1159" spans="1:11" x14ac:dyDescent="0.2">
      <c r="A1159" s="166" t="s">
        <v>1718</v>
      </c>
      <c r="B1159" s="166" t="s">
        <v>41</v>
      </c>
      <c r="C1159" s="166" t="s">
        <v>1738</v>
      </c>
      <c r="D1159" s="166" t="s">
        <v>137</v>
      </c>
      <c r="E1159" s="166" t="s">
        <v>138</v>
      </c>
      <c r="F1159" s="172">
        <v>0.66866470999999994</v>
      </c>
      <c r="G1159" s="134">
        <v>1.40287045</v>
      </c>
      <c r="H1159" s="55">
        <f t="shared" ref="H1159:H1222" si="36">IF(ISERROR(F1159/G1159-1),"",IF((F1159/G1159-1)&gt;10000%,"",F1159/G1159-1))</f>
        <v>-0.52335961599305203</v>
      </c>
      <c r="I1159" s="87">
        <f t="shared" ref="I1159:I1222" si="37">F1159/$F$1642</f>
        <v>4.5339308914461313E-5</v>
      </c>
      <c r="J1159" s="139">
        <v>36.386200782954113</v>
      </c>
      <c r="K1159" s="139">
        <v>164.59864999999999</v>
      </c>
    </row>
    <row r="1160" spans="1:11" x14ac:dyDescent="0.2">
      <c r="A1160" s="166" t="s">
        <v>2479</v>
      </c>
      <c r="B1160" s="166" t="s">
        <v>1069</v>
      </c>
      <c r="C1160" s="166" t="s">
        <v>3159</v>
      </c>
      <c r="D1160" s="166" t="s">
        <v>405</v>
      </c>
      <c r="E1160" s="166" t="s">
        <v>461</v>
      </c>
      <c r="F1160" s="172">
        <v>0.66745675000000004</v>
      </c>
      <c r="G1160" s="134">
        <v>1.0856517800000001</v>
      </c>
      <c r="H1160" s="55">
        <f t="shared" si="36"/>
        <v>-0.38520180936837778</v>
      </c>
      <c r="I1160" s="87">
        <f t="shared" si="37"/>
        <v>4.5257402286554617E-5</v>
      </c>
      <c r="J1160" s="139">
        <v>75.42651549</v>
      </c>
      <c r="K1160" s="139">
        <v>50.533149999999999</v>
      </c>
    </row>
    <row r="1161" spans="1:11" x14ac:dyDescent="0.2">
      <c r="A1161" s="166" t="s">
        <v>1517</v>
      </c>
      <c r="B1161" s="166" t="s">
        <v>429</v>
      </c>
      <c r="C1161" s="166" t="s">
        <v>1336</v>
      </c>
      <c r="D1161" s="166" t="s">
        <v>136</v>
      </c>
      <c r="E1161" s="166" t="s">
        <v>138</v>
      </c>
      <c r="F1161" s="172">
        <v>0.66623860999999995</v>
      </c>
      <c r="G1161" s="134">
        <v>1.3879020099999999</v>
      </c>
      <c r="H1161" s="55">
        <f t="shared" si="36"/>
        <v>-0.51996711208740165</v>
      </c>
      <c r="I1161" s="87">
        <f t="shared" si="37"/>
        <v>4.5174805396162317E-5</v>
      </c>
      <c r="J1161" s="139">
        <v>66.2320798672</v>
      </c>
      <c r="K1161" s="139">
        <v>19.458649999999999</v>
      </c>
    </row>
    <row r="1162" spans="1:11" x14ac:dyDescent="0.2">
      <c r="A1162" s="166" t="s">
        <v>3780</v>
      </c>
      <c r="B1162" s="166" t="s">
        <v>3781</v>
      </c>
      <c r="C1162" s="171" t="s">
        <v>1336</v>
      </c>
      <c r="D1162" s="171" t="s">
        <v>136</v>
      </c>
      <c r="E1162" s="171" t="s">
        <v>138</v>
      </c>
      <c r="F1162" s="134">
        <v>0.66368086000000004</v>
      </c>
      <c r="G1162" s="134">
        <v>0.11239811</v>
      </c>
      <c r="H1162" s="55">
        <f t="shared" si="36"/>
        <v>4.9047332735399207</v>
      </c>
      <c r="I1162" s="87">
        <f t="shared" si="37"/>
        <v>4.500137525151485E-5</v>
      </c>
      <c r="J1162" s="139">
        <v>36.602114055490944</v>
      </c>
      <c r="K1162" s="139">
        <v>55.310200000000002</v>
      </c>
    </row>
    <row r="1163" spans="1:11" x14ac:dyDescent="0.2">
      <c r="A1163" s="166" t="s">
        <v>2756</v>
      </c>
      <c r="B1163" s="166" t="s">
        <v>108</v>
      </c>
      <c r="C1163" s="166" t="s">
        <v>1532</v>
      </c>
      <c r="D1163" s="166" t="s">
        <v>405</v>
      </c>
      <c r="E1163" s="166" t="s">
        <v>138</v>
      </c>
      <c r="F1163" s="172">
        <v>0.66269081000000007</v>
      </c>
      <c r="G1163" s="134">
        <v>7.02718533</v>
      </c>
      <c r="H1163" s="55">
        <f t="shared" si="36"/>
        <v>-0.90569612456770088</v>
      </c>
      <c r="I1163" s="87">
        <f t="shared" si="37"/>
        <v>4.4934244173532942E-5</v>
      </c>
      <c r="J1163" s="139">
        <v>43.962429705600002</v>
      </c>
      <c r="K1163" s="139">
        <v>7.2314999999999996</v>
      </c>
    </row>
    <row r="1164" spans="1:11" x14ac:dyDescent="0.2">
      <c r="A1164" s="166" t="s">
        <v>2385</v>
      </c>
      <c r="B1164" s="166" t="s">
        <v>998</v>
      </c>
      <c r="C1164" s="166" t="s">
        <v>1336</v>
      </c>
      <c r="D1164" s="166" t="s">
        <v>137</v>
      </c>
      <c r="E1164" s="166" t="s">
        <v>461</v>
      </c>
      <c r="F1164" s="172">
        <v>0.66209819999999997</v>
      </c>
      <c r="G1164" s="134">
        <v>0.63236831000000004</v>
      </c>
      <c r="H1164" s="55">
        <f t="shared" si="36"/>
        <v>4.7013567140959278E-2</v>
      </c>
      <c r="I1164" s="87">
        <f t="shared" si="37"/>
        <v>4.4894061810901891E-5</v>
      </c>
      <c r="J1164" s="139">
        <v>211.92454804000002</v>
      </c>
      <c r="K1164" s="139">
        <v>11.163650000000001</v>
      </c>
    </row>
    <row r="1165" spans="1:11" x14ac:dyDescent="0.2">
      <c r="A1165" s="166" t="s">
        <v>1205</v>
      </c>
      <c r="B1165" s="166" t="s">
        <v>3070</v>
      </c>
      <c r="C1165" s="166" t="s">
        <v>918</v>
      </c>
      <c r="D1165" s="166" t="s">
        <v>137</v>
      </c>
      <c r="E1165" s="166" t="s">
        <v>461</v>
      </c>
      <c r="F1165" s="172">
        <v>0.66048563000000005</v>
      </c>
      <c r="G1165" s="134">
        <v>7.7482600000000013E-2</v>
      </c>
      <c r="H1165" s="55">
        <f t="shared" si="36"/>
        <v>7.5243090706816744</v>
      </c>
      <c r="I1165" s="87">
        <f t="shared" si="37"/>
        <v>4.4784720300451626E-5</v>
      </c>
      <c r="J1165" s="139">
        <v>79.8239414004304</v>
      </c>
      <c r="K1165" s="139">
        <v>33.429400000000001</v>
      </c>
    </row>
    <row r="1166" spans="1:11" x14ac:dyDescent="0.2">
      <c r="A1166" s="166" t="s">
        <v>3442</v>
      </c>
      <c r="B1166" s="166" t="s">
        <v>3443</v>
      </c>
      <c r="C1166" s="166" t="s">
        <v>1336</v>
      </c>
      <c r="D1166" s="166" t="s">
        <v>137</v>
      </c>
      <c r="E1166" s="166" t="s">
        <v>138</v>
      </c>
      <c r="F1166" s="172">
        <v>0.65844128000000002</v>
      </c>
      <c r="G1166" s="134">
        <v>0.79862962000000004</v>
      </c>
      <c r="H1166" s="55">
        <f t="shared" si="36"/>
        <v>-0.17553611397483604</v>
      </c>
      <c r="I1166" s="87">
        <f t="shared" si="37"/>
        <v>4.4646101625362164E-5</v>
      </c>
      <c r="J1166" s="139">
        <v>19.088666999999997</v>
      </c>
      <c r="K1166" s="139">
        <v>31.645050000000001</v>
      </c>
    </row>
    <row r="1167" spans="1:11" x14ac:dyDescent="0.2">
      <c r="A1167" s="166" t="s">
        <v>3579</v>
      </c>
      <c r="B1167" s="166" t="s">
        <v>850</v>
      </c>
      <c r="C1167" s="166" t="s">
        <v>1336</v>
      </c>
      <c r="D1167" s="166" t="s">
        <v>136</v>
      </c>
      <c r="E1167" s="166" t="s">
        <v>138</v>
      </c>
      <c r="F1167" s="172">
        <v>0.65278757999999992</v>
      </c>
      <c r="G1167" s="134">
        <v>4.44945697</v>
      </c>
      <c r="H1167" s="55">
        <f t="shared" si="36"/>
        <v>-0.85328825867935076</v>
      </c>
      <c r="I1167" s="87">
        <f t="shared" si="37"/>
        <v>4.4262748284029565E-5</v>
      </c>
      <c r="J1167" s="139" t="s">
        <v>3912</v>
      </c>
      <c r="K1167" s="139">
        <v>52.8292</v>
      </c>
    </row>
    <row r="1168" spans="1:11" x14ac:dyDescent="0.2">
      <c r="A1168" s="166" t="s">
        <v>3794</v>
      </c>
      <c r="B1168" s="166" t="s">
        <v>3795</v>
      </c>
      <c r="C1168" s="171" t="s">
        <v>1533</v>
      </c>
      <c r="D1168" s="171" t="s">
        <v>137</v>
      </c>
      <c r="E1168" s="171" t="s">
        <v>461</v>
      </c>
      <c r="F1168" s="134">
        <v>0.65223931000000002</v>
      </c>
      <c r="G1168" s="134">
        <v>8.2750690000000002E-2</v>
      </c>
      <c r="H1168" s="55">
        <f t="shared" si="36"/>
        <v>6.8819803194390285</v>
      </c>
      <c r="I1168" s="87">
        <f t="shared" si="37"/>
        <v>4.4225572428138308E-5</v>
      </c>
      <c r="J1168" s="139">
        <v>4.8953991500000003</v>
      </c>
      <c r="K1168" s="139">
        <v>149.1198</v>
      </c>
    </row>
    <row r="1169" spans="1:11" x14ac:dyDescent="0.2">
      <c r="A1169" s="166" t="s">
        <v>1347</v>
      </c>
      <c r="B1169" s="166" t="s">
        <v>1348</v>
      </c>
      <c r="C1169" s="166" t="s">
        <v>1342</v>
      </c>
      <c r="D1169" s="166" t="s">
        <v>137</v>
      </c>
      <c r="E1169" s="166" t="s">
        <v>138</v>
      </c>
      <c r="F1169" s="172">
        <v>0.65041048000000001</v>
      </c>
      <c r="G1169" s="134">
        <v>3.8338599500000003</v>
      </c>
      <c r="H1169" s="55">
        <f t="shared" si="36"/>
        <v>-0.83035100695318831</v>
      </c>
      <c r="I1169" s="87">
        <f t="shared" si="37"/>
        <v>4.4101567247242738E-5</v>
      </c>
      <c r="J1169" s="139">
        <v>35.722471643767591</v>
      </c>
      <c r="K1169" s="139">
        <v>94.987949999999998</v>
      </c>
    </row>
    <row r="1170" spans="1:11" x14ac:dyDescent="0.2">
      <c r="A1170" s="166" t="s">
        <v>3731</v>
      </c>
      <c r="B1170" s="166" t="s">
        <v>3614</v>
      </c>
      <c r="C1170" s="166" t="s">
        <v>1335</v>
      </c>
      <c r="D1170" s="166" t="s">
        <v>137</v>
      </c>
      <c r="E1170" s="166" t="s">
        <v>461</v>
      </c>
      <c r="F1170" s="172">
        <v>0.64239997999999998</v>
      </c>
      <c r="G1170" s="172">
        <v>1.1030640300000001</v>
      </c>
      <c r="H1170" s="55">
        <f t="shared" si="36"/>
        <v>-0.41762222089682322</v>
      </c>
      <c r="I1170" s="41">
        <f t="shared" si="37"/>
        <v>4.3558409325749773E-5</v>
      </c>
      <c r="J1170" s="139">
        <v>71.988947659986735</v>
      </c>
      <c r="K1170" s="174">
        <v>44.548450000000003</v>
      </c>
    </row>
    <row r="1171" spans="1:11" x14ac:dyDescent="0.2">
      <c r="A1171" s="166" t="s">
        <v>2797</v>
      </c>
      <c r="B1171" s="166" t="s">
        <v>1102</v>
      </c>
      <c r="C1171" s="166" t="s">
        <v>1532</v>
      </c>
      <c r="D1171" s="166" t="s">
        <v>137</v>
      </c>
      <c r="E1171" s="166" t="s">
        <v>138</v>
      </c>
      <c r="F1171" s="172">
        <v>0.6394595500000001</v>
      </c>
      <c r="G1171" s="134">
        <v>0.84684769999999998</v>
      </c>
      <c r="H1171" s="55">
        <f t="shared" si="36"/>
        <v>-0.24489427083523974</v>
      </c>
      <c r="I1171" s="87">
        <f t="shared" si="37"/>
        <v>4.3359031278549787E-5</v>
      </c>
      <c r="J1171" s="139">
        <v>57.542916284999997</v>
      </c>
      <c r="K1171" s="139">
        <v>32.389449999999997</v>
      </c>
    </row>
    <row r="1172" spans="1:11" x14ac:dyDescent="0.2">
      <c r="A1172" s="166" t="s">
        <v>3315</v>
      </c>
      <c r="B1172" s="166" t="s">
        <v>3316</v>
      </c>
      <c r="C1172" s="166" t="s">
        <v>1336</v>
      </c>
      <c r="D1172" s="166" t="s">
        <v>136</v>
      </c>
      <c r="E1172" s="166" t="s">
        <v>138</v>
      </c>
      <c r="F1172" s="172">
        <v>0.63082883999999995</v>
      </c>
      <c r="G1172" s="172">
        <v>0.80352681999999997</v>
      </c>
      <c r="H1172" s="55">
        <f t="shared" si="36"/>
        <v>-0.21492497288391699</v>
      </c>
      <c r="I1172" s="41">
        <f t="shared" si="37"/>
        <v>4.2773819555859746E-5</v>
      </c>
      <c r="J1172" s="139">
        <v>9.3117098569999985</v>
      </c>
      <c r="K1172" s="174">
        <v>21.818000000000001</v>
      </c>
    </row>
    <row r="1173" spans="1:11" x14ac:dyDescent="0.2">
      <c r="A1173" s="166" t="s">
        <v>3273</v>
      </c>
      <c r="B1173" s="166" t="s">
        <v>3274</v>
      </c>
      <c r="C1173" s="166" t="s">
        <v>1336</v>
      </c>
      <c r="D1173" s="166" t="s">
        <v>136</v>
      </c>
      <c r="E1173" s="166" t="s">
        <v>138</v>
      </c>
      <c r="F1173" s="172">
        <v>0.62521446999999997</v>
      </c>
      <c r="G1173" s="172">
        <v>0.70931098999999997</v>
      </c>
      <c r="H1173" s="55">
        <f t="shared" si="36"/>
        <v>-0.11856085861576737</v>
      </c>
      <c r="I1173" s="41">
        <f t="shared" si="37"/>
        <v>4.2393133014483751E-5</v>
      </c>
      <c r="J1173" s="139">
        <v>24.054814146472115</v>
      </c>
      <c r="K1173" s="174">
        <v>38.342750000000002</v>
      </c>
    </row>
    <row r="1174" spans="1:11" x14ac:dyDescent="0.2">
      <c r="A1174" s="166" t="s">
        <v>3133</v>
      </c>
      <c r="B1174" s="166" t="s">
        <v>1111</v>
      </c>
      <c r="C1174" s="166" t="s">
        <v>1335</v>
      </c>
      <c r="D1174" s="166" t="s">
        <v>136</v>
      </c>
      <c r="E1174" s="166" t="s">
        <v>461</v>
      </c>
      <c r="F1174" s="172">
        <v>0.62463217000000004</v>
      </c>
      <c r="G1174" s="134">
        <v>1.56227721</v>
      </c>
      <c r="H1174" s="55">
        <f t="shared" si="36"/>
        <v>-0.60017840239761289</v>
      </c>
      <c r="I1174" s="87">
        <f t="shared" si="37"/>
        <v>4.2353649729085176E-5</v>
      </c>
      <c r="J1174" s="139">
        <v>9.4896597109020639</v>
      </c>
      <c r="K1174" s="139">
        <v>63.803600000000003</v>
      </c>
    </row>
    <row r="1175" spans="1:11" x14ac:dyDescent="0.2">
      <c r="A1175" s="166" t="s">
        <v>1688</v>
      </c>
      <c r="B1175" s="166" t="s">
        <v>3024</v>
      </c>
      <c r="C1175" s="166" t="s">
        <v>1667</v>
      </c>
      <c r="D1175" s="166" t="s">
        <v>136</v>
      </c>
      <c r="E1175" s="166" t="s">
        <v>138</v>
      </c>
      <c r="F1175" s="172">
        <v>0.62385808999999992</v>
      </c>
      <c r="G1175" s="134">
        <v>0.49934953999999998</v>
      </c>
      <c r="H1175" s="55">
        <f t="shared" si="36"/>
        <v>0.24934147330945766</v>
      </c>
      <c r="I1175" s="87">
        <f t="shared" si="37"/>
        <v>4.2301162657882464E-5</v>
      </c>
      <c r="J1175" s="139">
        <v>22.430061248137733</v>
      </c>
      <c r="K1175" s="139">
        <v>95.646000000000001</v>
      </c>
    </row>
    <row r="1176" spans="1:11" x14ac:dyDescent="0.2">
      <c r="A1176" s="166" t="s">
        <v>3428</v>
      </c>
      <c r="B1176" s="166" t="s">
        <v>3429</v>
      </c>
      <c r="C1176" s="166" t="s">
        <v>1738</v>
      </c>
      <c r="D1176" s="166" t="s">
        <v>405</v>
      </c>
      <c r="E1176" s="166" t="s">
        <v>461</v>
      </c>
      <c r="F1176" s="172">
        <v>0.62187762000000002</v>
      </c>
      <c r="G1176" s="134">
        <v>0.22119129000000001</v>
      </c>
      <c r="H1176" s="55">
        <f t="shared" si="36"/>
        <v>1.8114923512584964</v>
      </c>
      <c r="I1176" s="87">
        <f t="shared" si="37"/>
        <v>4.2166875413792938E-5</v>
      </c>
      <c r="J1176" s="139">
        <v>11.010354879419999</v>
      </c>
      <c r="K1176" s="139">
        <v>39.3703</v>
      </c>
    </row>
    <row r="1177" spans="1:11" x14ac:dyDescent="0.2">
      <c r="A1177" s="166" t="s">
        <v>764</v>
      </c>
      <c r="B1177" s="166" t="s">
        <v>765</v>
      </c>
      <c r="C1177" s="166" t="s">
        <v>1534</v>
      </c>
      <c r="D1177" s="166" t="s">
        <v>137</v>
      </c>
      <c r="E1177" s="166" t="s">
        <v>138</v>
      </c>
      <c r="F1177" s="172">
        <v>0.62001978000000002</v>
      </c>
      <c r="G1177" s="172">
        <v>0.69644430000000002</v>
      </c>
      <c r="H1177" s="55">
        <f t="shared" si="36"/>
        <v>-0.10973529397828363</v>
      </c>
      <c r="I1177" s="41">
        <f t="shared" si="37"/>
        <v>4.2040903188230678E-5</v>
      </c>
      <c r="J1177" s="139">
        <v>37.840992569999997</v>
      </c>
      <c r="K1177" s="174">
        <v>51.6053</v>
      </c>
    </row>
    <row r="1178" spans="1:11" x14ac:dyDescent="0.2">
      <c r="A1178" s="166" t="s">
        <v>889</v>
      </c>
      <c r="B1178" s="166" t="s">
        <v>27</v>
      </c>
      <c r="C1178" s="166" t="s">
        <v>1534</v>
      </c>
      <c r="D1178" s="166" t="s">
        <v>137</v>
      </c>
      <c r="E1178" s="166" t="s">
        <v>138</v>
      </c>
      <c r="F1178" s="172">
        <v>0.61794872000000001</v>
      </c>
      <c r="G1178" s="134">
        <v>3.2417789199999998</v>
      </c>
      <c r="H1178" s="55">
        <f t="shared" si="36"/>
        <v>-0.80937974635235155</v>
      </c>
      <c r="I1178" s="87">
        <f t="shared" si="37"/>
        <v>4.1900473421688369E-5</v>
      </c>
      <c r="J1178" s="139">
        <v>163.76324331999999</v>
      </c>
      <c r="K1178" s="139">
        <v>6.476</v>
      </c>
    </row>
    <row r="1179" spans="1:11" x14ac:dyDescent="0.2">
      <c r="A1179" s="166" t="s">
        <v>1294</v>
      </c>
      <c r="B1179" s="166" t="s">
        <v>515</v>
      </c>
      <c r="C1179" s="166" t="s">
        <v>1533</v>
      </c>
      <c r="D1179" s="166" t="s">
        <v>137</v>
      </c>
      <c r="E1179" s="166" t="s">
        <v>138</v>
      </c>
      <c r="F1179" s="172">
        <v>0.61678138000000005</v>
      </c>
      <c r="G1179" s="134">
        <v>1.5336303899999999</v>
      </c>
      <c r="H1179" s="55">
        <f t="shared" si="36"/>
        <v>-0.59782918751368763</v>
      </c>
      <c r="I1179" s="87">
        <f t="shared" si="37"/>
        <v>4.1821321063149501E-5</v>
      </c>
      <c r="J1179" s="139">
        <v>806.4742602</v>
      </c>
      <c r="K1179" s="139">
        <v>16.75225</v>
      </c>
    </row>
    <row r="1180" spans="1:11" x14ac:dyDescent="0.2">
      <c r="A1180" s="166" t="s">
        <v>3288</v>
      </c>
      <c r="B1180" s="166" t="s">
        <v>3289</v>
      </c>
      <c r="C1180" s="166" t="s">
        <v>1342</v>
      </c>
      <c r="D1180" s="166" t="s">
        <v>137</v>
      </c>
      <c r="E1180" s="166" t="s">
        <v>461</v>
      </c>
      <c r="F1180" s="172">
        <v>0.61534856999999998</v>
      </c>
      <c r="G1180" s="172">
        <v>0.53116940000000001</v>
      </c>
      <c r="H1180" s="55">
        <f t="shared" si="36"/>
        <v>0.15847895228904374</v>
      </c>
      <c r="I1180" s="41">
        <f t="shared" si="37"/>
        <v>4.1724168313446692E-5</v>
      </c>
      <c r="J1180" s="139">
        <v>5.9291516399999997</v>
      </c>
      <c r="K1180" s="174">
        <v>23.4145</v>
      </c>
    </row>
    <row r="1181" spans="1:11" x14ac:dyDescent="0.2">
      <c r="A1181" s="166" t="s">
        <v>3105</v>
      </c>
      <c r="B1181" s="166" t="s">
        <v>128</v>
      </c>
      <c r="C1181" s="166" t="s">
        <v>1335</v>
      </c>
      <c r="D1181" s="166" t="s">
        <v>137</v>
      </c>
      <c r="E1181" s="166" t="s">
        <v>461</v>
      </c>
      <c r="F1181" s="172">
        <v>0.61525463000000002</v>
      </c>
      <c r="G1181" s="172">
        <v>0.17678585999999999</v>
      </c>
      <c r="H1181" s="55">
        <f t="shared" si="36"/>
        <v>2.480225341551638</v>
      </c>
      <c r="I1181" s="41">
        <f t="shared" si="37"/>
        <v>4.1717798641747665E-5</v>
      </c>
      <c r="J1181" s="139">
        <v>303.63138523999169</v>
      </c>
      <c r="K1181" s="174">
        <v>7.8185500000000001</v>
      </c>
    </row>
    <row r="1182" spans="1:11" x14ac:dyDescent="0.2">
      <c r="A1182" s="166" t="s">
        <v>1392</v>
      </c>
      <c r="B1182" s="166" t="s">
        <v>1393</v>
      </c>
      <c r="C1182" s="166" t="s">
        <v>1365</v>
      </c>
      <c r="D1182" s="166" t="s">
        <v>405</v>
      </c>
      <c r="E1182" s="166" t="s">
        <v>138</v>
      </c>
      <c r="F1182" s="172">
        <v>0.61303342000000005</v>
      </c>
      <c r="G1182" s="134">
        <v>3.5740828199999997</v>
      </c>
      <c r="H1182" s="55">
        <f t="shared" si="36"/>
        <v>-0.82847811568059859</v>
      </c>
      <c r="I1182" s="87">
        <f t="shared" si="37"/>
        <v>4.1567187842571667E-5</v>
      </c>
      <c r="J1182" s="139">
        <v>255.7265639</v>
      </c>
      <c r="K1182" s="139">
        <v>6.3054500000000004</v>
      </c>
    </row>
    <row r="1183" spans="1:11" x14ac:dyDescent="0.2">
      <c r="A1183" s="166" t="s">
        <v>3562</v>
      </c>
      <c r="B1183" s="166" t="s">
        <v>287</v>
      </c>
      <c r="C1183" s="166" t="s">
        <v>1336</v>
      </c>
      <c r="D1183" s="166" t="s">
        <v>136</v>
      </c>
      <c r="E1183" s="166" t="s">
        <v>138</v>
      </c>
      <c r="F1183" s="172">
        <v>0.61029213000000004</v>
      </c>
      <c r="G1183" s="134">
        <v>1.52683697</v>
      </c>
      <c r="H1183" s="55">
        <f t="shared" si="36"/>
        <v>-0.60028991831393763</v>
      </c>
      <c r="I1183" s="87">
        <f t="shared" si="37"/>
        <v>4.138131263146007E-5</v>
      </c>
      <c r="J1183" s="139">
        <v>117.50122439993379</v>
      </c>
      <c r="K1183" s="139">
        <v>21.58015</v>
      </c>
    </row>
    <row r="1184" spans="1:11" x14ac:dyDescent="0.2">
      <c r="A1184" s="166" t="s">
        <v>599</v>
      </c>
      <c r="B1184" s="166" t="s">
        <v>2948</v>
      </c>
      <c r="C1184" s="166" t="s">
        <v>1535</v>
      </c>
      <c r="D1184" s="166" t="s">
        <v>137</v>
      </c>
      <c r="E1184" s="166" t="s">
        <v>138</v>
      </c>
      <c r="F1184" s="172">
        <v>0.60985143000000008</v>
      </c>
      <c r="G1184" s="134">
        <v>0.50880226000000006</v>
      </c>
      <c r="H1184" s="55">
        <f t="shared" si="36"/>
        <v>0.19860204630380385</v>
      </c>
      <c r="I1184" s="87">
        <f t="shared" si="37"/>
        <v>4.1351430639574183E-5</v>
      </c>
      <c r="J1184" s="139">
        <v>4.0940393009999996</v>
      </c>
      <c r="K1184" s="139">
        <v>76.3078</v>
      </c>
    </row>
    <row r="1185" spans="1:11" x14ac:dyDescent="0.2">
      <c r="A1185" s="166" t="s">
        <v>3556</v>
      </c>
      <c r="B1185" s="166" t="s">
        <v>488</v>
      </c>
      <c r="C1185" s="166" t="s">
        <v>1336</v>
      </c>
      <c r="D1185" s="166" t="s">
        <v>136</v>
      </c>
      <c r="E1185" s="166" t="s">
        <v>138</v>
      </c>
      <c r="F1185" s="172">
        <v>0.60677937999999998</v>
      </c>
      <c r="G1185" s="134">
        <v>4.1814880800000003</v>
      </c>
      <c r="H1185" s="55">
        <f t="shared" si="36"/>
        <v>-0.85488912836982189</v>
      </c>
      <c r="I1185" s="87">
        <f t="shared" si="37"/>
        <v>4.1143128000198049E-5</v>
      </c>
      <c r="J1185" s="139" t="s">
        <v>3912</v>
      </c>
      <c r="K1185" s="139">
        <v>58.1982</v>
      </c>
    </row>
    <row r="1186" spans="1:11" x14ac:dyDescent="0.2">
      <c r="A1186" s="166" t="s">
        <v>3118</v>
      </c>
      <c r="B1186" s="166" t="s">
        <v>40</v>
      </c>
      <c r="C1186" s="166" t="s">
        <v>1335</v>
      </c>
      <c r="D1186" s="166" t="s">
        <v>136</v>
      </c>
      <c r="E1186" s="166" t="s">
        <v>461</v>
      </c>
      <c r="F1186" s="172">
        <v>0.60141140000000004</v>
      </c>
      <c r="G1186" s="134">
        <v>0.77498440000000002</v>
      </c>
      <c r="H1186" s="55">
        <f t="shared" si="36"/>
        <v>-0.22396966958302644</v>
      </c>
      <c r="I1186" s="87">
        <f t="shared" si="37"/>
        <v>4.0779148116368607E-5</v>
      </c>
      <c r="J1186" s="139">
        <v>124.15813859924353</v>
      </c>
      <c r="K1186" s="139">
        <v>10.571999999999999</v>
      </c>
    </row>
    <row r="1187" spans="1:11" x14ac:dyDescent="0.2">
      <c r="A1187" s="166" t="s">
        <v>887</v>
      </c>
      <c r="B1187" s="166" t="s">
        <v>29</v>
      </c>
      <c r="C1187" s="166" t="s">
        <v>1534</v>
      </c>
      <c r="D1187" s="166" t="s">
        <v>137</v>
      </c>
      <c r="E1187" s="166" t="s">
        <v>138</v>
      </c>
      <c r="F1187" s="172">
        <v>0.60122173000000001</v>
      </c>
      <c r="G1187" s="134">
        <v>1.9637971299999999</v>
      </c>
      <c r="H1187" s="55">
        <f t="shared" si="36"/>
        <v>-0.69384733238712903</v>
      </c>
      <c r="I1187" s="87">
        <f t="shared" si="37"/>
        <v>4.0766287400686741E-5</v>
      </c>
      <c r="J1187" s="139">
        <v>67.483031120000007</v>
      </c>
      <c r="K1187" s="139">
        <v>5.5660499999999997</v>
      </c>
    </row>
    <row r="1188" spans="1:11" x14ac:dyDescent="0.2">
      <c r="A1188" s="166" t="s">
        <v>2665</v>
      </c>
      <c r="B1188" s="166" t="s">
        <v>900</v>
      </c>
      <c r="C1188" s="166" t="s">
        <v>1337</v>
      </c>
      <c r="D1188" s="166" t="s">
        <v>405</v>
      </c>
      <c r="E1188" s="166" t="s">
        <v>138</v>
      </c>
      <c r="F1188" s="172">
        <v>0.59969314000000007</v>
      </c>
      <c r="G1188" s="172">
        <v>1.1298931799999998</v>
      </c>
      <c r="H1188" s="55">
        <f t="shared" si="36"/>
        <v>-0.46924793368520012</v>
      </c>
      <c r="I1188" s="87">
        <f t="shared" si="37"/>
        <v>4.0662640216713842E-5</v>
      </c>
      <c r="J1188" s="139">
        <v>10.434582789999999</v>
      </c>
      <c r="K1188" s="174">
        <v>18.4267</v>
      </c>
    </row>
    <row r="1189" spans="1:11" x14ac:dyDescent="0.2">
      <c r="A1189" s="166" t="s">
        <v>1794</v>
      </c>
      <c r="B1189" s="166" t="s">
        <v>1349</v>
      </c>
      <c r="C1189" s="166" t="s">
        <v>1336</v>
      </c>
      <c r="D1189" s="166" t="s">
        <v>137</v>
      </c>
      <c r="E1189" s="166" t="s">
        <v>138</v>
      </c>
      <c r="F1189" s="172">
        <v>0.59425275</v>
      </c>
      <c r="G1189" s="134">
        <v>2.5131112</v>
      </c>
      <c r="H1189" s="55">
        <f t="shared" si="36"/>
        <v>-0.76353901490709997</v>
      </c>
      <c r="I1189" s="87">
        <f t="shared" si="37"/>
        <v>4.0293750518878364E-5</v>
      </c>
      <c r="J1189" s="139">
        <v>259.6785138688</v>
      </c>
      <c r="K1189" s="139">
        <v>19.213149999999999</v>
      </c>
    </row>
    <row r="1190" spans="1:11" x14ac:dyDescent="0.2">
      <c r="A1190" s="166" t="s">
        <v>1329</v>
      </c>
      <c r="B1190" s="166" t="s">
        <v>829</v>
      </c>
      <c r="C1190" s="166" t="s">
        <v>1533</v>
      </c>
      <c r="D1190" s="166" t="s">
        <v>137</v>
      </c>
      <c r="E1190" s="166" t="s">
        <v>138</v>
      </c>
      <c r="F1190" s="172">
        <v>0.58022380000000007</v>
      </c>
      <c r="G1190" s="134">
        <v>1.1498309799999999</v>
      </c>
      <c r="H1190" s="55">
        <f t="shared" si="36"/>
        <v>-0.49538339974106449</v>
      </c>
      <c r="I1190" s="87">
        <f t="shared" si="37"/>
        <v>3.9342507110510766E-5</v>
      </c>
      <c r="J1190" s="139">
        <v>76.54537028</v>
      </c>
      <c r="K1190" s="139">
        <v>65.580600000000004</v>
      </c>
    </row>
    <row r="1191" spans="1:11" x14ac:dyDescent="0.2">
      <c r="A1191" s="166" t="s">
        <v>2350</v>
      </c>
      <c r="B1191" s="166" t="s">
        <v>1879</v>
      </c>
      <c r="C1191" s="166" t="s">
        <v>1442</v>
      </c>
      <c r="D1191" s="166" t="s">
        <v>137</v>
      </c>
      <c r="E1191" s="166" t="s">
        <v>138</v>
      </c>
      <c r="F1191" s="172">
        <v>0.58010726000000001</v>
      </c>
      <c r="G1191" s="134">
        <v>0.87216070999999995</v>
      </c>
      <c r="H1191" s="55">
        <f t="shared" si="36"/>
        <v>-0.3348619659787242</v>
      </c>
      <c r="I1191" s="87">
        <f t="shared" si="37"/>
        <v>3.9334605028971435E-5</v>
      </c>
      <c r="J1191" s="139">
        <v>42.591982289999997</v>
      </c>
      <c r="K1191" s="139">
        <v>23.33305</v>
      </c>
    </row>
    <row r="1192" spans="1:11" x14ac:dyDescent="0.2">
      <c r="A1192" s="166" t="s">
        <v>2668</v>
      </c>
      <c r="B1192" s="166" t="s">
        <v>1265</v>
      </c>
      <c r="C1192" s="166" t="s">
        <v>1533</v>
      </c>
      <c r="D1192" s="166" t="s">
        <v>136</v>
      </c>
      <c r="E1192" s="166" t="s">
        <v>461</v>
      </c>
      <c r="F1192" s="172">
        <v>0.57837596999999996</v>
      </c>
      <c r="G1192" s="134">
        <v>0.18725810999999998</v>
      </c>
      <c r="H1192" s="55">
        <f t="shared" si="36"/>
        <v>2.088656453918071</v>
      </c>
      <c r="I1192" s="87">
        <f t="shared" si="37"/>
        <v>3.9217213620457417E-5</v>
      </c>
      <c r="J1192" s="139">
        <v>190.18452413499421</v>
      </c>
      <c r="K1192" s="139">
        <v>35.868699999999997</v>
      </c>
    </row>
    <row r="1193" spans="1:11" x14ac:dyDescent="0.2">
      <c r="A1193" s="166" t="s">
        <v>3714</v>
      </c>
      <c r="B1193" s="166" t="s">
        <v>1338</v>
      </c>
      <c r="C1193" s="166" t="s">
        <v>1532</v>
      </c>
      <c r="D1193" s="166" t="s">
        <v>405</v>
      </c>
      <c r="E1193" s="166" t="s">
        <v>138</v>
      </c>
      <c r="F1193" s="172">
        <v>0.57675955000000001</v>
      </c>
      <c r="G1193" s="134">
        <v>1.60700201</v>
      </c>
      <c r="H1193" s="55">
        <f t="shared" si="36"/>
        <v>-0.64109593739711623</v>
      </c>
      <c r="I1193" s="87">
        <f t="shared" si="37"/>
        <v>3.9107611057888334E-5</v>
      </c>
      <c r="J1193" s="139">
        <v>65.520093313199993</v>
      </c>
      <c r="K1193" s="139">
        <v>29.437999999999999</v>
      </c>
    </row>
    <row r="1194" spans="1:11" x14ac:dyDescent="0.2">
      <c r="A1194" s="166" t="s">
        <v>2767</v>
      </c>
      <c r="B1194" s="166" t="s">
        <v>620</v>
      </c>
      <c r="C1194" s="166" t="s">
        <v>1532</v>
      </c>
      <c r="D1194" s="166" t="s">
        <v>405</v>
      </c>
      <c r="E1194" s="166" t="s">
        <v>138</v>
      </c>
      <c r="F1194" s="172">
        <v>0.57453027000000001</v>
      </c>
      <c r="G1194" s="134">
        <v>2.48387425</v>
      </c>
      <c r="H1194" s="55">
        <f t="shared" si="36"/>
        <v>-0.76869591123624714</v>
      </c>
      <c r="I1194" s="87">
        <f t="shared" si="37"/>
        <v>3.8956453066349002E-5</v>
      </c>
      <c r="J1194" s="139">
        <v>8.6643608660000009</v>
      </c>
      <c r="K1194" s="139">
        <v>5.5846999999999998</v>
      </c>
    </row>
    <row r="1195" spans="1:11" x14ac:dyDescent="0.2">
      <c r="A1195" s="166" t="s">
        <v>2662</v>
      </c>
      <c r="B1195" s="166" t="s">
        <v>1868</v>
      </c>
      <c r="C1195" s="166" t="s">
        <v>1336</v>
      </c>
      <c r="D1195" s="166" t="s">
        <v>136</v>
      </c>
      <c r="E1195" s="166" t="s">
        <v>138</v>
      </c>
      <c r="F1195" s="172">
        <v>0.57409973999999997</v>
      </c>
      <c r="G1195" s="134">
        <v>0.81247145999999992</v>
      </c>
      <c r="H1195" s="55">
        <f t="shared" si="36"/>
        <v>-0.29339088415487236</v>
      </c>
      <c r="I1195" s="87">
        <f t="shared" si="37"/>
        <v>3.8927260658891242E-5</v>
      </c>
      <c r="J1195" s="139">
        <v>148.78809120000003</v>
      </c>
      <c r="K1195" s="139">
        <v>15.56615</v>
      </c>
    </row>
    <row r="1196" spans="1:11" x14ac:dyDescent="0.2">
      <c r="A1196" s="166" t="s">
        <v>2726</v>
      </c>
      <c r="B1196" s="166" t="s">
        <v>912</v>
      </c>
      <c r="C1196" s="166" t="s">
        <v>1532</v>
      </c>
      <c r="D1196" s="166" t="s">
        <v>137</v>
      </c>
      <c r="E1196" s="166" t="s">
        <v>138</v>
      </c>
      <c r="F1196" s="172">
        <v>0.57125015000000001</v>
      </c>
      <c r="G1196" s="134">
        <v>1.3697768700000001</v>
      </c>
      <c r="H1196" s="55">
        <f t="shared" si="36"/>
        <v>-0.5829611650545683</v>
      </c>
      <c r="I1196" s="87">
        <f t="shared" si="37"/>
        <v>3.8734042085580327E-5</v>
      </c>
      <c r="J1196" s="139">
        <v>12.880814261759999</v>
      </c>
      <c r="K1196" s="139">
        <v>103.1122</v>
      </c>
    </row>
    <row r="1197" spans="1:11" x14ac:dyDescent="0.2">
      <c r="A1197" s="166" t="s">
        <v>2294</v>
      </c>
      <c r="B1197" s="166" t="s">
        <v>2295</v>
      </c>
      <c r="C1197" s="166" t="s">
        <v>1336</v>
      </c>
      <c r="D1197" s="166" t="s">
        <v>136</v>
      </c>
      <c r="E1197" s="166" t="s">
        <v>461</v>
      </c>
      <c r="F1197" s="172">
        <v>0.57002543000000006</v>
      </c>
      <c r="G1197" s="134">
        <v>0.31634612000000001</v>
      </c>
      <c r="H1197" s="55">
        <f t="shared" si="36"/>
        <v>0.80190428762015498</v>
      </c>
      <c r="I1197" s="87">
        <f t="shared" si="37"/>
        <v>3.8650999033384981E-5</v>
      </c>
      <c r="J1197" s="139">
        <v>15.790582500000001</v>
      </c>
      <c r="K1197" s="139">
        <v>15.012650000000001</v>
      </c>
    </row>
    <row r="1198" spans="1:11" x14ac:dyDescent="0.2">
      <c r="A1198" s="166" t="s">
        <v>891</v>
      </c>
      <c r="B1198" s="166" t="s">
        <v>30</v>
      </c>
      <c r="C1198" s="166" t="s">
        <v>1534</v>
      </c>
      <c r="D1198" s="166" t="s">
        <v>137</v>
      </c>
      <c r="E1198" s="166" t="s">
        <v>138</v>
      </c>
      <c r="F1198" s="172">
        <v>0.56782420999999994</v>
      </c>
      <c r="G1198" s="134">
        <v>12.93827396</v>
      </c>
      <c r="H1198" s="55">
        <f t="shared" si="36"/>
        <v>-0.95611283145221015</v>
      </c>
      <c r="I1198" s="87">
        <f t="shared" si="37"/>
        <v>3.8501743671054434E-5</v>
      </c>
      <c r="J1198" s="139">
        <v>130.72827971999999</v>
      </c>
      <c r="K1198" s="139">
        <v>5.7632000000000003</v>
      </c>
    </row>
    <row r="1199" spans="1:11" x14ac:dyDescent="0.2">
      <c r="A1199" s="166" t="s">
        <v>2365</v>
      </c>
      <c r="B1199" s="166" t="s">
        <v>1423</v>
      </c>
      <c r="C1199" s="166" t="s">
        <v>1336</v>
      </c>
      <c r="D1199" s="166" t="s">
        <v>137</v>
      </c>
      <c r="E1199" s="166" t="s">
        <v>461</v>
      </c>
      <c r="F1199" s="172">
        <v>0.56703666000000008</v>
      </c>
      <c r="G1199" s="134">
        <v>1.07082053</v>
      </c>
      <c r="H1199" s="55">
        <f t="shared" si="36"/>
        <v>-0.47046527021666262</v>
      </c>
      <c r="I1199" s="87">
        <f t="shared" si="37"/>
        <v>3.8448343256464622E-5</v>
      </c>
      <c r="J1199" s="139">
        <v>372.58469175430002</v>
      </c>
      <c r="K1199" s="139">
        <v>6.1938500000000003</v>
      </c>
    </row>
    <row r="1200" spans="1:11" x14ac:dyDescent="0.2">
      <c r="A1200" s="166" t="s">
        <v>3812</v>
      </c>
      <c r="B1200" s="166" t="s">
        <v>3813</v>
      </c>
      <c r="C1200" s="171" t="s">
        <v>420</v>
      </c>
      <c r="D1200" s="171" t="s">
        <v>405</v>
      </c>
      <c r="E1200" s="171" t="s">
        <v>138</v>
      </c>
      <c r="F1200" s="134">
        <v>0.56701594999999994</v>
      </c>
      <c r="G1200" s="134">
        <v>5.4869999999999997E-3</v>
      </c>
      <c r="H1200" s="55" t="str">
        <f t="shared" si="36"/>
        <v/>
      </c>
      <c r="I1200" s="87">
        <f t="shared" si="37"/>
        <v>3.8446938999482639E-5</v>
      </c>
      <c r="J1200" s="139">
        <v>31.483395690000002</v>
      </c>
      <c r="K1200" s="139">
        <v>40.387900000000002</v>
      </c>
    </row>
    <row r="1201" spans="1:11" x14ac:dyDescent="0.2">
      <c r="A1201" s="166" t="s">
        <v>1491</v>
      </c>
      <c r="B1201" s="166" t="s">
        <v>585</v>
      </c>
      <c r="C1201" s="166" t="s">
        <v>1337</v>
      </c>
      <c r="D1201" s="166" t="s">
        <v>405</v>
      </c>
      <c r="E1201" s="166" t="s">
        <v>138</v>
      </c>
      <c r="F1201" s="172">
        <v>0.55988724999999995</v>
      </c>
      <c r="G1201" s="134">
        <v>5.219418E-2</v>
      </c>
      <c r="H1201" s="55">
        <f t="shared" si="36"/>
        <v>9.7270053864243096</v>
      </c>
      <c r="I1201" s="87">
        <f t="shared" si="37"/>
        <v>3.7963572184059521E-5</v>
      </c>
      <c r="J1201" s="139">
        <v>69.095050140705183</v>
      </c>
      <c r="K1201" s="139">
        <v>24.38475</v>
      </c>
    </row>
    <row r="1202" spans="1:11" x14ac:dyDescent="0.2">
      <c r="A1202" s="166" t="s">
        <v>772</v>
      </c>
      <c r="B1202" s="166" t="s">
        <v>3332</v>
      </c>
      <c r="C1202" s="166" t="s">
        <v>1611</v>
      </c>
      <c r="D1202" s="166" t="s">
        <v>405</v>
      </c>
      <c r="E1202" s="166" t="s">
        <v>138</v>
      </c>
      <c r="F1202" s="172">
        <v>0.55913193000000005</v>
      </c>
      <c r="G1202" s="172">
        <v>1.7867057399999999</v>
      </c>
      <c r="H1202" s="55">
        <f t="shared" si="36"/>
        <v>-0.68705986806758679</v>
      </c>
      <c r="I1202" s="41">
        <f t="shared" si="37"/>
        <v>3.7912357148635765E-5</v>
      </c>
      <c r="J1202" s="139">
        <v>42.101145590000002</v>
      </c>
      <c r="K1202" s="174">
        <v>59.389049999999997</v>
      </c>
    </row>
    <row r="1203" spans="1:11" x14ac:dyDescent="0.2">
      <c r="A1203" s="166" t="s">
        <v>3188</v>
      </c>
      <c r="B1203" s="166" t="s">
        <v>971</v>
      </c>
      <c r="C1203" s="166" t="s">
        <v>420</v>
      </c>
      <c r="D1203" s="166" t="s">
        <v>405</v>
      </c>
      <c r="E1203" s="166" t="s">
        <v>138</v>
      </c>
      <c r="F1203" s="172">
        <v>0.55693590999999998</v>
      </c>
      <c r="G1203" s="134">
        <v>4.9554162999999996</v>
      </c>
      <c r="H1203" s="55">
        <f t="shared" si="36"/>
        <v>-0.88761067157970164</v>
      </c>
      <c r="I1203" s="87">
        <f t="shared" si="37"/>
        <v>3.7763454376179989E-5</v>
      </c>
      <c r="J1203" s="139">
        <v>286.89165142000002</v>
      </c>
      <c r="K1203" s="139">
        <v>3.9432999999999998</v>
      </c>
    </row>
    <row r="1204" spans="1:11" x14ac:dyDescent="0.2">
      <c r="A1204" s="166" t="s">
        <v>2682</v>
      </c>
      <c r="B1204" s="166" t="s">
        <v>752</v>
      </c>
      <c r="C1204" s="166" t="s">
        <v>1533</v>
      </c>
      <c r="D1204" s="166" t="s">
        <v>405</v>
      </c>
      <c r="E1204" s="166" t="s">
        <v>138</v>
      </c>
      <c r="F1204" s="172">
        <v>0.55679674000000001</v>
      </c>
      <c r="G1204" s="134">
        <v>8.1984455399999998</v>
      </c>
      <c r="H1204" s="55">
        <f t="shared" si="36"/>
        <v>-0.9320850840219157</v>
      </c>
      <c r="I1204" s="87">
        <f t="shared" si="37"/>
        <v>3.7754017850628004E-5</v>
      </c>
      <c r="J1204" s="139">
        <v>263.71636291999999</v>
      </c>
      <c r="K1204" s="139">
        <v>32.3827</v>
      </c>
    </row>
    <row r="1205" spans="1:11" x14ac:dyDescent="0.2">
      <c r="A1205" s="166" t="s">
        <v>2438</v>
      </c>
      <c r="B1205" s="166" t="s">
        <v>1457</v>
      </c>
      <c r="C1205" s="166" t="s">
        <v>1335</v>
      </c>
      <c r="D1205" s="166" t="s">
        <v>136</v>
      </c>
      <c r="E1205" s="166" t="s">
        <v>461</v>
      </c>
      <c r="F1205" s="172">
        <v>0.55635590000000001</v>
      </c>
      <c r="G1205" s="134">
        <v>0.99138735</v>
      </c>
      <c r="H1205" s="55">
        <f t="shared" si="36"/>
        <v>-0.4388107736093263</v>
      </c>
      <c r="I1205" s="87">
        <f t="shared" si="37"/>
        <v>3.7724126365937794E-5</v>
      </c>
      <c r="J1205" s="139">
        <v>67.943780299991914</v>
      </c>
      <c r="K1205" s="139">
        <v>36.8782</v>
      </c>
    </row>
    <row r="1206" spans="1:11" x14ac:dyDescent="0.2">
      <c r="A1206" s="166" t="s">
        <v>3106</v>
      </c>
      <c r="B1206" s="166" t="s">
        <v>129</v>
      </c>
      <c r="C1206" s="166" t="s">
        <v>1335</v>
      </c>
      <c r="D1206" s="166" t="s">
        <v>137</v>
      </c>
      <c r="E1206" s="166" t="s">
        <v>461</v>
      </c>
      <c r="F1206" s="172">
        <v>0.55343567000000005</v>
      </c>
      <c r="G1206" s="134">
        <v>0.67149687000000002</v>
      </c>
      <c r="H1206" s="55">
        <f t="shared" si="36"/>
        <v>-0.1758179453613834</v>
      </c>
      <c r="I1206" s="87">
        <f t="shared" si="37"/>
        <v>3.7526117994789754E-5</v>
      </c>
      <c r="J1206" s="139">
        <v>171.78027028998295</v>
      </c>
      <c r="K1206" s="139">
        <v>7.29155</v>
      </c>
    </row>
    <row r="1207" spans="1:11" x14ac:dyDescent="0.2">
      <c r="A1207" s="166" t="s">
        <v>1737</v>
      </c>
      <c r="B1207" s="166" t="s">
        <v>3019</v>
      </c>
      <c r="C1207" s="166" t="s">
        <v>1667</v>
      </c>
      <c r="D1207" s="166" t="s">
        <v>136</v>
      </c>
      <c r="E1207" s="166" t="s">
        <v>461</v>
      </c>
      <c r="F1207" s="172">
        <v>0.55329622999999994</v>
      </c>
      <c r="G1207" s="134">
        <v>1.0056213700000001</v>
      </c>
      <c r="H1207" s="55">
        <f t="shared" si="36"/>
        <v>-0.44979666651276529</v>
      </c>
      <c r="I1207" s="87">
        <f t="shared" si="37"/>
        <v>3.7516663161686574E-5</v>
      </c>
      <c r="J1207" s="139">
        <v>9.2699884125144827</v>
      </c>
      <c r="K1207" s="139">
        <v>120.40495</v>
      </c>
    </row>
    <row r="1208" spans="1:11" x14ac:dyDescent="0.2">
      <c r="A1208" s="166" t="s">
        <v>3920</v>
      </c>
      <c r="B1208" s="166" t="s">
        <v>1059</v>
      </c>
      <c r="C1208" s="166" t="s">
        <v>3159</v>
      </c>
      <c r="D1208" s="166" t="s">
        <v>405</v>
      </c>
      <c r="E1208" s="166" t="s">
        <v>461</v>
      </c>
      <c r="F1208" s="172">
        <v>0.55250392000000004</v>
      </c>
      <c r="G1208" s="134">
        <v>0.49720109999999995</v>
      </c>
      <c r="H1208" s="55">
        <f t="shared" si="36"/>
        <v>0.11122827363012688</v>
      </c>
      <c r="I1208" s="87">
        <f t="shared" si="37"/>
        <v>3.7462939991749858E-5</v>
      </c>
      <c r="J1208" s="139">
        <v>127.80257856</v>
      </c>
      <c r="K1208" s="139">
        <v>22.237649999999999</v>
      </c>
    </row>
    <row r="1209" spans="1:11" x14ac:dyDescent="0.2">
      <c r="A1209" s="166" t="s">
        <v>3468</v>
      </c>
      <c r="B1209" s="166" t="s">
        <v>3469</v>
      </c>
      <c r="C1209" s="166" t="s">
        <v>918</v>
      </c>
      <c r="D1209" s="166" t="s">
        <v>137</v>
      </c>
      <c r="E1209" s="166" t="s">
        <v>461</v>
      </c>
      <c r="F1209" s="172">
        <v>0.54971581000000003</v>
      </c>
      <c r="G1209" s="172">
        <v>3.2446847499999998</v>
      </c>
      <c r="H1209" s="55">
        <f t="shared" si="36"/>
        <v>-0.83057959328714448</v>
      </c>
      <c r="I1209" s="41">
        <f t="shared" si="37"/>
        <v>3.7273890115650526E-5</v>
      </c>
      <c r="J1209" s="139">
        <v>122.89973348783316</v>
      </c>
      <c r="K1209" s="174">
        <v>40.108150000000002</v>
      </c>
    </row>
    <row r="1210" spans="1:11" x14ac:dyDescent="0.2">
      <c r="A1210" s="166" t="s">
        <v>2815</v>
      </c>
      <c r="B1210" s="166" t="s">
        <v>522</v>
      </c>
      <c r="C1210" s="166" t="s">
        <v>1532</v>
      </c>
      <c r="D1210" s="166" t="s">
        <v>136</v>
      </c>
      <c r="E1210" s="166" t="s">
        <v>461</v>
      </c>
      <c r="F1210" s="172">
        <v>0.54953552999999999</v>
      </c>
      <c r="G1210" s="134">
        <v>0.46069282</v>
      </c>
      <c r="H1210" s="55">
        <f t="shared" si="36"/>
        <v>0.19284587504532835</v>
      </c>
      <c r="I1210" s="87">
        <f t="shared" si="37"/>
        <v>3.7261666095915581E-5</v>
      </c>
      <c r="J1210" s="139">
        <v>10.870673811905</v>
      </c>
      <c r="K1210" s="139">
        <v>133.58095</v>
      </c>
    </row>
    <row r="1211" spans="1:11" x14ac:dyDescent="0.2">
      <c r="A1211" s="166" t="s">
        <v>1497</v>
      </c>
      <c r="B1211" s="166" t="s">
        <v>555</v>
      </c>
      <c r="C1211" s="166" t="s">
        <v>1337</v>
      </c>
      <c r="D1211" s="166" t="s">
        <v>405</v>
      </c>
      <c r="E1211" s="166" t="s">
        <v>138</v>
      </c>
      <c r="F1211" s="172">
        <v>0.54934767000000007</v>
      </c>
      <c r="G1211" s="134">
        <v>3.5947485699999997</v>
      </c>
      <c r="H1211" s="55">
        <f t="shared" si="36"/>
        <v>-0.84718050252955512</v>
      </c>
      <c r="I1211" s="87">
        <f t="shared" si="37"/>
        <v>3.7248928108632435E-5</v>
      </c>
      <c r="J1211" s="139">
        <v>66.897041234894886</v>
      </c>
      <c r="K1211" s="139">
        <v>52.096049999999998</v>
      </c>
    </row>
    <row r="1212" spans="1:11" x14ac:dyDescent="0.2">
      <c r="A1212" s="166" t="s">
        <v>2089</v>
      </c>
      <c r="B1212" s="166" t="s">
        <v>2090</v>
      </c>
      <c r="C1212" s="166" t="s">
        <v>1337</v>
      </c>
      <c r="D1212" s="166" t="s">
        <v>405</v>
      </c>
      <c r="E1212" s="166" t="s">
        <v>461</v>
      </c>
      <c r="F1212" s="172">
        <v>0.54932526999999998</v>
      </c>
      <c r="G1212" s="134">
        <v>1.67429932</v>
      </c>
      <c r="H1212" s="55">
        <f t="shared" si="36"/>
        <v>-0.67190736839097565</v>
      </c>
      <c r="I1212" s="87">
        <f t="shared" si="37"/>
        <v>3.7247409259941154E-5</v>
      </c>
      <c r="J1212" s="139">
        <v>98.419599612200003</v>
      </c>
      <c r="K1212" s="139">
        <v>39.698650000000001</v>
      </c>
    </row>
    <row r="1213" spans="1:11" x14ac:dyDescent="0.2">
      <c r="A1213" s="166" t="s">
        <v>2113</v>
      </c>
      <c r="B1213" s="166" t="s">
        <v>2114</v>
      </c>
      <c r="C1213" s="166" t="s">
        <v>1536</v>
      </c>
      <c r="D1213" s="166" t="s">
        <v>137</v>
      </c>
      <c r="E1213" s="166" t="s">
        <v>461</v>
      </c>
      <c r="F1213" s="172">
        <v>0.54728600000000005</v>
      </c>
      <c r="G1213" s="134">
        <v>1.25724035</v>
      </c>
      <c r="H1213" s="55">
        <f t="shared" si="36"/>
        <v>-0.56469262221817806</v>
      </c>
      <c r="I1213" s="87">
        <f t="shared" si="37"/>
        <v>3.710913503803704E-5</v>
      </c>
      <c r="J1213" s="139">
        <v>31.324483645091878</v>
      </c>
      <c r="K1213" s="139">
        <v>24.39845</v>
      </c>
    </row>
    <row r="1214" spans="1:11" x14ac:dyDescent="0.2">
      <c r="A1214" s="166" t="s">
        <v>1286</v>
      </c>
      <c r="B1214" s="166" t="s">
        <v>2</v>
      </c>
      <c r="C1214" s="166" t="s">
        <v>1533</v>
      </c>
      <c r="D1214" s="166" t="s">
        <v>137</v>
      </c>
      <c r="E1214" s="166" t="s">
        <v>138</v>
      </c>
      <c r="F1214" s="172">
        <v>0.54572896999999998</v>
      </c>
      <c r="G1214" s="134">
        <v>1.0689803</v>
      </c>
      <c r="H1214" s="55">
        <f t="shared" si="36"/>
        <v>-0.48948641055405795</v>
      </c>
      <c r="I1214" s="87">
        <f t="shared" si="37"/>
        <v>3.7003559458672177E-5</v>
      </c>
      <c r="J1214" s="139">
        <v>110.31451376999999</v>
      </c>
      <c r="K1214" s="139">
        <v>19.163049999999998</v>
      </c>
    </row>
    <row r="1215" spans="1:11" x14ac:dyDescent="0.2">
      <c r="A1215" s="166" t="s">
        <v>602</v>
      </c>
      <c r="B1215" s="166" t="s">
        <v>2952</v>
      </c>
      <c r="C1215" s="166" t="s">
        <v>1535</v>
      </c>
      <c r="D1215" s="166" t="s">
        <v>137</v>
      </c>
      <c r="E1215" s="166" t="s">
        <v>138</v>
      </c>
      <c r="F1215" s="172">
        <v>0.54425513999999997</v>
      </c>
      <c r="G1215" s="134">
        <v>0.55532137999999998</v>
      </c>
      <c r="H1215" s="55">
        <f t="shared" si="36"/>
        <v>-1.992763181565238E-2</v>
      </c>
      <c r="I1215" s="87">
        <f t="shared" si="37"/>
        <v>3.690362531730348E-5</v>
      </c>
      <c r="J1215" s="139">
        <v>6.3149094699999999</v>
      </c>
      <c r="K1215" s="139">
        <v>51.683399999999999</v>
      </c>
    </row>
    <row r="1216" spans="1:11" x14ac:dyDescent="0.2">
      <c r="A1216" s="166" t="s">
        <v>1706</v>
      </c>
      <c r="B1216" s="166" t="s">
        <v>243</v>
      </c>
      <c r="C1216" s="166" t="s">
        <v>1738</v>
      </c>
      <c r="D1216" s="166" t="s">
        <v>405</v>
      </c>
      <c r="E1216" s="166" t="s">
        <v>461</v>
      </c>
      <c r="F1216" s="172">
        <v>0.54271868000000001</v>
      </c>
      <c r="G1216" s="134">
        <v>0.32862492999999998</v>
      </c>
      <c r="H1216" s="55">
        <f t="shared" si="36"/>
        <v>0.65148359255641397</v>
      </c>
      <c r="I1216" s="87">
        <f t="shared" si="37"/>
        <v>3.6799444502116278E-5</v>
      </c>
      <c r="J1216" s="139">
        <v>24.205074655250002</v>
      </c>
      <c r="K1216" s="139">
        <v>33.657150000000001</v>
      </c>
    </row>
    <row r="1217" spans="1:11" x14ac:dyDescent="0.2">
      <c r="A1217" s="166" t="s">
        <v>3796</v>
      </c>
      <c r="B1217" s="166" t="s">
        <v>3797</v>
      </c>
      <c r="C1217" s="171" t="s">
        <v>1533</v>
      </c>
      <c r="D1217" s="171" t="s">
        <v>137</v>
      </c>
      <c r="E1217" s="171" t="s">
        <v>461</v>
      </c>
      <c r="F1217" s="134">
        <v>0.53879359999999998</v>
      </c>
      <c r="G1217" s="134">
        <v>0.10357203999999999</v>
      </c>
      <c r="H1217" s="55">
        <f t="shared" si="36"/>
        <v>4.202114393035032</v>
      </c>
      <c r="I1217" s="87">
        <f t="shared" si="37"/>
        <v>3.6533301527958164E-5</v>
      </c>
      <c r="J1217" s="139">
        <v>3.01235242</v>
      </c>
      <c r="K1217" s="139">
        <v>140.96324999999999</v>
      </c>
    </row>
    <row r="1218" spans="1:11" x14ac:dyDescent="0.2">
      <c r="A1218" s="166" t="s">
        <v>2482</v>
      </c>
      <c r="B1218" s="166" t="s">
        <v>1061</v>
      </c>
      <c r="C1218" s="166" t="s">
        <v>3159</v>
      </c>
      <c r="D1218" s="166" t="s">
        <v>405</v>
      </c>
      <c r="E1218" s="166" t="s">
        <v>461</v>
      </c>
      <c r="F1218" s="172">
        <v>0.53854843999999991</v>
      </c>
      <c r="G1218" s="134">
        <v>0.57666324000000002</v>
      </c>
      <c r="H1218" s="55">
        <f t="shared" si="36"/>
        <v>-6.6095421653719622E-2</v>
      </c>
      <c r="I1218" s="87">
        <f t="shared" si="37"/>
        <v>3.6516678271478134E-5</v>
      </c>
      <c r="J1218" s="139">
        <v>5.7900371130607518</v>
      </c>
      <c r="K1218" s="139">
        <v>16.944099999999999</v>
      </c>
    </row>
    <row r="1219" spans="1:11" x14ac:dyDescent="0.2">
      <c r="A1219" s="166" t="s">
        <v>2495</v>
      </c>
      <c r="B1219" s="166" t="s">
        <v>1192</v>
      </c>
      <c r="C1219" s="166" t="s">
        <v>1193</v>
      </c>
      <c r="D1219" s="166" t="s">
        <v>137</v>
      </c>
      <c r="E1219" s="166" t="s">
        <v>461</v>
      </c>
      <c r="F1219" s="172">
        <v>0.53317678000000002</v>
      </c>
      <c r="G1219" s="134">
        <v>0.35183565</v>
      </c>
      <c r="H1219" s="55">
        <f t="shared" si="36"/>
        <v>0.51541431347278199</v>
      </c>
      <c r="I1219" s="87">
        <f t="shared" si="37"/>
        <v>3.615244886250656E-5</v>
      </c>
      <c r="J1219" s="139">
        <v>217.96753399271643</v>
      </c>
      <c r="K1219" s="139">
        <v>26.915400000000002</v>
      </c>
    </row>
    <row r="1220" spans="1:11" x14ac:dyDescent="0.2">
      <c r="A1220" s="166" t="s">
        <v>1797</v>
      </c>
      <c r="B1220" s="166" t="s">
        <v>3335</v>
      </c>
      <c r="C1220" s="166" t="s">
        <v>1611</v>
      </c>
      <c r="D1220" s="166" t="s">
        <v>136</v>
      </c>
      <c r="E1220" s="166" t="s">
        <v>461</v>
      </c>
      <c r="F1220" s="172">
        <v>0.53103277999999998</v>
      </c>
      <c r="G1220" s="134">
        <v>4.4875087899999997</v>
      </c>
      <c r="H1220" s="55">
        <f t="shared" si="36"/>
        <v>-0.88166423624988599</v>
      </c>
      <c r="I1220" s="87">
        <f t="shared" si="37"/>
        <v>3.6007073344913289E-5</v>
      </c>
      <c r="J1220" s="139">
        <v>42.003720319999999</v>
      </c>
      <c r="K1220" s="139">
        <v>116.01655</v>
      </c>
    </row>
    <row r="1221" spans="1:11" x14ac:dyDescent="0.2">
      <c r="A1221" s="166" t="s">
        <v>2754</v>
      </c>
      <c r="B1221" s="166" t="s">
        <v>109</v>
      </c>
      <c r="C1221" s="166" t="s">
        <v>1532</v>
      </c>
      <c r="D1221" s="166" t="s">
        <v>405</v>
      </c>
      <c r="E1221" s="166" t="s">
        <v>138</v>
      </c>
      <c r="F1221" s="172">
        <v>0.53083553999999999</v>
      </c>
      <c r="G1221" s="134">
        <v>1.4099586499999999</v>
      </c>
      <c r="H1221" s="55">
        <f t="shared" si="36"/>
        <v>-0.62350985257617308</v>
      </c>
      <c r="I1221" s="87">
        <f t="shared" si="37"/>
        <v>3.5993699339740671E-5</v>
      </c>
      <c r="J1221" s="139">
        <v>13.4876409332</v>
      </c>
      <c r="K1221" s="139">
        <v>5.5183</v>
      </c>
    </row>
    <row r="1222" spans="1:11" x14ac:dyDescent="0.2">
      <c r="A1222" s="166" t="s">
        <v>1408</v>
      </c>
      <c r="B1222" s="166" t="s">
        <v>1409</v>
      </c>
      <c r="C1222" s="166" t="s">
        <v>1365</v>
      </c>
      <c r="D1222" s="166" t="s">
        <v>405</v>
      </c>
      <c r="E1222" s="166" t="s">
        <v>138</v>
      </c>
      <c r="F1222" s="172">
        <v>0.52519161999999997</v>
      </c>
      <c r="G1222" s="134">
        <v>2.2306177799999998</v>
      </c>
      <c r="H1222" s="55">
        <f t="shared" si="36"/>
        <v>-0.76455328890994489</v>
      </c>
      <c r="I1222" s="87">
        <f t="shared" si="37"/>
        <v>3.5611009138595603E-5</v>
      </c>
      <c r="J1222" s="139">
        <v>189.0063523</v>
      </c>
      <c r="K1222" s="139">
        <v>11.871549999999999</v>
      </c>
    </row>
    <row r="1223" spans="1:11" x14ac:dyDescent="0.2">
      <c r="A1223" s="166" t="s">
        <v>3426</v>
      </c>
      <c r="B1223" s="166" t="s">
        <v>3427</v>
      </c>
      <c r="C1223" s="171" t="s">
        <v>1738</v>
      </c>
      <c r="D1223" s="171" t="s">
        <v>405</v>
      </c>
      <c r="E1223" s="171" t="s">
        <v>138</v>
      </c>
      <c r="F1223" s="134">
        <v>0.52396281</v>
      </c>
      <c r="G1223" s="134">
        <v>1.0810297099999999</v>
      </c>
      <c r="H1223" s="55">
        <f t="shared" ref="H1223:H1286" si="38">IF(ISERROR(F1223/G1223-1),"",IF((F1223/G1223-1)&gt;10000%,"",F1223/G1223-1))</f>
        <v>-0.51531136919446918</v>
      </c>
      <c r="I1223" s="87">
        <f t="shared" ref="I1223:I1286" si="39">F1223/$F$1642</f>
        <v>3.5527688760902608E-5</v>
      </c>
      <c r="J1223" s="139">
        <v>47.108223768200006</v>
      </c>
      <c r="K1223" s="139">
        <v>41.905549999999998</v>
      </c>
    </row>
    <row r="1224" spans="1:11" x14ac:dyDescent="0.2">
      <c r="A1224" s="166" t="s">
        <v>3841</v>
      </c>
      <c r="B1224" s="166" t="s">
        <v>3322</v>
      </c>
      <c r="C1224" s="166" t="s">
        <v>1819</v>
      </c>
      <c r="D1224" s="166" t="s">
        <v>137</v>
      </c>
      <c r="E1224" s="166" t="s">
        <v>461</v>
      </c>
      <c r="F1224" s="172">
        <v>0.52289794000000001</v>
      </c>
      <c r="G1224" s="134">
        <v>1.02899531</v>
      </c>
      <c r="H1224" s="55">
        <f t="shared" si="38"/>
        <v>-0.49183642051779608</v>
      </c>
      <c r="I1224" s="87">
        <f t="shared" si="39"/>
        <v>3.5455484457068861E-5</v>
      </c>
      <c r="J1224" s="139">
        <v>16.536997185896375</v>
      </c>
      <c r="K1224" s="139">
        <v>54.216949999999997</v>
      </c>
    </row>
    <row r="1225" spans="1:11" x14ac:dyDescent="0.2">
      <c r="A1225" s="166" t="s">
        <v>1345</v>
      </c>
      <c r="B1225" s="166" t="s">
        <v>1346</v>
      </c>
      <c r="C1225" s="166" t="s">
        <v>1342</v>
      </c>
      <c r="D1225" s="166" t="s">
        <v>137</v>
      </c>
      <c r="E1225" s="166" t="s">
        <v>138</v>
      </c>
      <c r="F1225" s="172">
        <v>0.52244500000000005</v>
      </c>
      <c r="G1225" s="134">
        <v>0.61733545999999995</v>
      </c>
      <c r="H1225" s="55">
        <f t="shared" si="38"/>
        <v>-0.15370971886176743</v>
      </c>
      <c r="I1225" s="87">
        <f t="shared" si="39"/>
        <v>3.5424772522862383E-5</v>
      </c>
      <c r="J1225" s="139">
        <v>32.878018420000004</v>
      </c>
      <c r="K1225" s="139">
        <v>61.5839</v>
      </c>
    </row>
    <row r="1226" spans="1:11" x14ac:dyDescent="0.2">
      <c r="A1226" s="166" t="s">
        <v>1268</v>
      </c>
      <c r="B1226" s="166" t="s">
        <v>1274</v>
      </c>
      <c r="C1226" s="166" t="s">
        <v>1533</v>
      </c>
      <c r="D1226" s="166" t="s">
        <v>136</v>
      </c>
      <c r="E1226" s="166" t="s">
        <v>461</v>
      </c>
      <c r="F1226" s="172">
        <v>0.52019411999999998</v>
      </c>
      <c r="G1226" s="134">
        <v>0.58243309999999993</v>
      </c>
      <c r="H1226" s="55">
        <f t="shared" si="38"/>
        <v>-0.10686030721811646</v>
      </c>
      <c r="I1226" s="87">
        <f t="shared" si="39"/>
        <v>3.527214992722789E-5</v>
      </c>
      <c r="J1226" s="139">
        <v>5.6213463664956143</v>
      </c>
      <c r="K1226" s="139">
        <v>35.8446</v>
      </c>
    </row>
    <row r="1227" spans="1:11" x14ac:dyDescent="0.2">
      <c r="A1227" s="166" t="s">
        <v>2715</v>
      </c>
      <c r="B1227" s="166" t="s">
        <v>237</v>
      </c>
      <c r="C1227" s="166" t="s">
        <v>1532</v>
      </c>
      <c r="D1227" s="166" t="s">
        <v>136</v>
      </c>
      <c r="E1227" s="166" t="s">
        <v>461</v>
      </c>
      <c r="F1227" s="172">
        <v>0.51528421999999996</v>
      </c>
      <c r="G1227" s="134">
        <v>5.3440858899999997</v>
      </c>
      <c r="H1227" s="55">
        <f t="shared" si="38"/>
        <v>-0.90357860434761839</v>
      </c>
      <c r="I1227" s="87">
        <f t="shared" si="39"/>
        <v>3.4939230499134975E-5</v>
      </c>
      <c r="J1227" s="139">
        <v>15.443728623231999</v>
      </c>
      <c r="K1227" s="139">
        <v>7.52285</v>
      </c>
    </row>
    <row r="1228" spans="1:11" x14ac:dyDescent="0.2">
      <c r="A1228" s="166" t="s">
        <v>3309</v>
      </c>
      <c r="B1228" s="166" t="s">
        <v>3310</v>
      </c>
      <c r="C1228" s="166" t="s">
        <v>1336</v>
      </c>
      <c r="D1228" s="166" t="s">
        <v>136</v>
      </c>
      <c r="E1228" s="166" t="s">
        <v>138</v>
      </c>
      <c r="F1228" s="172">
        <v>0.51494645999999999</v>
      </c>
      <c r="G1228" s="172">
        <v>1.08766648</v>
      </c>
      <c r="H1228" s="55">
        <f t="shared" si="38"/>
        <v>-0.52655849061377713</v>
      </c>
      <c r="I1228" s="41">
        <f t="shared" si="39"/>
        <v>3.4916328430654427E-5</v>
      </c>
      <c r="J1228" s="139">
        <v>24.753229184999999</v>
      </c>
      <c r="K1228" s="174">
        <v>22.770949999999999</v>
      </c>
    </row>
    <row r="1229" spans="1:11" x14ac:dyDescent="0.2">
      <c r="A1229" s="166" t="s">
        <v>1302</v>
      </c>
      <c r="B1229" s="166" t="s">
        <v>824</v>
      </c>
      <c r="C1229" s="166" t="s">
        <v>1533</v>
      </c>
      <c r="D1229" s="166" t="s">
        <v>137</v>
      </c>
      <c r="E1229" s="166" t="s">
        <v>138</v>
      </c>
      <c r="F1229" s="172">
        <v>0.50912429999999997</v>
      </c>
      <c r="G1229" s="134">
        <v>0.60503163999999998</v>
      </c>
      <c r="H1229" s="55">
        <f t="shared" si="38"/>
        <v>-0.15851623891933986</v>
      </c>
      <c r="I1229" s="87">
        <f t="shared" si="39"/>
        <v>3.4521552533494514E-5</v>
      </c>
      <c r="J1229" s="139">
        <v>56.11806413</v>
      </c>
      <c r="K1229" s="139">
        <v>52.199649999999998</v>
      </c>
    </row>
    <row r="1230" spans="1:11" x14ac:dyDescent="0.2">
      <c r="A1230" s="166" t="s">
        <v>2607</v>
      </c>
      <c r="B1230" s="166" t="s">
        <v>951</v>
      </c>
      <c r="C1230" s="166" t="s">
        <v>420</v>
      </c>
      <c r="D1230" s="166" t="s">
        <v>405</v>
      </c>
      <c r="E1230" s="166" t="s">
        <v>138</v>
      </c>
      <c r="F1230" s="172">
        <v>0.50865353999999996</v>
      </c>
      <c r="G1230" s="134">
        <v>4.8132600999999999</v>
      </c>
      <c r="H1230" s="55">
        <f t="shared" si="38"/>
        <v>-0.89432244893642876</v>
      </c>
      <c r="I1230" s="87">
        <f t="shared" si="39"/>
        <v>3.4489632300909529E-5</v>
      </c>
      <c r="J1230" s="139">
        <v>790.95347125475917</v>
      </c>
      <c r="K1230" s="139">
        <v>25.991499999999998</v>
      </c>
    </row>
    <row r="1231" spans="1:11" x14ac:dyDescent="0.2">
      <c r="A1231" s="166" t="s">
        <v>1489</v>
      </c>
      <c r="B1231" s="166" t="s">
        <v>593</v>
      </c>
      <c r="C1231" s="166" t="s">
        <v>1337</v>
      </c>
      <c r="D1231" s="166" t="s">
        <v>405</v>
      </c>
      <c r="E1231" s="166" t="s">
        <v>138</v>
      </c>
      <c r="F1231" s="172">
        <v>0.50841265000000002</v>
      </c>
      <c r="G1231" s="134">
        <v>0.73704886999999997</v>
      </c>
      <c r="H1231" s="55">
        <f t="shared" si="38"/>
        <v>-0.3102049664630786</v>
      </c>
      <c r="I1231" s="87">
        <f t="shared" si="39"/>
        <v>3.4473298574961284E-5</v>
      </c>
      <c r="J1231" s="139">
        <v>130.84803385201127</v>
      </c>
      <c r="K1231" s="139">
        <v>37.290700000000001</v>
      </c>
    </row>
    <row r="1232" spans="1:11" x14ac:dyDescent="0.2">
      <c r="A1232" s="166" t="s">
        <v>3154</v>
      </c>
      <c r="B1232" s="166" t="s">
        <v>2401</v>
      </c>
      <c r="C1232" s="166" t="s">
        <v>1335</v>
      </c>
      <c r="D1232" s="166" t="s">
        <v>137</v>
      </c>
      <c r="E1232" s="166" t="s">
        <v>461</v>
      </c>
      <c r="F1232" s="172">
        <v>0.50782017999999995</v>
      </c>
      <c r="G1232" s="172">
        <v>1.4175745900000001</v>
      </c>
      <c r="H1232" s="55">
        <f t="shared" si="38"/>
        <v>-0.64176828254236695</v>
      </c>
      <c r="I1232" s="41">
        <f t="shared" si="39"/>
        <v>3.4433125705134562E-5</v>
      </c>
      <c r="J1232" s="139">
        <v>2.8626787838456895</v>
      </c>
      <c r="K1232" s="174">
        <v>77.991050000000001</v>
      </c>
    </row>
    <row r="1233" spans="1:11" x14ac:dyDescent="0.2">
      <c r="A1233" s="166" t="s">
        <v>2871</v>
      </c>
      <c r="B1233" s="166" t="s">
        <v>1273</v>
      </c>
      <c r="C1233" s="166" t="s">
        <v>1532</v>
      </c>
      <c r="D1233" s="166" t="s">
        <v>137</v>
      </c>
      <c r="E1233" s="166" t="s">
        <v>138</v>
      </c>
      <c r="F1233" s="172">
        <v>0.50767945000000003</v>
      </c>
      <c r="G1233" s="134">
        <v>0.77765470999999997</v>
      </c>
      <c r="H1233" s="55">
        <f t="shared" si="38"/>
        <v>-0.34716598064454585</v>
      </c>
      <c r="I1233" s="87">
        <f t="shared" si="39"/>
        <v>3.4423583402620151E-5</v>
      </c>
      <c r="J1233" s="139">
        <v>6.1601337532000002</v>
      </c>
      <c r="K1233" s="139">
        <v>82.663749999999993</v>
      </c>
    </row>
    <row r="1234" spans="1:11" x14ac:dyDescent="0.2">
      <c r="A1234" s="166" t="s">
        <v>3472</v>
      </c>
      <c r="B1234" s="166" t="s">
        <v>3473</v>
      </c>
      <c r="C1234" s="166" t="s">
        <v>1819</v>
      </c>
      <c r="D1234" s="166" t="s">
        <v>137</v>
      </c>
      <c r="E1234" s="166" t="s">
        <v>461</v>
      </c>
      <c r="F1234" s="172">
        <v>0.50699051000000006</v>
      </c>
      <c r="G1234" s="172">
        <v>0.80993890000000002</v>
      </c>
      <c r="H1234" s="55">
        <f t="shared" si="38"/>
        <v>-0.37403857253923711</v>
      </c>
      <c r="I1234" s="41">
        <f t="shared" si="39"/>
        <v>3.4376869312559191E-5</v>
      </c>
      <c r="J1234" s="139">
        <v>32.589803012746238</v>
      </c>
      <c r="K1234" s="174">
        <v>47.476599999999998</v>
      </c>
    </row>
    <row r="1235" spans="1:11" x14ac:dyDescent="0.2">
      <c r="A1235" s="166" t="s">
        <v>3943</v>
      </c>
      <c r="B1235" s="166" t="s">
        <v>3421</v>
      </c>
      <c r="C1235" s="166" t="s">
        <v>1336</v>
      </c>
      <c r="D1235" s="166" t="s">
        <v>137</v>
      </c>
      <c r="E1235" s="166" t="s">
        <v>461</v>
      </c>
      <c r="F1235" s="172">
        <v>0.50546557000000003</v>
      </c>
      <c r="G1235" s="134">
        <v>0.82498958999999994</v>
      </c>
      <c r="H1235" s="55">
        <f t="shared" si="38"/>
        <v>-0.387306729530975</v>
      </c>
      <c r="I1235" s="87">
        <f t="shared" si="39"/>
        <v>3.4273469619556074E-5</v>
      </c>
      <c r="J1235" s="139">
        <v>50.714029573018777</v>
      </c>
      <c r="K1235" s="139">
        <v>31.02835</v>
      </c>
    </row>
    <row r="1236" spans="1:11" x14ac:dyDescent="0.2">
      <c r="A1236" s="166" t="s">
        <v>1505</v>
      </c>
      <c r="B1236" s="166" t="s">
        <v>514</v>
      </c>
      <c r="C1236" s="166" t="s">
        <v>1337</v>
      </c>
      <c r="D1236" s="166" t="s">
        <v>137</v>
      </c>
      <c r="E1236" s="166" t="s">
        <v>138</v>
      </c>
      <c r="F1236" s="172">
        <v>0.50141920000000006</v>
      </c>
      <c r="G1236" s="134">
        <v>3.85396267</v>
      </c>
      <c r="H1236" s="55">
        <f t="shared" si="38"/>
        <v>-0.86989515910386328</v>
      </c>
      <c r="I1236" s="87">
        <f t="shared" si="39"/>
        <v>3.3999102486569183E-5</v>
      </c>
      <c r="J1236" s="139">
        <v>331.33364371481531</v>
      </c>
      <c r="K1236" s="139">
        <v>11.2104</v>
      </c>
    </row>
    <row r="1237" spans="1:11" x14ac:dyDescent="0.2">
      <c r="A1237" s="166" t="s">
        <v>2773</v>
      </c>
      <c r="B1237" s="166" t="s">
        <v>88</v>
      </c>
      <c r="C1237" s="166" t="s">
        <v>1532</v>
      </c>
      <c r="D1237" s="166" t="s">
        <v>136</v>
      </c>
      <c r="E1237" s="166" t="s">
        <v>461</v>
      </c>
      <c r="F1237" s="172">
        <v>0.50025819999999999</v>
      </c>
      <c r="G1237" s="134">
        <v>2.2790618599999997</v>
      </c>
      <c r="H1237" s="55">
        <f t="shared" si="38"/>
        <v>-0.78049819147954147</v>
      </c>
      <c r="I1237" s="87">
        <f t="shared" si="39"/>
        <v>3.3920380016454543E-5</v>
      </c>
      <c r="J1237" s="139">
        <v>103.929549815</v>
      </c>
      <c r="K1237" s="139">
        <v>37.520299999999999</v>
      </c>
    </row>
    <row r="1238" spans="1:11" x14ac:dyDescent="0.2">
      <c r="A1238" s="166" t="s">
        <v>2622</v>
      </c>
      <c r="B1238" s="166" t="s">
        <v>1865</v>
      </c>
      <c r="C1238" s="166" t="s">
        <v>1336</v>
      </c>
      <c r="D1238" s="166" t="s">
        <v>136</v>
      </c>
      <c r="E1238" s="166" t="s">
        <v>138</v>
      </c>
      <c r="F1238" s="172">
        <v>0.49980978000000004</v>
      </c>
      <c r="G1238" s="134">
        <v>0.45535376</v>
      </c>
      <c r="H1238" s="55">
        <f t="shared" si="38"/>
        <v>9.762963195911678E-2</v>
      </c>
      <c r="I1238" s="87">
        <f t="shared" si="39"/>
        <v>3.3889974564216125E-5</v>
      </c>
      <c r="J1238" s="139">
        <v>9.9102360697999998</v>
      </c>
      <c r="K1238" s="139">
        <v>86.153000000000006</v>
      </c>
    </row>
    <row r="1239" spans="1:11" x14ac:dyDescent="0.2">
      <c r="A1239" s="166" t="s">
        <v>769</v>
      </c>
      <c r="B1239" s="166" t="s">
        <v>3341</v>
      </c>
      <c r="C1239" s="166" t="s">
        <v>1611</v>
      </c>
      <c r="D1239" s="166" t="s">
        <v>137</v>
      </c>
      <c r="E1239" s="166" t="s">
        <v>138</v>
      </c>
      <c r="F1239" s="172">
        <v>0.49766669000000002</v>
      </c>
      <c r="G1239" s="134">
        <v>1.1015815</v>
      </c>
      <c r="H1239" s="55">
        <f t="shared" si="38"/>
        <v>-0.54822526522095738</v>
      </c>
      <c r="I1239" s="87">
        <f t="shared" si="39"/>
        <v>3.3744660749850932E-5</v>
      </c>
      <c r="J1239" s="139">
        <v>20.071630769999999</v>
      </c>
      <c r="K1239" s="139">
        <v>27.863399999999999</v>
      </c>
    </row>
    <row r="1240" spans="1:11" x14ac:dyDescent="0.2">
      <c r="A1240" s="166" t="s">
        <v>2077</v>
      </c>
      <c r="B1240" s="166" t="s">
        <v>2078</v>
      </c>
      <c r="C1240" s="166" t="s">
        <v>1342</v>
      </c>
      <c r="D1240" s="166" t="s">
        <v>405</v>
      </c>
      <c r="E1240" s="166" t="s">
        <v>461</v>
      </c>
      <c r="F1240" s="172">
        <v>0.49519859999999999</v>
      </c>
      <c r="G1240" s="134">
        <v>0.95108397999999994</v>
      </c>
      <c r="H1240" s="55">
        <f t="shared" si="38"/>
        <v>-0.47933241394729409</v>
      </c>
      <c r="I1240" s="87">
        <f t="shared" si="39"/>
        <v>3.3577310068313257E-5</v>
      </c>
      <c r="J1240" s="139">
        <v>16.545316702532695</v>
      </c>
      <c r="K1240" s="139">
        <v>88.703699999999998</v>
      </c>
    </row>
    <row r="1241" spans="1:11" x14ac:dyDescent="0.2">
      <c r="A1241" s="166" t="s">
        <v>3111</v>
      </c>
      <c r="B1241" s="166" t="s">
        <v>133</v>
      </c>
      <c r="C1241" s="166" t="s">
        <v>1335</v>
      </c>
      <c r="D1241" s="166" t="s">
        <v>136</v>
      </c>
      <c r="E1241" s="166" t="s">
        <v>461</v>
      </c>
      <c r="F1241" s="172">
        <v>0.49332540999999996</v>
      </c>
      <c r="G1241" s="134">
        <v>0.79877193000000002</v>
      </c>
      <c r="H1241" s="55">
        <f t="shared" si="38"/>
        <v>-0.382395160030223</v>
      </c>
      <c r="I1241" s="87">
        <f t="shared" si="39"/>
        <v>3.3450297024562999E-5</v>
      </c>
      <c r="J1241" s="139">
        <v>35.91207512997147</v>
      </c>
      <c r="K1241" s="139">
        <v>28.811599999999999</v>
      </c>
    </row>
    <row r="1242" spans="1:11" x14ac:dyDescent="0.2">
      <c r="A1242" s="166" t="s">
        <v>1483</v>
      </c>
      <c r="B1242" s="166" t="s">
        <v>1914</v>
      </c>
      <c r="C1242" s="166" t="s">
        <v>1336</v>
      </c>
      <c r="D1242" s="166" t="s">
        <v>136</v>
      </c>
      <c r="E1242" s="166" t="s">
        <v>461</v>
      </c>
      <c r="F1242" s="172">
        <v>0.49032252000000004</v>
      </c>
      <c r="G1242" s="134">
        <v>0.63922457999999993</v>
      </c>
      <c r="H1242" s="55">
        <f t="shared" si="38"/>
        <v>-0.23294169945717658</v>
      </c>
      <c r="I1242" s="87">
        <f t="shared" si="39"/>
        <v>3.3246683830521187E-5</v>
      </c>
      <c r="J1242" s="139">
        <v>19.658375976799999</v>
      </c>
      <c r="K1242" s="139">
        <v>18.427600000000002</v>
      </c>
    </row>
    <row r="1243" spans="1:11" x14ac:dyDescent="0.2">
      <c r="A1243" s="166" t="s">
        <v>3385</v>
      </c>
      <c r="B1243" s="166" t="s">
        <v>3386</v>
      </c>
      <c r="C1243" s="166" t="s">
        <v>1336</v>
      </c>
      <c r="D1243" s="166" t="s">
        <v>136</v>
      </c>
      <c r="E1243" s="166" t="s">
        <v>138</v>
      </c>
      <c r="F1243" s="172">
        <v>0.48651771999999999</v>
      </c>
      <c r="G1243" s="134">
        <v>0.62262515000000007</v>
      </c>
      <c r="H1243" s="55">
        <f t="shared" si="38"/>
        <v>-0.21860252513089151</v>
      </c>
      <c r="I1243" s="87">
        <f t="shared" si="39"/>
        <v>3.2988696531389244E-5</v>
      </c>
      <c r="J1243" s="139">
        <v>9.4132360000000013</v>
      </c>
      <c r="K1243" s="139">
        <v>32.097050000000003</v>
      </c>
    </row>
    <row r="1244" spans="1:11" x14ac:dyDescent="0.2">
      <c r="A1244" s="166" t="s">
        <v>2623</v>
      </c>
      <c r="B1244" s="166" t="s">
        <v>2025</v>
      </c>
      <c r="C1244" s="166" t="s">
        <v>1336</v>
      </c>
      <c r="D1244" s="166" t="s">
        <v>137</v>
      </c>
      <c r="E1244" s="166" t="s">
        <v>461</v>
      </c>
      <c r="F1244" s="172">
        <v>0.483263</v>
      </c>
      <c r="G1244" s="134">
        <v>0.88333103000000002</v>
      </c>
      <c r="H1244" s="55">
        <f t="shared" si="38"/>
        <v>-0.45290838475356177</v>
      </c>
      <c r="I1244" s="87">
        <f t="shared" si="39"/>
        <v>3.2768007816547277E-5</v>
      </c>
      <c r="J1244" s="139">
        <v>41.211337114138566</v>
      </c>
      <c r="K1244" s="139">
        <v>54.40795</v>
      </c>
    </row>
    <row r="1245" spans="1:11" x14ac:dyDescent="0.2">
      <c r="A1245" s="166" t="s">
        <v>3317</v>
      </c>
      <c r="B1245" s="166" t="s">
        <v>3318</v>
      </c>
      <c r="C1245" s="166" t="s">
        <v>1336</v>
      </c>
      <c r="D1245" s="166" t="s">
        <v>136</v>
      </c>
      <c r="E1245" s="166" t="s">
        <v>138</v>
      </c>
      <c r="F1245" s="172">
        <v>0.48276371999999995</v>
      </c>
      <c r="G1245" s="172">
        <v>0.43603578000000004</v>
      </c>
      <c r="H1245" s="55">
        <f t="shared" si="38"/>
        <v>0.10716537986859676</v>
      </c>
      <c r="I1245" s="41">
        <f t="shared" si="39"/>
        <v>3.2734153764110719E-5</v>
      </c>
      <c r="J1245" s="139">
        <v>23.750997670460212</v>
      </c>
      <c r="K1245" s="174">
        <v>41.550249999999998</v>
      </c>
    </row>
    <row r="1246" spans="1:11" x14ac:dyDescent="0.2">
      <c r="A1246" s="166" t="s">
        <v>3045</v>
      </c>
      <c r="B1246" s="166" t="s">
        <v>3046</v>
      </c>
      <c r="C1246" s="166" t="s">
        <v>1533</v>
      </c>
      <c r="D1246" s="166" t="s">
        <v>137</v>
      </c>
      <c r="E1246" s="166" t="s">
        <v>461</v>
      </c>
      <c r="F1246" s="172">
        <v>0.47929259999999996</v>
      </c>
      <c r="G1246" s="172">
        <v>0.27732628999999998</v>
      </c>
      <c r="H1246" s="55">
        <f t="shared" si="38"/>
        <v>0.72826240166411926</v>
      </c>
      <c r="I1246" s="41">
        <f t="shared" si="39"/>
        <v>3.249879188601914E-5</v>
      </c>
      <c r="J1246" s="139">
        <v>65.275755970000006</v>
      </c>
      <c r="K1246" s="174">
        <v>112.8467</v>
      </c>
    </row>
    <row r="1247" spans="1:11" x14ac:dyDescent="0.2">
      <c r="A1247" s="166" t="s">
        <v>3293</v>
      </c>
      <c r="B1247" s="166" t="s">
        <v>3294</v>
      </c>
      <c r="C1247" s="166" t="s">
        <v>1335</v>
      </c>
      <c r="D1247" s="166" t="s">
        <v>137</v>
      </c>
      <c r="E1247" s="166" t="s">
        <v>461</v>
      </c>
      <c r="F1247" s="172">
        <v>0.47849540000000002</v>
      </c>
      <c r="G1247" s="172">
        <v>1.0946760099999999</v>
      </c>
      <c r="H1247" s="55">
        <f t="shared" si="38"/>
        <v>-0.56288856645355723</v>
      </c>
      <c r="I1247" s="41">
        <f t="shared" si="39"/>
        <v>3.2444737145988655E-5</v>
      </c>
      <c r="J1247" s="139">
        <v>129.85146470399042</v>
      </c>
      <c r="K1247" s="174">
        <v>30.866599999999998</v>
      </c>
    </row>
    <row r="1248" spans="1:11" x14ac:dyDescent="0.2">
      <c r="A1248" s="166" t="s">
        <v>1785</v>
      </c>
      <c r="B1248" s="166" t="s">
        <v>3337</v>
      </c>
      <c r="C1248" s="166" t="s">
        <v>1611</v>
      </c>
      <c r="D1248" s="166" t="s">
        <v>405</v>
      </c>
      <c r="E1248" s="166" t="s">
        <v>138</v>
      </c>
      <c r="F1248" s="172">
        <v>0.47460534999999998</v>
      </c>
      <c r="G1248" s="134">
        <v>0.21029085</v>
      </c>
      <c r="H1248" s="55">
        <f t="shared" si="38"/>
        <v>1.2568996701473218</v>
      </c>
      <c r="I1248" s="87">
        <f t="shared" si="39"/>
        <v>3.2180969407083009E-5</v>
      </c>
      <c r="J1248" s="139">
        <v>10.076231060000001</v>
      </c>
      <c r="K1248" s="139">
        <v>40.30885</v>
      </c>
    </row>
    <row r="1249" spans="1:11" x14ac:dyDescent="0.2">
      <c r="A1249" s="166" t="s">
        <v>1887</v>
      </c>
      <c r="B1249" s="166" t="s">
        <v>1888</v>
      </c>
      <c r="C1249" s="166" t="s">
        <v>420</v>
      </c>
      <c r="D1249" s="166" t="s">
        <v>137</v>
      </c>
      <c r="E1249" s="166" t="s">
        <v>461</v>
      </c>
      <c r="F1249" s="172">
        <v>0.47231090000000003</v>
      </c>
      <c r="G1249" s="172">
        <v>1.0830616100000001</v>
      </c>
      <c r="H1249" s="55">
        <f t="shared" si="38"/>
        <v>-0.56391132726050552</v>
      </c>
      <c r="I1249" s="41">
        <f t="shared" si="39"/>
        <v>3.2025392515132504E-5</v>
      </c>
      <c r="J1249" s="139">
        <v>8.9827416487336542</v>
      </c>
      <c r="K1249" s="174">
        <v>84.850049999999996</v>
      </c>
    </row>
    <row r="1250" spans="1:11" x14ac:dyDescent="0.2">
      <c r="A1250" s="166" t="s">
        <v>2687</v>
      </c>
      <c r="B1250" s="166" t="s">
        <v>2317</v>
      </c>
      <c r="C1250" s="166" t="s">
        <v>1533</v>
      </c>
      <c r="D1250" s="166" t="s">
        <v>405</v>
      </c>
      <c r="E1250" s="166" t="s">
        <v>138</v>
      </c>
      <c r="F1250" s="172">
        <v>0.47115831000000002</v>
      </c>
      <c r="G1250" s="134">
        <v>1.7657386100000001</v>
      </c>
      <c r="H1250" s="55">
        <f t="shared" si="38"/>
        <v>-0.73316644528716512</v>
      </c>
      <c r="I1250" s="87">
        <f t="shared" si="39"/>
        <v>3.1947240291334544E-5</v>
      </c>
      <c r="J1250" s="139">
        <v>75.22727999</v>
      </c>
      <c r="K1250" s="139">
        <v>36.638399999999997</v>
      </c>
    </row>
    <row r="1251" spans="1:11" x14ac:dyDescent="0.2">
      <c r="A1251" s="166" t="s">
        <v>3277</v>
      </c>
      <c r="B1251" s="166" t="s">
        <v>3278</v>
      </c>
      <c r="C1251" s="166" t="s">
        <v>1336</v>
      </c>
      <c r="D1251" s="166" t="s">
        <v>136</v>
      </c>
      <c r="E1251" s="166" t="s">
        <v>138</v>
      </c>
      <c r="F1251" s="172">
        <v>0.47072259999999999</v>
      </c>
      <c r="G1251" s="172">
        <v>0.53593393999999994</v>
      </c>
      <c r="H1251" s="55">
        <f t="shared" si="38"/>
        <v>-0.12167794411378374</v>
      </c>
      <c r="I1251" s="41">
        <f t="shared" si="39"/>
        <v>3.1917696650116927E-5</v>
      </c>
      <c r="J1251" s="139">
        <v>31.746272434342337</v>
      </c>
      <c r="K1251" s="174">
        <v>22.484000000000002</v>
      </c>
    </row>
    <row r="1252" spans="1:11" x14ac:dyDescent="0.2">
      <c r="A1252" s="166" t="s">
        <v>3153</v>
      </c>
      <c r="B1252" s="166" t="s">
        <v>2305</v>
      </c>
      <c r="C1252" s="166" t="s">
        <v>1335</v>
      </c>
      <c r="D1252" s="166" t="s">
        <v>405</v>
      </c>
      <c r="E1252" s="166" t="s">
        <v>138</v>
      </c>
      <c r="F1252" s="172">
        <v>0.46433290000000005</v>
      </c>
      <c r="G1252" s="134">
        <v>2.14724227</v>
      </c>
      <c r="H1252" s="55">
        <f t="shared" si="38"/>
        <v>-0.7837538378936626</v>
      </c>
      <c r="I1252" s="87">
        <f t="shared" si="39"/>
        <v>3.1484438280356796E-5</v>
      </c>
      <c r="J1252" s="139">
        <v>112.12375089682187</v>
      </c>
      <c r="K1252" s="139">
        <v>28.656700000000001</v>
      </c>
    </row>
    <row r="1253" spans="1:11" x14ac:dyDescent="0.2">
      <c r="A1253" s="166" t="s">
        <v>3112</v>
      </c>
      <c r="B1253" s="166" t="s">
        <v>276</v>
      </c>
      <c r="C1253" s="166" t="s">
        <v>1335</v>
      </c>
      <c r="D1253" s="166" t="s">
        <v>136</v>
      </c>
      <c r="E1253" s="166" t="s">
        <v>461</v>
      </c>
      <c r="F1253" s="172">
        <v>0.46053112000000002</v>
      </c>
      <c r="G1253" s="134">
        <v>0.86383065000000003</v>
      </c>
      <c r="H1253" s="55">
        <f t="shared" si="38"/>
        <v>-0.46687337384937666</v>
      </c>
      <c r="I1253" s="87">
        <f t="shared" si="39"/>
        <v>3.1226655754575195E-5</v>
      </c>
      <c r="J1253" s="139">
        <v>22.828914539991921</v>
      </c>
      <c r="K1253" s="139">
        <v>29.317150000000002</v>
      </c>
    </row>
    <row r="1254" spans="1:11" x14ac:dyDescent="0.2">
      <c r="A1254" s="166" t="s">
        <v>3699</v>
      </c>
      <c r="B1254" s="166" t="s">
        <v>3700</v>
      </c>
      <c r="C1254" s="171" t="s">
        <v>3159</v>
      </c>
      <c r="D1254" s="171" t="s">
        <v>405</v>
      </c>
      <c r="E1254" s="171" t="s">
        <v>461</v>
      </c>
      <c r="F1254" s="134">
        <v>0.45994922999999999</v>
      </c>
      <c r="G1254" s="134">
        <v>2.8923979500000003</v>
      </c>
      <c r="H1254" s="55">
        <f t="shared" si="38"/>
        <v>-0.84097996266385133</v>
      </c>
      <c r="I1254" s="87">
        <f t="shared" si="39"/>
        <v>3.1187200269532116E-5</v>
      </c>
      <c r="J1254" s="139">
        <v>4.6859999999999999</v>
      </c>
      <c r="K1254" s="139">
        <v>87.752799999999993</v>
      </c>
    </row>
    <row r="1255" spans="1:11" x14ac:dyDescent="0.2">
      <c r="A1255" s="166" t="s">
        <v>3383</v>
      </c>
      <c r="B1255" s="166" t="s">
        <v>3384</v>
      </c>
      <c r="C1255" s="166" t="s">
        <v>1336</v>
      </c>
      <c r="D1255" s="166" t="s">
        <v>136</v>
      </c>
      <c r="E1255" s="166" t="s">
        <v>138</v>
      </c>
      <c r="F1255" s="172">
        <v>0.45826282000000002</v>
      </c>
      <c r="G1255" s="134">
        <v>3.6349640000000003E-2</v>
      </c>
      <c r="H1255" s="55">
        <f t="shared" si="38"/>
        <v>11.607080015097811</v>
      </c>
      <c r="I1255" s="87">
        <f t="shared" si="39"/>
        <v>3.1072851982860262E-5</v>
      </c>
      <c r="J1255" s="139">
        <v>6.4740488560000005</v>
      </c>
      <c r="K1255" s="139">
        <v>30.689900000000002</v>
      </c>
    </row>
    <row r="1256" spans="1:11" x14ac:dyDescent="0.2">
      <c r="A1256" s="166" t="s">
        <v>1921</v>
      </c>
      <c r="B1256" s="166" t="s">
        <v>1922</v>
      </c>
      <c r="C1256" s="166" t="s">
        <v>1336</v>
      </c>
      <c r="D1256" s="166" t="s">
        <v>136</v>
      </c>
      <c r="E1256" s="166" t="s">
        <v>461</v>
      </c>
      <c r="F1256" s="172">
        <v>0.44210447999999997</v>
      </c>
      <c r="G1256" s="134">
        <v>0.49233219</v>
      </c>
      <c r="H1256" s="55">
        <f t="shared" si="38"/>
        <v>-0.10201995932868013</v>
      </c>
      <c r="I1256" s="87">
        <f t="shared" si="39"/>
        <v>2.9977223698835972E-5</v>
      </c>
      <c r="J1256" s="139">
        <v>5.5016783382000005</v>
      </c>
      <c r="K1256" s="139">
        <v>18.984000000000002</v>
      </c>
    </row>
    <row r="1257" spans="1:11" x14ac:dyDescent="0.2">
      <c r="A1257" s="166" t="s">
        <v>2912</v>
      </c>
      <c r="B1257" s="166" t="s">
        <v>2913</v>
      </c>
      <c r="C1257" s="166" t="s">
        <v>1738</v>
      </c>
      <c r="D1257" s="166" t="s">
        <v>405</v>
      </c>
      <c r="E1257" s="166" t="s">
        <v>138</v>
      </c>
      <c r="F1257" s="172">
        <v>0.44110826000000003</v>
      </c>
      <c r="G1257" s="134">
        <v>0.89019669999999995</v>
      </c>
      <c r="H1257" s="55">
        <f t="shared" si="38"/>
        <v>-0.50448225656194856</v>
      </c>
      <c r="I1257" s="87">
        <f t="shared" si="39"/>
        <v>2.9909674259406511E-5</v>
      </c>
      <c r="J1257" s="139">
        <v>0.74797532812759859</v>
      </c>
      <c r="K1257" s="139">
        <v>5.3531500000000003</v>
      </c>
    </row>
    <row r="1258" spans="1:11" x14ac:dyDescent="0.2">
      <c r="A1258" s="166" t="s">
        <v>3571</v>
      </c>
      <c r="B1258" s="166" t="s">
        <v>293</v>
      </c>
      <c r="C1258" s="166" t="s">
        <v>1336</v>
      </c>
      <c r="D1258" s="166" t="s">
        <v>136</v>
      </c>
      <c r="E1258" s="166" t="s">
        <v>138</v>
      </c>
      <c r="F1258" s="172">
        <v>0.44013234999999995</v>
      </c>
      <c r="G1258" s="134">
        <v>0.55013084999999995</v>
      </c>
      <c r="H1258" s="55">
        <f t="shared" si="38"/>
        <v>-0.19994970287523417</v>
      </c>
      <c r="I1258" s="87">
        <f t="shared" si="39"/>
        <v>2.9843501954660961E-5</v>
      </c>
      <c r="J1258" s="139">
        <v>18.524452060917067</v>
      </c>
      <c r="K1258" s="139">
        <v>30.86835</v>
      </c>
    </row>
    <row r="1259" spans="1:11" x14ac:dyDescent="0.2">
      <c r="A1259" s="166" t="s">
        <v>3874</v>
      </c>
      <c r="B1259" s="166" t="s">
        <v>3875</v>
      </c>
      <c r="C1259" s="166" t="s">
        <v>420</v>
      </c>
      <c r="D1259" s="166" t="s">
        <v>405</v>
      </c>
      <c r="E1259" s="166" t="s">
        <v>461</v>
      </c>
      <c r="F1259" s="172">
        <v>0.43989259000000003</v>
      </c>
      <c r="G1259" s="134"/>
      <c r="H1259" s="55" t="str">
        <f t="shared" si="38"/>
        <v/>
      </c>
      <c r="I1259" s="87">
        <f t="shared" si="39"/>
        <v>2.9827244849204735E-5</v>
      </c>
      <c r="J1259" s="139">
        <v>136.63986127296806</v>
      </c>
      <c r="K1259" s="139">
        <v>37.674647058823503</v>
      </c>
    </row>
    <row r="1260" spans="1:11" x14ac:dyDescent="0.2">
      <c r="A1260" s="166" t="s">
        <v>3444</v>
      </c>
      <c r="B1260" s="166" t="s">
        <v>3445</v>
      </c>
      <c r="C1260" s="166" t="s">
        <v>1336</v>
      </c>
      <c r="D1260" s="166" t="s">
        <v>137</v>
      </c>
      <c r="E1260" s="166" t="s">
        <v>138</v>
      </c>
      <c r="F1260" s="172">
        <v>0.43853594000000001</v>
      </c>
      <c r="G1260" s="134">
        <v>1.33395931</v>
      </c>
      <c r="H1260" s="55">
        <f t="shared" si="38"/>
        <v>-0.67125238625157158</v>
      </c>
      <c r="I1260" s="87">
        <f t="shared" si="39"/>
        <v>2.9735256185052256E-5</v>
      </c>
      <c r="J1260" s="139">
        <v>3.7244150150000004</v>
      </c>
      <c r="K1260" s="139">
        <v>31.254100000000001</v>
      </c>
    </row>
    <row r="1261" spans="1:11" x14ac:dyDescent="0.2">
      <c r="A1261" s="166" t="s">
        <v>3610</v>
      </c>
      <c r="B1261" s="166" t="s">
        <v>3611</v>
      </c>
      <c r="C1261" s="166" t="s">
        <v>1819</v>
      </c>
      <c r="D1261" s="166" t="s">
        <v>405</v>
      </c>
      <c r="E1261" s="166" t="s">
        <v>461</v>
      </c>
      <c r="F1261" s="172">
        <v>0.43425934000000005</v>
      </c>
      <c r="G1261" s="172">
        <v>1.4936953799999999</v>
      </c>
      <c r="H1261" s="55">
        <f t="shared" si="38"/>
        <v>-0.70927181953257423</v>
      </c>
      <c r="I1261" s="41">
        <f t="shared" si="39"/>
        <v>2.9445278135360379E-5</v>
      </c>
      <c r="J1261" s="139">
        <v>36.419466975666289</v>
      </c>
      <c r="K1261" s="174">
        <v>56.26585</v>
      </c>
    </row>
    <row r="1262" spans="1:11" x14ac:dyDescent="0.2">
      <c r="A1262" s="166" t="s">
        <v>773</v>
      </c>
      <c r="B1262" s="166" t="s">
        <v>3334</v>
      </c>
      <c r="C1262" s="171" t="s">
        <v>1611</v>
      </c>
      <c r="D1262" s="171" t="s">
        <v>405</v>
      </c>
      <c r="E1262" s="171" t="s">
        <v>138</v>
      </c>
      <c r="F1262" s="172">
        <v>0.43372690999999997</v>
      </c>
      <c r="G1262" s="134">
        <v>0.80976293999999993</v>
      </c>
      <c r="H1262" s="55">
        <f t="shared" si="38"/>
        <v>-0.46437792028368208</v>
      </c>
      <c r="I1262" s="87">
        <f t="shared" si="39"/>
        <v>2.9409176322472227E-5</v>
      </c>
      <c r="J1262" s="139">
        <v>27.391446780334384</v>
      </c>
      <c r="K1262" s="139">
        <v>78.592950000000002</v>
      </c>
    </row>
    <row r="1263" spans="1:11" x14ac:dyDescent="0.2">
      <c r="A1263" s="166" t="s">
        <v>3145</v>
      </c>
      <c r="B1263" s="166" t="s">
        <v>1997</v>
      </c>
      <c r="C1263" s="166" t="s">
        <v>1335</v>
      </c>
      <c r="D1263" s="166" t="s">
        <v>137</v>
      </c>
      <c r="E1263" s="166" t="s">
        <v>138</v>
      </c>
      <c r="F1263" s="172">
        <v>0.43028525000000001</v>
      </c>
      <c r="G1263" s="134">
        <v>0.85198249000000004</v>
      </c>
      <c r="H1263" s="55">
        <f t="shared" si="38"/>
        <v>-0.49495998444756772</v>
      </c>
      <c r="I1263" s="87">
        <f t="shared" si="39"/>
        <v>2.9175812001632652E-5</v>
      </c>
      <c r="J1263" s="139">
        <v>52.37761159986546</v>
      </c>
      <c r="K1263" s="139">
        <v>36.043999999999997</v>
      </c>
    </row>
    <row r="1264" spans="1:11" x14ac:dyDescent="0.2">
      <c r="A1264" s="166" t="s">
        <v>2117</v>
      </c>
      <c r="B1264" s="166" t="s">
        <v>2118</v>
      </c>
      <c r="C1264" s="166" t="s">
        <v>1337</v>
      </c>
      <c r="D1264" s="166" t="s">
        <v>405</v>
      </c>
      <c r="E1264" s="166" t="s">
        <v>461</v>
      </c>
      <c r="F1264" s="172">
        <v>0.42661062999999999</v>
      </c>
      <c r="G1264" s="134">
        <v>3.64398709</v>
      </c>
      <c r="H1264" s="55">
        <f t="shared" si="38"/>
        <v>-0.88292751333539987</v>
      </c>
      <c r="I1264" s="87">
        <f t="shared" si="39"/>
        <v>2.8926651654403829E-5</v>
      </c>
      <c r="J1264" s="139">
        <v>320.338125939414</v>
      </c>
      <c r="K1264" s="139">
        <v>11.8078</v>
      </c>
    </row>
    <row r="1265" spans="1:11" x14ac:dyDescent="0.2">
      <c r="A1265" s="166" t="s">
        <v>2690</v>
      </c>
      <c r="B1265" s="166" t="s">
        <v>1414</v>
      </c>
      <c r="C1265" s="166" t="s">
        <v>1533</v>
      </c>
      <c r="D1265" s="166" t="s">
        <v>405</v>
      </c>
      <c r="E1265" s="166" t="s">
        <v>138</v>
      </c>
      <c r="F1265" s="172">
        <v>0.42660917999999998</v>
      </c>
      <c r="G1265" s="134">
        <v>1.8062162500000001</v>
      </c>
      <c r="H1265" s="55">
        <f t="shared" si="38"/>
        <v>-0.76381057362317495</v>
      </c>
      <c r="I1265" s="87">
        <f t="shared" si="39"/>
        <v>2.8926553336073366E-5</v>
      </c>
      <c r="J1265" s="139">
        <v>95.948531860000003</v>
      </c>
      <c r="K1265" s="139">
        <v>71.045400000000001</v>
      </c>
    </row>
    <row r="1266" spans="1:11" x14ac:dyDescent="0.2">
      <c r="A1266" s="166" t="s">
        <v>1311</v>
      </c>
      <c r="B1266" s="166" t="s">
        <v>1121</v>
      </c>
      <c r="C1266" s="166" t="s">
        <v>451</v>
      </c>
      <c r="D1266" s="166" t="s">
        <v>136</v>
      </c>
      <c r="E1266" s="166" t="s">
        <v>461</v>
      </c>
      <c r="F1266" s="172">
        <v>0.42488704999999999</v>
      </c>
      <c r="G1266" s="134">
        <v>1.1205999999999998E-3</v>
      </c>
      <c r="H1266" s="55" t="str">
        <f t="shared" si="38"/>
        <v/>
      </c>
      <c r="I1266" s="87">
        <f t="shared" si="39"/>
        <v>2.8809783028184886E-5</v>
      </c>
      <c r="J1266" s="139">
        <v>104.92761063795234</v>
      </c>
      <c r="K1266" s="139">
        <v>54.033277777777798</v>
      </c>
    </row>
    <row r="1267" spans="1:11" x14ac:dyDescent="0.2">
      <c r="A1267" s="166" t="s">
        <v>1476</v>
      </c>
      <c r="B1267" s="166" t="s">
        <v>1915</v>
      </c>
      <c r="C1267" s="166" t="s">
        <v>1336</v>
      </c>
      <c r="D1267" s="166" t="s">
        <v>136</v>
      </c>
      <c r="E1267" s="166" t="s">
        <v>461</v>
      </c>
      <c r="F1267" s="172">
        <v>0.42459884000000003</v>
      </c>
      <c r="G1267" s="134">
        <v>1.0255337</v>
      </c>
      <c r="H1267" s="55">
        <f t="shared" si="38"/>
        <v>-0.58597280615936853</v>
      </c>
      <c r="I1267" s="87">
        <f t="shared" si="39"/>
        <v>2.8790240734376329E-5</v>
      </c>
      <c r="J1267" s="139">
        <v>15.383384566200002</v>
      </c>
      <c r="K1267" s="139">
        <v>22.653749999999999</v>
      </c>
    </row>
    <row r="1268" spans="1:11" x14ac:dyDescent="0.2">
      <c r="A1268" s="166" t="s">
        <v>3554</v>
      </c>
      <c r="B1268" s="166" t="s">
        <v>241</v>
      </c>
      <c r="C1268" s="166" t="s">
        <v>1336</v>
      </c>
      <c r="D1268" s="166" t="s">
        <v>136</v>
      </c>
      <c r="E1268" s="166" t="s">
        <v>138</v>
      </c>
      <c r="F1268" s="172">
        <v>0.42342614000000001</v>
      </c>
      <c r="G1268" s="134">
        <v>2.1079234900000001</v>
      </c>
      <c r="H1268" s="55">
        <f t="shared" si="38"/>
        <v>-0.79912641895745473</v>
      </c>
      <c r="I1268" s="87">
        <f t="shared" si="39"/>
        <v>2.8710724937043478E-5</v>
      </c>
      <c r="J1268" s="139" t="s">
        <v>3912</v>
      </c>
      <c r="K1268" s="139">
        <v>140.161</v>
      </c>
    </row>
    <row r="1269" spans="1:11" x14ac:dyDescent="0.2">
      <c r="A1269" s="166" t="s">
        <v>2777</v>
      </c>
      <c r="B1269" s="166" t="s">
        <v>917</v>
      </c>
      <c r="C1269" s="166" t="s">
        <v>1532</v>
      </c>
      <c r="D1269" s="166" t="s">
        <v>405</v>
      </c>
      <c r="E1269" s="166" t="s">
        <v>138</v>
      </c>
      <c r="F1269" s="172">
        <v>0.42276107000000002</v>
      </c>
      <c r="G1269" s="134">
        <v>1.01519476</v>
      </c>
      <c r="H1269" s="55">
        <f t="shared" si="38"/>
        <v>-0.58356653653334456</v>
      </c>
      <c r="I1269" s="87">
        <f t="shared" si="39"/>
        <v>2.8665629370119149E-5</v>
      </c>
      <c r="J1269" s="139">
        <v>64.263157809017997</v>
      </c>
      <c r="K1269" s="139">
        <v>6.1529999999999996</v>
      </c>
    </row>
    <row r="1270" spans="1:11" x14ac:dyDescent="0.2">
      <c r="A1270" s="166" t="s">
        <v>3158</v>
      </c>
      <c r="B1270" s="166" t="s">
        <v>2368</v>
      </c>
      <c r="C1270" s="166" t="s">
        <v>1335</v>
      </c>
      <c r="D1270" s="166" t="s">
        <v>136</v>
      </c>
      <c r="E1270" s="166" t="s">
        <v>461</v>
      </c>
      <c r="F1270" s="172">
        <v>0.42057585999999997</v>
      </c>
      <c r="G1270" s="134">
        <v>0.54572930000000008</v>
      </c>
      <c r="H1270" s="55">
        <f t="shared" si="38"/>
        <v>-0.22933245475366648</v>
      </c>
      <c r="I1270" s="87">
        <f t="shared" si="39"/>
        <v>2.8517459577768404E-5</v>
      </c>
      <c r="J1270" s="139">
        <v>111.72916009986746</v>
      </c>
      <c r="K1270" s="139">
        <v>64.66525</v>
      </c>
    </row>
    <row r="1271" spans="1:11" x14ac:dyDescent="0.2">
      <c r="A1271" s="166" t="s">
        <v>1496</v>
      </c>
      <c r="B1271" s="166" t="s">
        <v>512</v>
      </c>
      <c r="C1271" s="166" t="s">
        <v>1337</v>
      </c>
      <c r="D1271" s="166" t="s">
        <v>137</v>
      </c>
      <c r="E1271" s="166" t="s">
        <v>138</v>
      </c>
      <c r="F1271" s="172">
        <v>0.41989230999999999</v>
      </c>
      <c r="G1271" s="134">
        <v>3.4244904700000003</v>
      </c>
      <c r="H1271" s="55">
        <f t="shared" si="38"/>
        <v>-0.877385464004518</v>
      </c>
      <c r="I1271" s="87">
        <f t="shared" si="39"/>
        <v>2.8471110960673777E-5</v>
      </c>
      <c r="J1271" s="139">
        <v>126.10646699975825</v>
      </c>
      <c r="K1271" s="139">
        <v>19.9819</v>
      </c>
    </row>
    <row r="1272" spans="1:11" x14ac:dyDescent="0.2">
      <c r="A1272" s="166" t="s">
        <v>1324</v>
      </c>
      <c r="B1272" s="166" t="s">
        <v>49</v>
      </c>
      <c r="C1272" s="166" t="s">
        <v>1533</v>
      </c>
      <c r="D1272" s="166" t="s">
        <v>137</v>
      </c>
      <c r="E1272" s="166" t="s">
        <v>138</v>
      </c>
      <c r="F1272" s="172">
        <v>0.41485053000000005</v>
      </c>
      <c r="G1272" s="134">
        <v>0.75183454000000005</v>
      </c>
      <c r="H1272" s="55">
        <f t="shared" si="38"/>
        <v>-0.44821565393896368</v>
      </c>
      <c r="I1272" s="87">
        <f t="shared" si="39"/>
        <v>2.8129249310910998E-5</v>
      </c>
      <c r="J1272" s="139">
        <v>95.823759069999994</v>
      </c>
      <c r="K1272" s="139">
        <v>27.0471</v>
      </c>
    </row>
    <row r="1273" spans="1:11" x14ac:dyDescent="0.2">
      <c r="A1273" s="166" t="s">
        <v>2418</v>
      </c>
      <c r="B1273" s="166" t="s">
        <v>1556</v>
      </c>
      <c r="C1273" s="166" t="s">
        <v>1335</v>
      </c>
      <c r="D1273" s="166" t="s">
        <v>137</v>
      </c>
      <c r="E1273" s="166" t="s">
        <v>461</v>
      </c>
      <c r="F1273" s="172">
        <v>0.40924709999999997</v>
      </c>
      <c r="G1273" s="134">
        <v>0.77680119999999997</v>
      </c>
      <c r="H1273" s="55">
        <f t="shared" si="38"/>
        <v>-0.4731636614361564</v>
      </c>
      <c r="I1273" s="87">
        <f t="shared" si="39"/>
        <v>2.7749304564386895E-5</v>
      </c>
      <c r="J1273" s="139">
        <v>44.534774369997351</v>
      </c>
      <c r="K1273" s="139">
        <v>43.581400000000002</v>
      </c>
    </row>
    <row r="1274" spans="1:11" x14ac:dyDescent="0.2">
      <c r="A1274" s="166" t="s">
        <v>3497</v>
      </c>
      <c r="B1274" s="166" t="s">
        <v>3498</v>
      </c>
      <c r="C1274" s="166" t="s">
        <v>1536</v>
      </c>
      <c r="D1274" s="166" t="s">
        <v>405</v>
      </c>
      <c r="E1274" s="166" t="s">
        <v>461</v>
      </c>
      <c r="F1274" s="172">
        <v>0.40749460999999998</v>
      </c>
      <c r="G1274" s="134">
        <v>0.29457738999999999</v>
      </c>
      <c r="H1274" s="55">
        <f t="shared" si="38"/>
        <v>0.38331937152406703</v>
      </c>
      <c r="I1274" s="87">
        <f t="shared" si="39"/>
        <v>2.7630475674075779E-5</v>
      </c>
      <c r="J1274" s="139">
        <v>25.905708549908958</v>
      </c>
      <c r="K1274" s="139">
        <v>30.380849999999999</v>
      </c>
    </row>
    <row r="1275" spans="1:11" x14ac:dyDescent="0.2">
      <c r="A1275" s="166" t="s">
        <v>3235</v>
      </c>
      <c r="B1275" s="166" t="s">
        <v>2985</v>
      </c>
      <c r="C1275" s="166" t="s">
        <v>1533</v>
      </c>
      <c r="D1275" s="166" t="s">
        <v>405</v>
      </c>
      <c r="E1275" s="166" t="s">
        <v>461</v>
      </c>
      <c r="F1275" s="172">
        <v>0.40749119</v>
      </c>
      <c r="G1275" s="134">
        <v>0.44839260999999997</v>
      </c>
      <c r="H1275" s="55">
        <f t="shared" si="38"/>
        <v>-9.1217872658516774E-2</v>
      </c>
      <c r="I1275" s="87">
        <f t="shared" si="39"/>
        <v>2.7630243778427381E-5</v>
      </c>
      <c r="J1275" s="139">
        <v>21.638259414109097</v>
      </c>
      <c r="K1275" s="139">
        <v>33.254550000000002</v>
      </c>
    </row>
    <row r="1276" spans="1:11" x14ac:dyDescent="0.2">
      <c r="A1276" s="166" t="s">
        <v>3066</v>
      </c>
      <c r="B1276" s="166" t="s">
        <v>3067</v>
      </c>
      <c r="C1276" s="166" t="s">
        <v>1335</v>
      </c>
      <c r="D1276" s="166" t="s">
        <v>137</v>
      </c>
      <c r="E1276" s="166" t="s">
        <v>461</v>
      </c>
      <c r="F1276" s="172">
        <v>0.40708839000000002</v>
      </c>
      <c r="G1276" s="172">
        <v>0.66597778000000007</v>
      </c>
      <c r="H1276" s="55">
        <f t="shared" si="38"/>
        <v>-0.38873577734079956</v>
      </c>
      <c r="I1276" s="41">
        <f t="shared" si="39"/>
        <v>2.7602931624282528E-5</v>
      </c>
      <c r="J1276" s="139">
        <v>61.708897639930591</v>
      </c>
      <c r="K1276" s="174">
        <v>12.488149999999999</v>
      </c>
    </row>
    <row r="1277" spans="1:11" x14ac:dyDescent="0.2">
      <c r="A1277" s="166" t="s">
        <v>1306</v>
      </c>
      <c r="B1277" s="166" t="s">
        <v>592</v>
      </c>
      <c r="C1277" s="166" t="s">
        <v>451</v>
      </c>
      <c r="D1277" s="166" t="s">
        <v>136</v>
      </c>
      <c r="E1277" s="166" t="s">
        <v>461</v>
      </c>
      <c r="F1277" s="172">
        <v>0.40680537</v>
      </c>
      <c r="G1277" s="134">
        <v>1.5321236999999999</v>
      </c>
      <c r="H1277" s="55">
        <f t="shared" si="38"/>
        <v>-0.73448268569959452</v>
      </c>
      <c r="I1277" s="87">
        <f t="shared" si="39"/>
        <v>2.7583741242291271E-5</v>
      </c>
      <c r="J1277" s="139">
        <v>8.398081504532529</v>
      </c>
      <c r="K1277" s="139">
        <v>76.620999999999995</v>
      </c>
    </row>
    <row r="1278" spans="1:11" x14ac:dyDescent="0.2">
      <c r="A1278" s="166" t="s">
        <v>2918</v>
      </c>
      <c r="B1278" s="166" t="s">
        <v>2919</v>
      </c>
      <c r="C1278" s="166" t="s">
        <v>1536</v>
      </c>
      <c r="D1278" s="166" t="s">
        <v>137</v>
      </c>
      <c r="E1278" s="166" t="s">
        <v>461</v>
      </c>
      <c r="F1278" s="172">
        <v>0.40386069000000002</v>
      </c>
      <c r="G1278" s="134">
        <v>0.14564348999999999</v>
      </c>
      <c r="H1278" s="55">
        <f t="shared" si="38"/>
        <v>1.7729402117458188</v>
      </c>
      <c r="I1278" s="87">
        <f t="shared" si="39"/>
        <v>2.738407502067441E-5</v>
      </c>
      <c r="J1278" s="139">
        <v>58.920213946366495</v>
      </c>
      <c r="K1278" s="139">
        <v>23.911549999999998</v>
      </c>
    </row>
    <row r="1279" spans="1:11" x14ac:dyDescent="0.2">
      <c r="A1279" s="166" t="s">
        <v>1968</v>
      </c>
      <c r="B1279" s="166" t="s">
        <v>1197</v>
      </c>
      <c r="C1279" s="166" t="s">
        <v>420</v>
      </c>
      <c r="D1279" s="166" t="s">
        <v>405</v>
      </c>
      <c r="E1279" s="166" t="s">
        <v>461</v>
      </c>
      <c r="F1279" s="172">
        <v>0.40126282000000002</v>
      </c>
      <c r="G1279" s="134">
        <v>0.37049685999999998</v>
      </c>
      <c r="H1279" s="55">
        <f t="shared" si="38"/>
        <v>8.3039732104612352E-2</v>
      </c>
      <c r="I1279" s="87">
        <f t="shared" si="39"/>
        <v>2.720792450953167E-5</v>
      </c>
      <c r="J1279" s="139">
        <v>6.4515662800000007</v>
      </c>
      <c r="K1279" s="139">
        <v>28.7301</v>
      </c>
    </row>
    <row r="1280" spans="1:11" x14ac:dyDescent="0.2">
      <c r="A1280" s="166" t="s">
        <v>1515</v>
      </c>
      <c r="B1280" s="166" t="s">
        <v>884</v>
      </c>
      <c r="C1280" s="166" t="s">
        <v>1336</v>
      </c>
      <c r="D1280" s="166" t="s">
        <v>136</v>
      </c>
      <c r="E1280" s="166" t="s">
        <v>461</v>
      </c>
      <c r="F1280" s="172">
        <v>0.39774062999999998</v>
      </c>
      <c r="G1280" s="134">
        <v>0.48024169</v>
      </c>
      <c r="H1280" s="55">
        <f t="shared" si="38"/>
        <v>-0.17179070813281538</v>
      </c>
      <c r="I1280" s="87">
        <f t="shared" si="39"/>
        <v>2.696909979203547E-5</v>
      </c>
      <c r="J1280" s="139">
        <v>36.160693455000001</v>
      </c>
      <c r="K1280" s="139">
        <v>98.775400000000005</v>
      </c>
    </row>
    <row r="1281" spans="1:11" x14ac:dyDescent="0.2">
      <c r="A1281" s="166" t="s">
        <v>1700</v>
      </c>
      <c r="B1281" s="166" t="s">
        <v>883</v>
      </c>
      <c r="C1281" s="166" t="s">
        <v>1738</v>
      </c>
      <c r="D1281" s="166" t="s">
        <v>137</v>
      </c>
      <c r="E1281" s="166" t="s">
        <v>138</v>
      </c>
      <c r="F1281" s="172">
        <v>0.39769190000000004</v>
      </c>
      <c r="G1281" s="134">
        <v>0.34811434999999996</v>
      </c>
      <c r="H1281" s="55">
        <f t="shared" si="38"/>
        <v>0.1424174269173335</v>
      </c>
      <c r="I1281" s="87">
        <f t="shared" si="39"/>
        <v>2.6965795618074505E-5</v>
      </c>
      <c r="J1281" s="139">
        <v>13.31061820108</v>
      </c>
      <c r="K1281" s="139">
        <v>21.44455</v>
      </c>
    </row>
    <row r="1282" spans="1:11" x14ac:dyDescent="0.2">
      <c r="A1282" s="166" t="s">
        <v>3142</v>
      </c>
      <c r="B1282" s="166" t="s">
        <v>2396</v>
      </c>
      <c r="C1282" s="166" t="s">
        <v>1335</v>
      </c>
      <c r="D1282" s="166" t="s">
        <v>137</v>
      </c>
      <c r="E1282" s="166" t="s">
        <v>461</v>
      </c>
      <c r="F1282" s="172">
        <v>0.39310888999999999</v>
      </c>
      <c r="G1282" s="134">
        <v>0.34337958000000002</v>
      </c>
      <c r="H1282" s="55">
        <f t="shared" si="38"/>
        <v>0.14482314294868659</v>
      </c>
      <c r="I1282" s="87">
        <f t="shared" si="39"/>
        <v>2.6655041210012401E-5</v>
      </c>
      <c r="J1282" s="139">
        <v>1.7816197899980999</v>
      </c>
      <c r="K1282" s="139">
        <v>39.134300000000003</v>
      </c>
    </row>
    <row r="1283" spans="1:11" x14ac:dyDescent="0.2">
      <c r="A1283" s="166" t="s">
        <v>2610</v>
      </c>
      <c r="B1283" s="166" t="s">
        <v>2033</v>
      </c>
      <c r="C1283" s="166" t="s">
        <v>1536</v>
      </c>
      <c r="D1283" s="166" t="s">
        <v>405</v>
      </c>
      <c r="E1283" s="166" t="s">
        <v>461</v>
      </c>
      <c r="F1283" s="172">
        <v>0.39217649999999998</v>
      </c>
      <c r="G1283" s="134">
        <v>0.52485309999999996</v>
      </c>
      <c r="H1283" s="55">
        <f t="shared" si="38"/>
        <v>-0.25278806584166125</v>
      </c>
      <c r="I1283" s="87">
        <f t="shared" si="39"/>
        <v>2.6591819811295615E-5</v>
      </c>
      <c r="J1283" s="139">
        <v>8.6329626303592111</v>
      </c>
      <c r="K1283" s="139">
        <v>19.620149999999999</v>
      </c>
    </row>
    <row r="1284" spans="1:11" x14ac:dyDescent="0.2">
      <c r="A1284" s="166" t="s">
        <v>1492</v>
      </c>
      <c r="B1284" s="166" t="s">
        <v>871</v>
      </c>
      <c r="C1284" s="166" t="s">
        <v>1337</v>
      </c>
      <c r="D1284" s="166" t="s">
        <v>405</v>
      </c>
      <c r="E1284" s="166" t="s">
        <v>138</v>
      </c>
      <c r="F1284" s="172">
        <v>0.38988242000000001</v>
      </c>
      <c r="G1284" s="134">
        <v>0.90827203000000001</v>
      </c>
      <c r="H1284" s="55">
        <f t="shared" si="38"/>
        <v>-0.57074267716908555</v>
      </c>
      <c r="I1284" s="87">
        <f t="shared" si="39"/>
        <v>2.6436268007470816E-5</v>
      </c>
      <c r="J1284" s="139">
        <v>85.077755181261395</v>
      </c>
      <c r="K1284" s="139">
        <v>54.185699999999997</v>
      </c>
    </row>
    <row r="1285" spans="1:11" x14ac:dyDescent="0.2">
      <c r="A1285" s="166" t="s">
        <v>3617</v>
      </c>
      <c r="B1285" s="166" t="s">
        <v>3618</v>
      </c>
      <c r="C1285" s="166" t="s">
        <v>1336</v>
      </c>
      <c r="D1285" s="166" t="s">
        <v>137</v>
      </c>
      <c r="E1285" s="166" t="s">
        <v>461</v>
      </c>
      <c r="F1285" s="172">
        <v>0.38699781</v>
      </c>
      <c r="G1285" s="172">
        <v>6.4815220000000007E-2</v>
      </c>
      <c r="H1285" s="55">
        <f t="shared" si="38"/>
        <v>4.9707860283433423</v>
      </c>
      <c r="I1285" s="41">
        <f t="shared" si="39"/>
        <v>2.6240674876964879E-5</v>
      </c>
      <c r="J1285" s="139">
        <v>835.67719073040007</v>
      </c>
      <c r="K1285" s="174">
        <v>33.625500000000002</v>
      </c>
    </row>
    <row r="1286" spans="1:11" x14ac:dyDescent="0.2">
      <c r="A1286" s="166" t="s">
        <v>3761</v>
      </c>
      <c r="B1286" s="166" t="s">
        <v>3762</v>
      </c>
      <c r="C1286" s="171" t="s">
        <v>1738</v>
      </c>
      <c r="D1286" s="171" t="s">
        <v>137</v>
      </c>
      <c r="E1286" s="171" t="s">
        <v>461</v>
      </c>
      <c r="F1286" s="134">
        <v>0.38674024000000001</v>
      </c>
      <c r="G1286" s="134">
        <v>0.17253614</v>
      </c>
      <c r="H1286" s="55">
        <f t="shared" si="38"/>
        <v>1.241502794718834</v>
      </c>
      <c r="I1286" s="87">
        <f t="shared" si="39"/>
        <v>2.6223210151187592E-5</v>
      </c>
      <c r="J1286" s="139">
        <v>18.436836683834589</v>
      </c>
      <c r="K1286" s="139">
        <v>234.08590000000001</v>
      </c>
    </row>
    <row r="1287" spans="1:11" x14ac:dyDescent="0.2">
      <c r="A1287" s="166" t="s">
        <v>3108</v>
      </c>
      <c r="B1287" s="166" t="s">
        <v>1446</v>
      </c>
      <c r="C1287" s="166" t="s">
        <v>1335</v>
      </c>
      <c r="D1287" s="166" t="s">
        <v>136</v>
      </c>
      <c r="E1287" s="166" t="s">
        <v>461</v>
      </c>
      <c r="F1287" s="172">
        <v>0.38562009999999997</v>
      </c>
      <c r="G1287" s="172">
        <v>0.71045185999999994</v>
      </c>
      <c r="H1287" s="55">
        <f t="shared" ref="H1287:H1350" si="40">IF(ISERROR(F1287/G1287-1),"",IF((F1287/G1287-1)&gt;10000%,"",F1287/G1287-1))</f>
        <v>-0.45721853694633163</v>
      </c>
      <c r="I1287" s="41">
        <f t="shared" ref="I1287:I1350" si="41">F1287/$F$1642</f>
        <v>2.6147258223819621E-5</v>
      </c>
      <c r="J1287" s="139">
        <v>49.455941359984337</v>
      </c>
      <c r="K1287" s="174">
        <v>33.025599999999997</v>
      </c>
    </row>
    <row r="1288" spans="1:11" x14ac:dyDescent="0.2">
      <c r="A1288" s="166" t="s">
        <v>2478</v>
      </c>
      <c r="B1288" s="166" t="s">
        <v>1066</v>
      </c>
      <c r="C1288" s="166" t="s">
        <v>3159</v>
      </c>
      <c r="D1288" s="166" t="s">
        <v>405</v>
      </c>
      <c r="E1288" s="166" t="s">
        <v>461</v>
      </c>
      <c r="F1288" s="172">
        <v>0.37299586000000001</v>
      </c>
      <c r="G1288" s="134">
        <v>0.98975038000000004</v>
      </c>
      <c r="H1288" s="55">
        <f t="shared" si="40"/>
        <v>-0.62314148341120112</v>
      </c>
      <c r="I1288" s="87">
        <f t="shared" si="41"/>
        <v>2.5291262223716227E-5</v>
      </c>
      <c r="J1288" s="139">
        <v>42.755557439999997</v>
      </c>
      <c r="K1288" s="139">
        <v>25.217099999999999</v>
      </c>
    </row>
    <row r="1289" spans="1:11" x14ac:dyDescent="0.2">
      <c r="A1289" s="166" t="s">
        <v>1435</v>
      </c>
      <c r="B1289" s="166" t="s">
        <v>1063</v>
      </c>
      <c r="C1289" s="166" t="s">
        <v>3159</v>
      </c>
      <c r="D1289" s="166" t="s">
        <v>136</v>
      </c>
      <c r="E1289" s="166" t="s">
        <v>461</v>
      </c>
      <c r="F1289" s="172">
        <v>0.37276529999999997</v>
      </c>
      <c r="G1289" s="134">
        <v>0.54791838000000004</v>
      </c>
      <c r="H1289" s="55">
        <f t="shared" si="40"/>
        <v>-0.31967002092537955</v>
      </c>
      <c r="I1289" s="87">
        <f t="shared" si="41"/>
        <v>2.5275628931115335E-5</v>
      </c>
      <c r="J1289" s="139">
        <v>10.163613199999999</v>
      </c>
      <c r="K1289" s="139">
        <v>40.034750000000003</v>
      </c>
    </row>
    <row r="1290" spans="1:11" x14ac:dyDescent="0.2">
      <c r="A1290" s="166" t="s">
        <v>1307</v>
      </c>
      <c r="B1290" s="166" t="s">
        <v>826</v>
      </c>
      <c r="C1290" s="166" t="s">
        <v>1533</v>
      </c>
      <c r="D1290" s="166" t="s">
        <v>137</v>
      </c>
      <c r="E1290" s="166" t="s">
        <v>138</v>
      </c>
      <c r="F1290" s="172">
        <v>0.36994445000000004</v>
      </c>
      <c r="G1290" s="134">
        <v>0.58177108999999994</v>
      </c>
      <c r="H1290" s="55">
        <f t="shared" si="40"/>
        <v>-0.36410650793940258</v>
      </c>
      <c r="I1290" s="87">
        <f t="shared" si="41"/>
        <v>2.5084359094919919E-5</v>
      </c>
      <c r="J1290" s="139">
        <v>136.05703958000001</v>
      </c>
      <c r="K1290" s="139">
        <v>27.983650000000001</v>
      </c>
    </row>
    <row r="1291" spans="1:11" x14ac:dyDescent="0.2">
      <c r="A1291" s="166" t="s">
        <v>1772</v>
      </c>
      <c r="B1291" s="166" t="s">
        <v>1773</v>
      </c>
      <c r="C1291" s="166" t="s">
        <v>895</v>
      </c>
      <c r="D1291" s="166" t="s">
        <v>137</v>
      </c>
      <c r="E1291" s="166" t="s">
        <v>461</v>
      </c>
      <c r="F1291" s="172">
        <v>0.36640815999999998</v>
      </c>
      <c r="G1291" s="134">
        <v>5.5172120000000005E-2</v>
      </c>
      <c r="H1291" s="55">
        <f t="shared" si="40"/>
        <v>5.6411832643008815</v>
      </c>
      <c r="I1291" s="87">
        <f t="shared" si="41"/>
        <v>2.4844578316417156E-5</v>
      </c>
      <c r="J1291" s="139">
        <v>27.33818432</v>
      </c>
      <c r="K1291" s="139">
        <v>230.4922</v>
      </c>
    </row>
    <row r="1292" spans="1:11" x14ac:dyDescent="0.2">
      <c r="A1292" s="166" t="s">
        <v>2468</v>
      </c>
      <c r="B1292" s="166" t="s">
        <v>1064</v>
      </c>
      <c r="C1292" s="166" t="s">
        <v>3159</v>
      </c>
      <c r="D1292" s="166" t="s">
        <v>136</v>
      </c>
      <c r="E1292" s="166" t="s">
        <v>461</v>
      </c>
      <c r="F1292" s="172">
        <v>0.36524227000000004</v>
      </c>
      <c r="G1292" s="134">
        <v>0.12974985999999999</v>
      </c>
      <c r="H1292" s="55">
        <f t="shared" si="40"/>
        <v>1.8149723629759604</v>
      </c>
      <c r="I1292" s="87">
        <f t="shared" si="41"/>
        <v>2.4765524276208755E-5</v>
      </c>
      <c r="J1292" s="139">
        <v>61.311549290000002</v>
      </c>
      <c r="K1292" s="139">
        <v>27.27355</v>
      </c>
    </row>
    <row r="1293" spans="1:11" x14ac:dyDescent="0.2">
      <c r="A1293" s="166" t="s">
        <v>2472</v>
      </c>
      <c r="B1293" s="166" t="s">
        <v>1060</v>
      </c>
      <c r="C1293" s="166" t="s">
        <v>3159</v>
      </c>
      <c r="D1293" s="166" t="s">
        <v>405</v>
      </c>
      <c r="E1293" s="166" t="s">
        <v>461</v>
      </c>
      <c r="F1293" s="172">
        <v>0.36227676000000003</v>
      </c>
      <c r="G1293" s="134">
        <v>1.2746216399999999</v>
      </c>
      <c r="H1293" s="55">
        <f t="shared" si="40"/>
        <v>-0.71577702070082538</v>
      </c>
      <c r="I1293" s="87">
        <f t="shared" si="41"/>
        <v>2.4564445660920498E-5</v>
      </c>
      <c r="J1293" s="139">
        <v>50.470143289999996</v>
      </c>
      <c r="K1293" s="139">
        <v>17.946400000000001</v>
      </c>
    </row>
    <row r="1294" spans="1:11" x14ac:dyDescent="0.2">
      <c r="A1294" s="166" t="s">
        <v>2661</v>
      </c>
      <c r="B1294" s="166" t="s">
        <v>1866</v>
      </c>
      <c r="C1294" s="166" t="s">
        <v>1336</v>
      </c>
      <c r="D1294" s="166" t="s">
        <v>136</v>
      </c>
      <c r="E1294" s="166" t="s">
        <v>138</v>
      </c>
      <c r="F1294" s="172">
        <v>0.36148771999999996</v>
      </c>
      <c r="G1294" s="134">
        <v>0.46449873999999997</v>
      </c>
      <c r="H1294" s="55">
        <f t="shared" si="40"/>
        <v>-0.22176813655081173</v>
      </c>
      <c r="I1294" s="87">
        <f t="shared" si="41"/>
        <v>2.4510944215770401E-5</v>
      </c>
      <c r="J1294" s="139">
        <v>32.375771935099998</v>
      </c>
      <c r="K1294" s="139">
        <v>33.2209</v>
      </c>
    </row>
    <row r="1295" spans="1:11" x14ac:dyDescent="0.2">
      <c r="A1295" s="166" t="s">
        <v>2458</v>
      </c>
      <c r="B1295" s="166" t="s">
        <v>1056</v>
      </c>
      <c r="C1295" s="166" t="s">
        <v>3159</v>
      </c>
      <c r="D1295" s="166" t="s">
        <v>136</v>
      </c>
      <c r="E1295" s="166" t="s">
        <v>461</v>
      </c>
      <c r="F1295" s="172">
        <v>0.36136029999999997</v>
      </c>
      <c r="G1295" s="134">
        <v>0.17960204000000002</v>
      </c>
      <c r="H1295" s="55">
        <f t="shared" si="40"/>
        <v>1.0120055429214498</v>
      </c>
      <c r="I1295" s="87">
        <f t="shared" si="41"/>
        <v>2.4502304407723885E-5</v>
      </c>
      <c r="J1295" s="139">
        <v>70.952404970000003</v>
      </c>
      <c r="K1295" s="139">
        <v>14.29945</v>
      </c>
    </row>
    <row r="1296" spans="1:11" x14ac:dyDescent="0.2">
      <c r="A1296" s="166" t="s">
        <v>3662</v>
      </c>
      <c r="B1296" s="166" t="s">
        <v>3663</v>
      </c>
      <c r="C1296" s="166" t="s">
        <v>1335</v>
      </c>
      <c r="D1296" s="166" t="s">
        <v>137</v>
      </c>
      <c r="E1296" s="166" t="s">
        <v>461</v>
      </c>
      <c r="F1296" s="172">
        <v>0.35728368999999999</v>
      </c>
      <c r="G1296" s="134">
        <v>0.6952623</v>
      </c>
      <c r="H1296" s="55">
        <f t="shared" si="40"/>
        <v>-0.4861166929373274</v>
      </c>
      <c r="I1296" s="87">
        <f t="shared" si="41"/>
        <v>2.4225886829003779E-5</v>
      </c>
      <c r="J1296" s="139">
        <v>6.1541888099961648</v>
      </c>
      <c r="K1296" s="139">
        <v>36.244199999999999</v>
      </c>
    </row>
    <row r="1297" spans="1:11" x14ac:dyDescent="0.2">
      <c r="A1297" s="166" t="s">
        <v>2323</v>
      </c>
      <c r="B1297" s="166" t="s">
        <v>2324</v>
      </c>
      <c r="C1297" s="166" t="s">
        <v>1337</v>
      </c>
      <c r="D1297" s="166" t="s">
        <v>405</v>
      </c>
      <c r="E1297" s="166" t="s">
        <v>461</v>
      </c>
      <c r="F1297" s="172">
        <v>0.35644374000000001</v>
      </c>
      <c r="G1297" s="134">
        <v>0.61902601000000002</v>
      </c>
      <c r="H1297" s="55">
        <f t="shared" si="40"/>
        <v>-0.42418616626464534</v>
      </c>
      <c r="I1297" s="87">
        <f t="shared" si="41"/>
        <v>2.4168933393368303E-5</v>
      </c>
      <c r="J1297" s="139">
        <v>8.5113743999337874</v>
      </c>
      <c r="K1297" s="139">
        <v>48.271500000000003</v>
      </c>
    </row>
    <row r="1298" spans="1:11" x14ac:dyDescent="0.2">
      <c r="A1298" s="166" t="s">
        <v>2667</v>
      </c>
      <c r="B1298" s="166" t="s">
        <v>898</v>
      </c>
      <c r="C1298" s="166" t="s">
        <v>1337</v>
      </c>
      <c r="D1298" s="166" t="s">
        <v>405</v>
      </c>
      <c r="E1298" s="166" t="s">
        <v>138</v>
      </c>
      <c r="F1298" s="172">
        <v>0.35336274000000001</v>
      </c>
      <c r="G1298" s="134">
        <v>4.5583810499999995</v>
      </c>
      <c r="H1298" s="55">
        <f t="shared" si="40"/>
        <v>-0.92248064913309513</v>
      </c>
      <c r="I1298" s="87">
        <f t="shared" si="41"/>
        <v>2.3960023892573119E-5</v>
      </c>
      <c r="J1298" s="139">
        <v>11.416346060254925</v>
      </c>
      <c r="K1298" s="139">
        <v>7.2763999999999998</v>
      </c>
    </row>
    <row r="1299" spans="1:11" x14ac:dyDescent="0.2">
      <c r="A1299" s="166" t="s">
        <v>2986</v>
      </c>
      <c r="B1299" s="166" t="s">
        <v>2987</v>
      </c>
      <c r="C1299" s="166" t="s">
        <v>451</v>
      </c>
      <c r="D1299" s="166" t="s">
        <v>137</v>
      </c>
      <c r="E1299" s="166" t="s">
        <v>461</v>
      </c>
      <c r="F1299" s="172">
        <v>0.34873945000000001</v>
      </c>
      <c r="G1299" s="134">
        <v>0.29373969999999999</v>
      </c>
      <c r="H1299" s="55">
        <f t="shared" si="40"/>
        <v>0.18723975683232474</v>
      </c>
      <c r="I1299" s="87">
        <f t="shared" si="41"/>
        <v>2.3646538269096535E-5</v>
      </c>
      <c r="J1299" s="139">
        <v>109.8139859456398</v>
      </c>
      <c r="K1299" s="139">
        <v>30.847100000000001</v>
      </c>
    </row>
    <row r="1300" spans="1:11" x14ac:dyDescent="0.2">
      <c r="A1300" s="166" t="s">
        <v>1036</v>
      </c>
      <c r="B1300" s="166" t="s">
        <v>2946</v>
      </c>
      <c r="C1300" s="166" t="s">
        <v>1535</v>
      </c>
      <c r="D1300" s="166" t="s">
        <v>405</v>
      </c>
      <c r="E1300" s="166" t="s">
        <v>138</v>
      </c>
      <c r="F1300" s="172">
        <v>0.34757871999999995</v>
      </c>
      <c r="G1300" s="134">
        <v>0.72753014000000005</v>
      </c>
      <c r="H1300" s="55">
        <f t="shared" si="40"/>
        <v>-0.5222483566110403</v>
      </c>
      <c r="I1300" s="87">
        <f t="shared" si="41"/>
        <v>2.356783410653308E-5</v>
      </c>
      <c r="J1300" s="139">
        <v>25.99201455</v>
      </c>
      <c r="K1300" s="139">
        <v>51.22175</v>
      </c>
    </row>
    <row r="1301" spans="1:11" x14ac:dyDescent="0.2">
      <c r="A1301" s="166" t="s">
        <v>1735</v>
      </c>
      <c r="B1301" s="166" t="s">
        <v>1654</v>
      </c>
      <c r="C1301" s="166" t="s">
        <v>1738</v>
      </c>
      <c r="D1301" s="166" t="s">
        <v>137</v>
      </c>
      <c r="E1301" s="166" t="s">
        <v>138</v>
      </c>
      <c r="F1301" s="172">
        <v>0.34608469000000003</v>
      </c>
      <c r="G1301" s="134">
        <v>2.0930107900000001</v>
      </c>
      <c r="H1301" s="55">
        <f t="shared" si="40"/>
        <v>-0.83464744106742039</v>
      </c>
      <c r="I1301" s="87">
        <f t="shared" si="41"/>
        <v>2.3466530289112435E-5</v>
      </c>
      <c r="J1301" s="139">
        <v>24.81045144586</v>
      </c>
      <c r="K1301" s="139">
        <v>29.721299999999999</v>
      </c>
    </row>
    <row r="1302" spans="1:11" x14ac:dyDescent="0.2">
      <c r="A1302" s="166" t="s">
        <v>3564</v>
      </c>
      <c r="B1302" s="166" t="s">
        <v>767</v>
      </c>
      <c r="C1302" s="166" t="s">
        <v>1336</v>
      </c>
      <c r="D1302" s="166" t="s">
        <v>136</v>
      </c>
      <c r="E1302" s="166" t="s">
        <v>461</v>
      </c>
      <c r="F1302" s="172">
        <v>0.34577540000000001</v>
      </c>
      <c r="G1302" s="134">
        <v>0.27919920000000004</v>
      </c>
      <c r="H1302" s="55">
        <f t="shared" si="40"/>
        <v>0.23845412164504753</v>
      </c>
      <c r="I1302" s="87">
        <f t="shared" si="41"/>
        <v>2.3445558650196192E-5</v>
      </c>
      <c r="J1302" s="139" t="s">
        <v>3912</v>
      </c>
      <c r="K1302" s="139">
        <v>24.372199999999999</v>
      </c>
    </row>
    <row r="1303" spans="1:11" x14ac:dyDescent="0.2">
      <c r="A1303" s="166" t="s">
        <v>2611</v>
      </c>
      <c r="B1303" s="166" t="s">
        <v>2050</v>
      </c>
      <c r="C1303" s="166" t="s">
        <v>1536</v>
      </c>
      <c r="D1303" s="166" t="s">
        <v>405</v>
      </c>
      <c r="E1303" s="166" t="s">
        <v>461</v>
      </c>
      <c r="F1303" s="172">
        <v>0.34503726000000001</v>
      </c>
      <c r="G1303" s="134">
        <v>0.42346138</v>
      </c>
      <c r="H1303" s="55">
        <f t="shared" si="40"/>
        <v>-0.18519780953814491</v>
      </c>
      <c r="I1303" s="87">
        <f t="shared" si="41"/>
        <v>2.3395508517474035E-5</v>
      </c>
      <c r="J1303" s="139">
        <v>3.8851916652872047</v>
      </c>
      <c r="K1303" s="139">
        <v>13.785500000000001</v>
      </c>
    </row>
    <row r="1304" spans="1:11" x14ac:dyDescent="0.2">
      <c r="A1304" s="166" t="s">
        <v>2462</v>
      </c>
      <c r="B1304" s="166" t="s">
        <v>807</v>
      </c>
      <c r="C1304" s="166" t="s">
        <v>3159</v>
      </c>
      <c r="D1304" s="166" t="s">
        <v>137</v>
      </c>
      <c r="E1304" s="166" t="s">
        <v>461</v>
      </c>
      <c r="F1304" s="172">
        <v>0.34412384999999995</v>
      </c>
      <c r="G1304" s="134">
        <v>1.2595848600000001</v>
      </c>
      <c r="H1304" s="55">
        <f t="shared" si="40"/>
        <v>-0.72679581906057533</v>
      </c>
      <c r="I1304" s="87">
        <f t="shared" si="41"/>
        <v>2.3333574071800118E-5</v>
      </c>
      <c r="J1304" s="139">
        <v>175.60240106000001</v>
      </c>
      <c r="K1304" s="139">
        <v>13.15025</v>
      </c>
    </row>
    <row r="1305" spans="1:11" x14ac:dyDescent="0.2">
      <c r="A1305" s="166" t="s">
        <v>3553</v>
      </c>
      <c r="B1305" s="166" t="s">
        <v>139</v>
      </c>
      <c r="C1305" s="166" t="s">
        <v>1336</v>
      </c>
      <c r="D1305" s="166" t="s">
        <v>136</v>
      </c>
      <c r="E1305" s="166" t="s">
        <v>138</v>
      </c>
      <c r="F1305" s="172">
        <v>0.34394444000000002</v>
      </c>
      <c r="G1305" s="134">
        <v>0.51200513000000003</v>
      </c>
      <c r="H1305" s="55">
        <f t="shared" si="40"/>
        <v>-0.32824024634284421</v>
      </c>
      <c r="I1305" s="87">
        <f t="shared" si="41"/>
        <v>2.3321409043063458E-5</v>
      </c>
      <c r="J1305" s="139" t="s">
        <v>3912</v>
      </c>
      <c r="K1305" s="139">
        <v>30.9666</v>
      </c>
    </row>
    <row r="1306" spans="1:11" x14ac:dyDescent="0.2">
      <c r="A1306" s="166" t="s">
        <v>2288</v>
      </c>
      <c r="B1306" s="166" t="s">
        <v>2289</v>
      </c>
      <c r="C1306" s="166" t="s">
        <v>1534</v>
      </c>
      <c r="D1306" s="166" t="s">
        <v>137</v>
      </c>
      <c r="E1306" s="166" t="s">
        <v>138</v>
      </c>
      <c r="F1306" s="172">
        <v>0.33753887999999999</v>
      </c>
      <c r="G1306" s="134">
        <v>3.1379600000000001E-2</v>
      </c>
      <c r="H1306" s="55">
        <f t="shared" si="40"/>
        <v>9.7566342464531086</v>
      </c>
      <c r="I1306" s="87">
        <f t="shared" si="41"/>
        <v>2.2887075274185305E-5</v>
      </c>
      <c r="J1306" s="139">
        <v>69.019909859999999</v>
      </c>
      <c r="K1306" s="139">
        <v>12.0265</v>
      </c>
    </row>
    <row r="1307" spans="1:11" x14ac:dyDescent="0.2">
      <c r="A1307" s="166" t="s">
        <v>2740</v>
      </c>
      <c r="B1307" s="166" t="s">
        <v>616</v>
      </c>
      <c r="C1307" s="166" t="s">
        <v>1532</v>
      </c>
      <c r="D1307" s="166" t="s">
        <v>136</v>
      </c>
      <c r="E1307" s="166" t="s">
        <v>138</v>
      </c>
      <c r="F1307" s="172">
        <v>0.33698012999999999</v>
      </c>
      <c r="G1307" s="134">
        <v>8.9775969999999997E-2</v>
      </c>
      <c r="H1307" s="55">
        <f t="shared" si="40"/>
        <v>2.7535671293777164</v>
      </c>
      <c r="I1307" s="87">
        <f t="shared" si="41"/>
        <v>2.2849188814084913E-5</v>
      </c>
      <c r="J1307" s="139">
        <v>6.172126896</v>
      </c>
      <c r="K1307" s="139">
        <v>32.449300000000001</v>
      </c>
    </row>
    <row r="1308" spans="1:11" x14ac:dyDescent="0.2">
      <c r="A1308" s="166" t="s">
        <v>1734</v>
      </c>
      <c r="B1308" s="166" t="s">
        <v>3021</v>
      </c>
      <c r="C1308" s="166" t="s">
        <v>1667</v>
      </c>
      <c r="D1308" s="166" t="s">
        <v>137</v>
      </c>
      <c r="E1308" s="166" t="s">
        <v>461</v>
      </c>
      <c r="F1308" s="172">
        <v>0.33691386000000001</v>
      </c>
      <c r="G1308" s="134">
        <v>0.74505719999999998</v>
      </c>
      <c r="H1308" s="55">
        <f t="shared" si="40"/>
        <v>-0.54780135001715302</v>
      </c>
      <c r="I1308" s="87">
        <f t="shared" si="41"/>
        <v>2.2844695327354081E-5</v>
      </c>
      <c r="J1308" s="139">
        <v>25.492468134414835</v>
      </c>
      <c r="K1308" s="139">
        <v>43.140549999999998</v>
      </c>
    </row>
    <row r="1309" spans="1:11" x14ac:dyDescent="0.2">
      <c r="A1309" s="166" t="s">
        <v>1682</v>
      </c>
      <c r="B1309" s="166" t="s">
        <v>184</v>
      </c>
      <c r="C1309" s="166" t="s">
        <v>1738</v>
      </c>
      <c r="D1309" s="166" t="s">
        <v>136</v>
      </c>
      <c r="E1309" s="166" t="s">
        <v>461</v>
      </c>
      <c r="F1309" s="172">
        <v>0.33682784999999998</v>
      </c>
      <c r="G1309" s="134">
        <v>2.3408305499999997</v>
      </c>
      <c r="H1309" s="55">
        <f t="shared" si="40"/>
        <v>-0.85610754695592983</v>
      </c>
      <c r="I1309" s="87">
        <f t="shared" si="41"/>
        <v>2.2838863355214062E-5</v>
      </c>
      <c r="J1309" s="139">
        <v>95.682538502599996</v>
      </c>
      <c r="K1309" s="139">
        <v>12.60675</v>
      </c>
    </row>
    <row r="1310" spans="1:11" x14ac:dyDescent="0.2">
      <c r="A1310" s="166" t="s">
        <v>3808</v>
      </c>
      <c r="B1310" s="166" t="s">
        <v>3809</v>
      </c>
      <c r="C1310" s="171" t="s">
        <v>1819</v>
      </c>
      <c r="D1310" s="171" t="s">
        <v>137</v>
      </c>
      <c r="E1310" s="171" t="s">
        <v>461</v>
      </c>
      <c r="F1310" s="134">
        <v>0.33375671999999995</v>
      </c>
      <c r="G1310" s="134">
        <v>8.1691999999999995E-4</v>
      </c>
      <c r="H1310" s="55" t="str">
        <f t="shared" si="40"/>
        <v/>
      </c>
      <c r="I1310" s="87">
        <f t="shared" si="41"/>
        <v>2.263062309712347E-5</v>
      </c>
      <c r="J1310" s="139">
        <v>2.5202780996523755</v>
      </c>
      <c r="K1310" s="139">
        <v>52.009882352941197</v>
      </c>
    </row>
    <row r="1311" spans="1:11" x14ac:dyDescent="0.2">
      <c r="A1311" s="166" t="s">
        <v>2379</v>
      </c>
      <c r="B1311" s="166" t="s">
        <v>2380</v>
      </c>
      <c r="C1311" s="166" t="s">
        <v>2927</v>
      </c>
      <c r="D1311" s="166" t="s">
        <v>137</v>
      </c>
      <c r="E1311" s="166" t="s">
        <v>461</v>
      </c>
      <c r="F1311" s="172">
        <v>0.33355302000000003</v>
      </c>
      <c r="G1311" s="172">
        <v>0.28565802000000001</v>
      </c>
      <c r="H1311" s="55">
        <f t="shared" si="40"/>
        <v>0.16766551837053267</v>
      </c>
      <c r="I1311" s="41">
        <f t="shared" si="41"/>
        <v>2.2616811066837212E-5</v>
      </c>
      <c r="J1311" s="139">
        <v>10.786989220000001</v>
      </c>
      <c r="K1311" s="174">
        <v>47.906550000000003</v>
      </c>
    </row>
    <row r="1312" spans="1:11" x14ac:dyDescent="0.2">
      <c r="A1312" s="166" t="s">
        <v>2476</v>
      </c>
      <c r="B1312" s="166" t="s">
        <v>1207</v>
      </c>
      <c r="C1312" s="166" t="s">
        <v>3159</v>
      </c>
      <c r="D1312" s="166" t="s">
        <v>405</v>
      </c>
      <c r="E1312" s="166" t="s">
        <v>461</v>
      </c>
      <c r="F1312" s="172">
        <v>0.33307478999999995</v>
      </c>
      <c r="G1312" s="134">
        <v>6.1752860099999998</v>
      </c>
      <c r="H1312" s="55">
        <f t="shared" si="40"/>
        <v>-0.9460632609630335</v>
      </c>
      <c r="I1312" s="87">
        <f t="shared" si="41"/>
        <v>2.258438432533598E-5</v>
      </c>
      <c r="J1312" s="139">
        <v>49.262972159999997</v>
      </c>
      <c r="K1312" s="139">
        <v>20.948049999999999</v>
      </c>
    </row>
    <row r="1313" spans="1:11" x14ac:dyDescent="0.2">
      <c r="A1313" s="166" t="s">
        <v>2677</v>
      </c>
      <c r="B1313" s="166" t="s">
        <v>1413</v>
      </c>
      <c r="C1313" s="166" t="s">
        <v>1533</v>
      </c>
      <c r="D1313" s="166" t="s">
        <v>137</v>
      </c>
      <c r="E1313" s="166" t="s">
        <v>138</v>
      </c>
      <c r="F1313" s="172">
        <v>0.32999645</v>
      </c>
      <c r="G1313" s="134">
        <v>0.71423979000000004</v>
      </c>
      <c r="H1313" s="55">
        <f t="shared" si="40"/>
        <v>-0.53797526458166112</v>
      </c>
      <c r="I1313" s="87">
        <f t="shared" si="41"/>
        <v>2.2375655187822888E-5</v>
      </c>
      <c r="J1313" s="139">
        <v>22.225535269999998</v>
      </c>
      <c r="K1313" s="139">
        <v>69.725449999999995</v>
      </c>
    </row>
    <row r="1314" spans="1:11" x14ac:dyDescent="0.2">
      <c r="A1314" s="166" t="s">
        <v>3052</v>
      </c>
      <c r="B1314" s="166" t="s">
        <v>3053</v>
      </c>
      <c r="C1314" s="166" t="s">
        <v>1335</v>
      </c>
      <c r="D1314" s="166" t="s">
        <v>137</v>
      </c>
      <c r="E1314" s="166" t="s">
        <v>461</v>
      </c>
      <c r="F1314" s="172">
        <v>0.32647231999999998</v>
      </c>
      <c r="G1314" s="172">
        <v>0.61717675000000005</v>
      </c>
      <c r="H1314" s="55">
        <f t="shared" si="40"/>
        <v>-0.47102297680526695</v>
      </c>
      <c r="I1314" s="41">
        <f t="shared" si="41"/>
        <v>2.2136698927181108E-5</v>
      </c>
      <c r="J1314" s="139">
        <v>8.7142822229606249</v>
      </c>
      <c r="K1314" s="174">
        <v>21.536249999999999</v>
      </c>
    </row>
    <row r="1315" spans="1:11" x14ac:dyDescent="0.2">
      <c r="A1315" s="166" t="s">
        <v>603</v>
      </c>
      <c r="B1315" s="166" t="s">
        <v>2939</v>
      </c>
      <c r="C1315" s="166" t="s">
        <v>1535</v>
      </c>
      <c r="D1315" s="166" t="s">
        <v>137</v>
      </c>
      <c r="E1315" s="166" t="s">
        <v>138</v>
      </c>
      <c r="F1315" s="172">
        <v>0.32644368000000001</v>
      </c>
      <c r="G1315" s="134">
        <v>1.19050301</v>
      </c>
      <c r="H1315" s="55">
        <f t="shared" si="40"/>
        <v>-0.72579348623402473</v>
      </c>
      <c r="I1315" s="87">
        <f t="shared" si="41"/>
        <v>2.2134756970640123E-5</v>
      </c>
      <c r="J1315" s="139">
        <v>8.7697179179999996</v>
      </c>
      <c r="K1315" s="139">
        <v>75.610699999999994</v>
      </c>
    </row>
    <row r="1316" spans="1:11" x14ac:dyDescent="0.2">
      <c r="A1316" s="166" t="s">
        <v>1332</v>
      </c>
      <c r="B1316" s="166" t="s">
        <v>828</v>
      </c>
      <c r="C1316" s="166" t="s">
        <v>1533</v>
      </c>
      <c r="D1316" s="166" t="s">
        <v>137</v>
      </c>
      <c r="E1316" s="166" t="s">
        <v>138</v>
      </c>
      <c r="F1316" s="172">
        <v>0.32461620000000002</v>
      </c>
      <c r="G1316" s="134">
        <v>2.2313884100000001</v>
      </c>
      <c r="H1316" s="55">
        <f t="shared" si="40"/>
        <v>-0.85452277221427353</v>
      </c>
      <c r="I1316" s="87">
        <f t="shared" si="41"/>
        <v>2.2010843327500502E-5</v>
      </c>
      <c r="J1316" s="139">
        <v>421.32798830000002</v>
      </c>
      <c r="K1316" s="139">
        <v>39.541800000000002</v>
      </c>
    </row>
    <row r="1317" spans="1:11" x14ac:dyDescent="0.2">
      <c r="A1317" s="166" t="s">
        <v>3222</v>
      </c>
      <c r="B1317" s="166" t="s">
        <v>7</v>
      </c>
      <c r="C1317" s="166" t="s">
        <v>420</v>
      </c>
      <c r="D1317" s="166" t="s">
        <v>405</v>
      </c>
      <c r="E1317" s="166" t="s">
        <v>461</v>
      </c>
      <c r="F1317" s="172">
        <v>0.32380177000000004</v>
      </c>
      <c r="G1317" s="134">
        <v>1.3843407700000001</v>
      </c>
      <c r="H1317" s="55">
        <f t="shared" si="40"/>
        <v>-0.76609677543485188</v>
      </c>
      <c r="I1317" s="87">
        <f t="shared" si="41"/>
        <v>2.1955620294481153E-5</v>
      </c>
      <c r="J1317" s="139">
        <v>1638.5190416818409</v>
      </c>
      <c r="K1317" s="139">
        <v>3.82145</v>
      </c>
    </row>
    <row r="1318" spans="1:11" x14ac:dyDescent="0.2">
      <c r="A1318" s="166" t="s">
        <v>3906</v>
      </c>
      <c r="B1318" s="166" t="s">
        <v>3907</v>
      </c>
      <c r="C1318" s="166" t="s">
        <v>420</v>
      </c>
      <c r="D1318" s="166" t="s">
        <v>137</v>
      </c>
      <c r="E1318" s="166" t="s">
        <v>138</v>
      </c>
      <c r="F1318" s="172">
        <v>0.31958759999999997</v>
      </c>
      <c r="G1318" s="134"/>
      <c r="H1318" s="55" t="str">
        <f t="shared" si="40"/>
        <v/>
      </c>
      <c r="I1318" s="87">
        <f t="shared" si="41"/>
        <v>2.1669875357458741E-5</v>
      </c>
      <c r="J1318" s="139">
        <v>9.8985699999999989E-3</v>
      </c>
      <c r="K1318" s="139">
        <v>63.508000000000003</v>
      </c>
    </row>
    <row r="1319" spans="1:11" x14ac:dyDescent="0.2">
      <c r="A1319" s="166" t="s">
        <v>3150</v>
      </c>
      <c r="B1319" s="166" t="s">
        <v>2393</v>
      </c>
      <c r="C1319" s="166" t="s">
        <v>1335</v>
      </c>
      <c r="D1319" s="166" t="s">
        <v>137</v>
      </c>
      <c r="E1319" s="166" t="s">
        <v>461</v>
      </c>
      <c r="F1319" s="172">
        <v>0.31886921000000001</v>
      </c>
      <c r="G1319" s="134">
        <v>1.29119048</v>
      </c>
      <c r="H1319" s="55">
        <f t="shared" si="40"/>
        <v>-0.75304247131685798</v>
      </c>
      <c r="I1319" s="87">
        <f t="shared" si="41"/>
        <v>2.1621164388203227E-5</v>
      </c>
      <c r="J1319" s="139">
        <v>14.403027146323987</v>
      </c>
      <c r="K1319" s="139">
        <v>45.885100000000001</v>
      </c>
    </row>
    <row r="1320" spans="1:11" x14ac:dyDescent="0.2">
      <c r="A1320" s="166" t="s">
        <v>3542</v>
      </c>
      <c r="B1320" s="166" t="s">
        <v>298</v>
      </c>
      <c r="C1320" s="166" t="s">
        <v>1336</v>
      </c>
      <c r="D1320" s="166" t="s">
        <v>136</v>
      </c>
      <c r="E1320" s="166" t="s">
        <v>138</v>
      </c>
      <c r="F1320" s="172">
        <v>0.31736381000000002</v>
      </c>
      <c r="G1320" s="134">
        <v>1.5195378899999998</v>
      </c>
      <c r="H1320" s="55">
        <f t="shared" si="40"/>
        <v>-0.79114452354985365</v>
      </c>
      <c r="I1320" s="87">
        <f t="shared" si="41"/>
        <v>2.1519089619460265E-5</v>
      </c>
      <c r="J1320" s="139" t="s">
        <v>3912</v>
      </c>
      <c r="K1320" s="139">
        <v>20.5121</v>
      </c>
    </row>
    <row r="1321" spans="1:11" x14ac:dyDescent="0.2">
      <c r="A1321" s="166" t="s">
        <v>3120</v>
      </c>
      <c r="B1321" s="166" t="s">
        <v>697</v>
      </c>
      <c r="C1321" s="166" t="s">
        <v>1335</v>
      </c>
      <c r="D1321" s="166" t="s">
        <v>136</v>
      </c>
      <c r="E1321" s="166" t="s">
        <v>461</v>
      </c>
      <c r="F1321" s="172">
        <v>0.31400853000000001</v>
      </c>
      <c r="G1321" s="172">
        <v>0.31761115999999995</v>
      </c>
      <c r="H1321" s="55">
        <f t="shared" si="40"/>
        <v>-1.1342894878126897E-2</v>
      </c>
      <c r="I1321" s="41">
        <f t="shared" si="41"/>
        <v>2.1291582358886405E-5</v>
      </c>
      <c r="J1321" s="139">
        <v>319.85603247994982</v>
      </c>
      <c r="K1321" s="174">
        <v>17.725750000000001</v>
      </c>
    </row>
    <row r="1322" spans="1:11" x14ac:dyDescent="0.2">
      <c r="A1322" s="166" t="s">
        <v>2306</v>
      </c>
      <c r="B1322" s="166" t="s">
        <v>2307</v>
      </c>
      <c r="C1322" s="166" t="s">
        <v>1365</v>
      </c>
      <c r="D1322" s="166" t="s">
        <v>137</v>
      </c>
      <c r="E1322" s="166" t="s">
        <v>461</v>
      </c>
      <c r="F1322" s="172">
        <v>0.31307147999999996</v>
      </c>
      <c r="G1322" s="172">
        <v>0.98184488000000003</v>
      </c>
      <c r="H1322" s="55">
        <f t="shared" si="40"/>
        <v>-0.68113957064174957</v>
      </c>
      <c r="I1322" s="41">
        <f t="shared" si="41"/>
        <v>2.1228044985397234E-5</v>
      </c>
      <c r="J1322" s="139">
        <v>81.512725010000011</v>
      </c>
      <c r="K1322" s="174">
        <v>20.0562</v>
      </c>
    </row>
    <row r="1323" spans="1:11" x14ac:dyDescent="0.2">
      <c r="A1323" s="166" t="s">
        <v>1339</v>
      </c>
      <c r="B1323" s="166" t="s">
        <v>3350</v>
      </c>
      <c r="C1323" s="166" t="s">
        <v>1611</v>
      </c>
      <c r="D1323" s="166" t="s">
        <v>405</v>
      </c>
      <c r="E1323" s="166" t="s">
        <v>138</v>
      </c>
      <c r="F1323" s="172">
        <v>0.31216303000000001</v>
      </c>
      <c r="G1323" s="134">
        <v>0.24428953</v>
      </c>
      <c r="H1323" s="55">
        <f t="shared" si="40"/>
        <v>0.27784039700759999</v>
      </c>
      <c r="I1323" s="87">
        <f t="shared" si="41"/>
        <v>2.1166446856219247E-5</v>
      </c>
      <c r="J1323" s="139">
        <v>22.231250980000002</v>
      </c>
      <c r="K1323" s="139">
        <v>103.92435</v>
      </c>
    </row>
    <row r="1324" spans="1:11" x14ac:dyDescent="0.2">
      <c r="A1324" s="166" t="s">
        <v>2804</v>
      </c>
      <c r="B1324" s="166" t="s">
        <v>763</v>
      </c>
      <c r="C1324" s="166" t="s">
        <v>1532</v>
      </c>
      <c r="D1324" s="166" t="s">
        <v>136</v>
      </c>
      <c r="E1324" s="166" t="s">
        <v>461</v>
      </c>
      <c r="F1324" s="172">
        <v>0.31140296999999995</v>
      </c>
      <c r="G1324" s="134">
        <v>0.68914573999999995</v>
      </c>
      <c r="H1324" s="55">
        <f t="shared" si="40"/>
        <v>-0.54813190893409569</v>
      </c>
      <c r="I1324" s="87">
        <f t="shared" si="41"/>
        <v>2.1114910421563487E-5</v>
      </c>
      <c r="J1324" s="139">
        <v>21.371271218586003</v>
      </c>
      <c r="K1324" s="139">
        <v>141.45140000000001</v>
      </c>
    </row>
    <row r="1325" spans="1:11" x14ac:dyDescent="0.2">
      <c r="A1325" s="166" t="s">
        <v>3210</v>
      </c>
      <c r="B1325" s="166" t="s">
        <v>1278</v>
      </c>
      <c r="C1325" s="166" t="s">
        <v>420</v>
      </c>
      <c r="D1325" s="166" t="s">
        <v>405</v>
      </c>
      <c r="E1325" s="166" t="s">
        <v>138</v>
      </c>
      <c r="F1325" s="172">
        <v>0.31098858000000001</v>
      </c>
      <c r="G1325" s="134">
        <v>1.08662671</v>
      </c>
      <c r="H1325" s="55">
        <f t="shared" si="40"/>
        <v>-0.7138036667624339</v>
      </c>
      <c r="I1325" s="87">
        <f t="shared" si="41"/>
        <v>2.1086812398832394E-5</v>
      </c>
      <c r="J1325" s="139">
        <v>293.54780678695585</v>
      </c>
      <c r="K1325" s="139">
        <v>20.9358</v>
      </c>
    </row>
    <row r="1326" spans="1:11" x14ac:dyDescent="0.2">
      <c r="A1326" s="166" t="s">
        <v>3816</v>
      </c>
      <c r="B1326" s="166" t="s">
        <v>3817</v>
      </c>
      <c r="C1326" s="171" t="s">
        <v>1533</v>
      </c>
      <c r="D1326" s="171" t="s">
        <v>137</v>
      </c>
      <c r="E1326" s="171" t="s">
        <v>461</v>
      </c>
      <c r="F1326" s="134">
        <v>0.31056420000000001</v>
      </c>
      <c r="G1326" s="134">
        <v>0</v>
      </c>
      <c r="H1326" s="55" t="str">
        <f t="shared" si="40"/>
        <v/>
      </c>
      <c r="I1326" s="87">
        <f t="shared" si="41"/>
        <v>2.1058036996707283E-5</v>
      </c>
      <c r="J1326" s="139">
        <v>4.8907144599999999</v>
      </c>
      <c r="K1326" s="139">
        <v>79.633150000000001</v>
      </c>
    </row>
    <row r="1327" spans="1:11" x14ac:dyDescent="0.2">
      <c r="A1327" s="166" t="s">
        <v>2413</v>
      </c>
      <c r="B1327" s="166" t="s">
        <v>1459</v>
      </c>
      <c r="C1327" s="166" t="s">
        <v>1335</v>
      </c>
      <c r="D1327" s="166" t="s">
        <v>136</v>
      </c>
      <c r="E1327" s="166" t="s">
        <v>461</v>
      </c>
      <c r="F1327" s="172">
        <v>0.30952394999999999</v>
      </c>
      <c r="G1327" s="172">
        <v>0.42304795000000001</v>
      </c>
      <c r="H1327" s="55">
        <f t="shared" si="40"/>
        <v>-0.26834783149286034</v>
      </c>
      <c r="I1327" s="41">
        <f t="shared" si="41"/>
        <v>2.0987502070319036E-5</v>
      </c>
      <c r="J1327" s="139">
        <v>36.647632729995422</v>
      </c>
      <c r="K1327" s="174">
        <v>44.572450000000003</v>
      </c>
    </row>
    <row r="1328" spans="1:11" x14ac:dyDescent="0.2">
      <c r="A1328" s="166" t="s">
        <v>662</v>
      </c>
      <c r="B1328" s="166" t="s">
        <v>663</v>
      </c>
      <c r="C1328" s="166" t="s">
        <v>1337</v>
      </c>
      <c r="D1328" s="166" t="s">
        <v>405</v>
      </c>
      <c r="E1328" s="166" t="s">
        <v>138</v>
      </c>
      <c r="F1328" s="172">
        <v>0.30891051000000003</v>
      </c>
      <c r="G1328" s="134">
        <v>0.52965995999999993</v>
      </c>
      <c r="H1328" s="55">
        <f t="shared" si="40"/>
        <v>-0.41677579328443093</v>
      </c>
      <c r="I1328" s="87">
        <f t="shared" si="41"/>
        <v>2.0945907314016606E-5</v>
      </c>
      <c r="J1328" s="139">
        <v>134.47131045439372</v>
      </c>
      <c r="K1328" s="139">
        <v>26.0169</v>
      </c>
    </row>
    <row r="1329" spans="1:11" x14ac:dyDescent="0.2">
      <c r="A1329" s="166" t="s">
        <v>3269</v>
      </c>
      <c r="B1329" s="166" t="s">
        <v>3270</v>
      </c>
      <c r="C1329" s="166" t="s">
        <v>1535</v>
      </c>
      <c r="D1329" s="166" t="s">
        <v>137</v>
      </c>
      <c r="E1329" s="166" t="s">
        <v>461</v>
      </c>
      <c r="F1329" s="172">
        <v>0.30835365999999997</v>
      </c>
      <c r="G1329" s="172">
        <v>7.6998009999999992E-2</v>
      </c>
      <c r="H1329" s="55">
        <f t="shared" si="40"/>
        <v>3.0046964850130546</v>
      </c>
      <c r="I1329" s="41">
        <f t="shared" si="41"/>
        <v>2.0908149684831987E-5</v>
      </c>
      <c r="J1329" s="139">
        <v>75.446887010000012</v>
      </c>
      <c r="K1329" s="174">
        <v>71.994200000000006</v>
      </c>
    </row>
    <row r="1330" spans="1:11" x14ac:dyDescent="0.2">
      <c r="A1330" s="166" t="s">
        <v>3389</v>
      </c>
      <c r="B1330" s="166" t="s">
        <v>3390</v>
      </c>
      <c r="C1330" s="166" t="s">
        <v>1336</v>
      </c>
      <c r="D1330" s="166" t="s">
        <v>136</v>
      </c>
      <c r="E1330" s="166" t="s">
        <v>138</v>
      </c>
      <c r="F1330" s="172">
        <v>0.30807670000000004</v>
      </c>
      <c r="G1330" s="134">
        <v>0.57481468999999996</v>
      </c>
      <c r="H1330" s="55">
        <f t="shared" si="40"/>
        <v>-0.4640417070760664</v>
      </c>
      <c r="I1330" s="87">
        <f t="shared" si="41"/>
        <v>2.0889370205656321E-5</v>
      </c>
      <c r="J1330" s="139">
        <v>32.471047070000004</v>
      </c>
      <c r="K1330" s="139">
        <v>31.96115</v>
      </c>
    </row>
    <row r="1331" spans="1:11" x14ac:dyDescent="0.2">
      <c r="A1331" s="166" t="s">
        <v>2449</v>
      </c>
      <c r="B1331" s="166" t="s">
        <v>1262</v>
      </c>
      <c r="C1331" s="166" t="s">
        <v>3159</v>
      </c>
      <c r="D1331" s="166" t="s">
        <v>405</v>
      </c>
      <c r="E1331" s="166" t="s">
        <v>461</v>
      </c>
      <c r="F1331" s="172">
        <v>0.30791377000000003</v>
      </c>
      <c r="G1331" s="134">
        <v>0.35453958000000002</v>
      </c>
      <c r="H1331" s="55">
        <f t="shared" si="40"/>
        <v>-0.13151087390581329</v>
      </c>
      <c r="I1331" s="87">
        <f t="shared" si="41"/>
        <v>2.0878322615599666E-5</v>
      </c>
      <c r="J1331" s="139">
        <v>297.286</v>
      </c>
      <c r="K1331" s="139">
        <v>43.172499999999999</v>
      </c>
    </row>
    <row r="1332" spans="1:11" x14ac:dyDescent="0.2">
      <c r="A1332" s="166" t="s">
        <v>581</v>
      </c>
      <c r="B1332" s="166" t="s">
        <v>17</v>
      </c>
      <c r="C1332" s="166" t="s">
        <v>1534</v>
      </c>
      <c r="D1332" s="166" t="s">
        <v>137</v>
      </c>
      <c r="E1332" s="166" t="s">
        <v>138</v>
      </c>
      <c r="F1332" s="172">
        <v>0.30385140000000005</v>
      </c>
      <c r="G1332" s="134">
        <v>0.41567472</v>
      </c>
      <c r="H1332" s="55">
        <f t="shared" si="40"/>
        <v>-0.26901640782966052</v>
      </c>
      <c r="I1332" s="87">
        <f t="shared" si="41"/>
        <v>2.060287059069044E-5</v>
      </c>
      <c r="J1332" s="139">
        <v>34.414585880000004</v>
      </c>
      <c r="K1332" s="139">
        <v>12.007250000000001</v>
      </c>
    </row>
    <row r="1333" spans="1:11" x14ac:dyDescent="0.2">
      <c r="A1333" s="166" t="s">
        <v>3790</v>
      </c>
      <c r="B1333" s="166" t="s">
        <v>3791</v>
      </c>
      <c r="C1333" s="171" t="s">
        <v>1533</v>
      </c>
      <c r="D1333" s="171" t="s">
        <v>137</v>
      </c>
      <c r="E1333" s="171" t="s">
        <v>461</v>
      </c>
      <c r="F1333" s="134">
        <v>0.30160999999999999</v>
      </c>
      <c r="G1333" s="134">
        <v>0</v>
      </c>
      <c r="H1333" s="55" t="str">
        <f t="shared" si="40"/>
        <v/>
      </c>
      <c r="I1333" s="87">
        <f t="shared" si="41"/>
        <v>2.0450890793519933E-5</v>
      </c>
      <c r="J1333" s="139">
        <v>1.1599807</v>
      </c>
      <c r="K1333" s="139">
        <v>102.280214285714</v>
      </c>
    </row>
    <row r="1334" spans="1:11" x14ac:dyDescent="0.2">
      <c r="A1334" s="166" t="s">
        <v>2879</v>
      </c>
      <c r="B1334" s="166" t="s">
        <v>65</v>
      </c>
      <c r="C1334" s="166" t="s">
        <v>1532</v>
      </c>
      <c r="D1334" s="166" t="s">
        <v>136</v>
      </c>
      <c r="E1334" s="166" t="s">
        <v>461</v>
      </c>
      <c r="F1334" s="172">
        <v>0.29974224999999999</v>
      </c>
      <c r="G1334" s="134">
        <v>0.65434795999999995</v>
      </c>
      <c r="H1334" s="55">
        <f t="shared" si="40"/>
        <v>-0.54192223660328975</v>
      </c>
      <c r="I1334" s="87">
        <f t="shared" si="41"/>
        <v>2.0324246613023277E-5</v>
      </c>
      <c r="J1334" s="139">
        <v>5.1256315389999996</v>
      </c>
      <c r="K1334" s="139">
        <v>16.457249999999998</v>
      </c>
    </row>
    <row r="1335" spans="1:11" x14ac:dyDescent="0.2">
      <c r="A1335" s="166" t="s">
        <v>1966</v>
      </c>
      <c r="B1335" s="166" t="s">
        <v>1573</v>
      </c>
      <c r="C1335" s="166" t="s">
        <v>1536</v>
      </c>
      <c r="D1335" s="166" t="s">
        <v>405</v>
      </c>
      <c r="E1335" s="166" t="s">
        <v>461</v>
      </c>
      <c r="F1335" s="172">
        <v>0.29962701000000003</v>
      </c>
      <c r="G1335" s="134">
        <v>0.58181936999999995</v>
      </c>
      <c r="H1335" s="55">
        <f t="shared" si="40"/>
        <v>-0.48501712825408327</v>
      </c>
      <c r="I1335" s="87">
        <f t="shared" si="41"/>
        <v>2.031643267895264E-5</v>
      </c>
      <c r="J1335" s="139">
        <v>72.654019680000005</v>
      </c>
      <c r="K1335" s="139">
        <v>29.121600000000001</v>
      </c>
    </row>
    <row r="1336" spans="1:11" x14ac:dyDescent="0.2">
      <c r="A1336" s="166" t="s">
        <v>2432</v>
      </c>
      <c r="B1336" s="166" t="s">
        <v>1455</v>
      </c>
      <c r="C1336" s="166" t="s">
        <v>1335</v>
      </c>
      <c r="D1336" s="166" t="s">
        <v>136</v>
      </c>
      <c r="E1336" s="166" t="s">
        <v>461</v>
      </c>
      <c r="F1336" s="172">
        <v>0.29899046000000001</v>
      </c>
      <c r="G1336" s="134">
        <v>0.42830758000000002</v>
      </c>
      <c r="H1336" s="55">
        <f t="shared" si="40"/>
        <v>-0.30192582629520592</v>
      </c>
      <c r="I1336" s="87">
        <f t="shared" si="41"/>
        <v>2.0273270931879881E-5</v>
      </c>
      <c r="J1336" s="139">
        <v>51.430953149967841</v>
      </c>
      <c r="K1336" s="139">
        <v>30.380849999999999</v>
      </c>
    </row>
    <row r="1337" spans="1:11" x14ac:dyDescent="0.2">
      <c r="A1337" s="166" t="s">
        <v>997</v>
      </c>
      <c r="B1337" s="166" t="s">
        <v>3346</v>
      </c>
      <c r="C1337" s="166" t="s">
        <v>1611</v>
      </c>
      <c r="D1337" s="166" t="s">
        <v>137</v>
      </c>
      <c r="E1337" s="166" t="s">
        <v>461</v>
      </c>
      <c r="F1337" s="172">
        <v>0.29807795000000004</v>
      </c>
      <c r="G1337" s="134">
        <v>0.21047503000000001</v>
      </c>
      <c r="H1337" s="55">
        <f t="shared" si="40"/>
        <v>0.41621526315972024</v>
      </c>
      <c r="I1337" s="87">
        <f t="shared" si="41"/>
        <v>2.0211397511376599E-5</v>
      </c>
      <c r="J1337" s="139">
        <v>15.844024169999999</v>
      </c>
      <c r="K1337" s="139">
        <v>28.51895</v>
      </c>
    </row>
    <row r="1338" spans="1:11" x14ac:dyDescent="0.2">
      <c r="A1338" s="166" t="s">
        <v>3156</v>
      </c>
      <c r="B1338" s="166" t="s">
        <v>2395</v>
      </c>
      <c r="C1338" s="166" t="s">
        <v>1335</v>
      </c>
      <c r="D1338" s="166" t="s">
        <v>137</v>
      </c>
      <c r="E1338" s="166" t="s">
        <v>461</v>
      </c>
      <c r="F1338" s="172">
        <v>0.29673054999999998</v>
      </c>
      <c r="G1338" s="134">
        <v>1.76981502</v>
      </c>
      <c r="H1338" s="55">
        <f t="shared" si="40"/>
        <v>-0.83233809937944814</v>
      </c>
      <c r="I1338" s="87">
        <f t="shared" si="41"/>
        <v>2.0120036050366719E-5</v>
      </c>
      <c r="J1338" s="139">
        <v>1.8659949659385697</v>
      </c>
      <c r="K1338" s="139">
        <v>26.891200000000001</v>
      </c>
    </row>
    <row r="1339" spans="1:11" x14ac:dyDescent="0.2">
      <c r="A1339" s="166" t="s">
        <v>2154</v>
      </c>
      <c r="B1339" s="166" t="s">
        <v>2152</v>
      </c>
      <c r="C1339" s="166" t="s">
        <v>451</v>
      </c>
      <c r="D1339" s="166" t="s">
        <v>136</v>
      </c>
      <c r="E1339" s="166" t="s">
        <v>461</v>
      </c>
      <c r="F1339" s="172">
        <v>0.29504263000000003</v>
      </c>
      <c r="G1339" s="172">
        <v>0.44533383000000004</v>
      </c>
      <c r="H1339" s="55">
        <f t="shared" si="40"/>
        <v>-0.33747986313997302</v>
      </c>
      <c r="I1339" s="41">
        <f t="shared" si="41"/>
        <v>2.000558537701969E-5</v>
      </c>
      <c r="J1339" s="139">
        <v>49.920181509683836</v>
      </c>
      <c r="K1339" s="174">
        <v>44.800150000000002</v>
      </c>
    </row>
    <row r="1340" spans="1:11" x14ac:dyDescent="0.2">
      <c r="A1340" s="166" t="s">
        <v>2733</v>
      </c>
      <c r="B1340" s="166" t="s">
        <v>533</v>
      </c>
      <c r="C1340" s="171" t="s">
        <v>1532</v>
      </c>
      <c r="D1340" s="171" t="s">
        <v>136</v>
      </c>
      <c r="E1340" s="171" t="s">
        <v>461</v>
      </c>
      <c r="F1340" s="134">
        <v>0.29425239000000003</v>
      </c>
      <c r="G1340" s="134">
        <v>2.7402529999999998E-2</v>
      </c>
      <c r="H1340" s="55">
        <f t="shared" si="40"/>
        <v>9.7381468061525727</v>
      </c>
      <c r="I1340" s="87">
        <f t="shared" si="41"/>
        <v>1.9952002564975425E-5</v>
      </c>
      <c r="J1340" s="139">
        <v>5.6986166711999999</v>
      </c>
      <c r="K1340" s="139">
        <v>52.2761</v>
      </c>
    </row>
    <row r="1341" spans="1:11" x14ac:dyDescent="0.2">
      <c r="A1341" s="166" t="s">
        <v>3524</v>
      </c>
      <c r="B1341" s="166" t="s">
        <v>862</v>
      </c>
      <c r="C1341" s="166" t="s">
        <v>1336</v>
      </c>
      <c r="D1341" s="166" t="s">
        <v>137</v>
      </c>
      <c r="E1341" s="166" t="s">
        <v>138</v>
      </c>
      <c r="F1341" s="172">
        <v>0.29166924</v>
      </c>
      <c r="G1341" s="134">
        <v>0.64027352000000004</v>
      </c>
      <c r="H1341" s="55">
        <f t="shared" si="40"/>
        <v>-0.54446149826717805</v>
      </c>
      <c r="I1341" s="87">
        <f t="shared" si="41"/>
        <v>1.9776850154401235E-5</v>
      </c>
      <c r="J1341" s="139">
        <v>31.916332260000001</v>
      </c>
      <c r="K1341" s="139">
        <v>17.44275</v>
      </c>
    </row>
    <row r="1342" spans="1:11" x14ac:dyDescent="0.2">
      <c r="A1342" s="166" t="s">
        <v>1039</v>
      </c>
      <c r="B1342" s="166" t="s">
        <v>3348</v>
      </c>
      <c r="C1342" s="166" t="s">
        <v>1611</v>
      </c>
      <c r="D1342" s="166" t="s">
        <v>405</v>
      </c>
      <c r="E1342" s="166" t="s">
        <v>461</v>
      </c>
      <c r="F1342" s="172">
        <v>0.28902749999999999</v>
      </c>
      <c r="G1342" s="134">
        <v>0.27014859999999996</v>
      </c>
      <c r="H1342" s="55">
        <f t="shared" si="40"/>
        <v>6.9883390104557463E-2</v>
      </c>
      <c r="I1342" s="87">
        <f t="shared" si="41"/>
        <v>1.9597725005218935E-5</v>
      </c>
      <c r="J1342" s="139">
        <v>4.2821087999999996</v>
      </c>
      <c r="K1342" s="139">
        <v>28.456700000000001</v>
      </c>
    </row>
    <row r="1343" spans="1:11" x14ac:dyDescent="0.2">
      <c r="A1343" s="166" t="s">
        <v>3623</v>
      </c>
      <c r="B1343" s="166" t="s">
        <v>2387</v>
      </c>
      <c r="C1343" s="166" t="s">
        <v>2927</v>
      </c>
      <c r="D1343" s="166" t="s">
        <v>405</v>
      </c>
      <c r="E1343" s="166" t="s">
        <v>138</v>
      </c>
      <c r="F1343" s="172">
        <v>0.28631213999999999</v>
      </c>
      <c r="G1343" s="134">
        <v>0.44386721000000001</v>
      </c>
      <c r="H1343" s="55">
        <f t="shared" si="40"/>
        <v>-0.35495992145939326</v>
      </c>
      <c r="I1343" s="87">
        <f t="shared" si="41"/>
        <v>1.9413607997078978E-5</v>
      </c>
      <c r="J1343" s="139">
        <v>87.251218980000004</v>
      </c>
      <c r="K1343" s="139">
        <v>48.91095</v>
      </c>
    </row>
    <row r="1344" spans="1:11" x14ac:dyDescent="0.2">
      <c r="A1344" s="166" t="s">
        <v>1327</v>
      </c>
      <c r="B1344" s="166" t="s">
        <v>1264</v>
      </c>
      <c r="C1344" s="166" t="s">
        <v>1533</v>
      </c>
      <c r="D1344" s="166" t="s">
        <v>136</v>
      </c>
      <c r="E1344" s="166" t="s">
        <v>461</v>
      </c>
      <c r="F1344" s="172">
        <v>0.28583338000000003</v>
      </c>
      <c r="G1344" s="134">
        <v>0.53597681999999991</v>
      </c>
      <c r="H1344" s="55">
        <f t="shared" si="40"/>
        <v>-0.46670570566839054</v>
      </c>
      <c r="I1344" s="87">
        <f t="shared" si="41"/>
        <v>1.9381145318532824E-5</v>
      </c>
      <c r="J1344" s="139">
        <v>8.3049151900347624</v>
      </c>
      <c r="K1344" s="139">
        <v>36.286749999999998</v>
      </c>
    </row>
    <row r="1345" spans="1:11" x14ac:dyDescent="0.2">
      <c r="A1345" s="166" t="s">
        <v>2685</v>
      </c>
      <c r="B1345" s="166" t="s">
        <v>2149</v>
      </c>
      <c r="C1345" s="166" t="s">
        <v>1533</v>
      </c>
      <c r="D1345" s="166" t="s">
        <v>137</v>
      </c>
      <c r="E1345" s="166" t="s">
        <v>138</v>
      </c>
      <c r="F1345" s="172">
        <v>0.28283515000000004</v>
      </c>
      <c r="G1345" s="134">
        <v>0.46169796999999996</v>
      </c>
      <c r="H1345" s="55">
        <f t="shared" si="40"/>
        <v>-0.38740222314601025</v>
      </c>
      <c r="I1345" s="87">
        <f t="shared" si="41"/>
        <v>1.9177848099263387E-5</v>
      </c>
      <c r="J1345" s="139">
        <v>17.286785340000002</v>
      </c>
      <c r="K1345" s="139">
        <v>56.864600000000003</v>
      </c>
    </row>
    <row r="1346" spans="1:11" x14ac:dyDescent="0.2">
      <c r="A1346" s="166" t="s">
        <v>3138</v>
      </c>
      <c r="B1346" s="166" t="s">
        <v>2398</v>
      </c>
      <c r="C1346" s="166" t="s">
        <v>1335</v>
      </c>
      <c r="D1346" s="166" t="s">
        <v>137</v>
      </c>
      <c r="E1346" s="166" t="s">
        <v>461</v>
      </c>
      <c r="F1346" s="172">
        <v>0.28228840999999999</v>
      </c>
      <c r="G1346" s="172">
        <v>1.3249898500000001</v>
      </c>
      <c r="H1346" s="55">
        <f t="shared" si="40"/>
        <v>-0.78695051135674743</v>
      </c>
      <c r="I1346" s="41">
        <f t="shared" si="41"/>
        <v>1.9140775986162198E-5</v>
      </c>
      <c r="J1346" s="139">
        <v>20.733159739974415</v>
      </c>
      <c r="K1346" s="174">
        <v>45.960949999999997</v>
      </c>
    </row>
    <row r="1347" spans="1:11" x14ac:dyDescent="0.2">
      <c r="A1347" s="166" t="s">
        <v>3944</v>
      </c>
      <c r="B1347" s="166" t="s">
        <v>3419</v>
      </c>
      <c r="C1347" s="166" t="s">
        <v>1336</v>
      </c>
      <c r="D1347" s="166" t="s">
        <v>137</v>
      </c>
      <c r="E1347" s="166" t="s">
        <v>461</v>
      </c>
      <c r="F1347" s="172">
        <v>0.27893566999999997</v>
      </c>
      <c r="G1347" s="134">
        <v>0.15220567999999998</v>
      </c>
      <c r="H1347" s="55">
        <f t="shared" si="40"/>
        <v>0.83262326346822269</v>
      </c>
      <c r="I1347" s="87">
        <f t="shared" si="41"/>
        <v>1.8913440952181009E-5</v>
      </c>
      <c r="J1347" s="139">
        <v>4.6103212999999998</v>
      </c>
      <c r="K1347" s="139">
        <v>36.856000000000002</v>
      </c>
    </row>
    <row r="1348" spans="1:11" x14ac:dyDescent="0.2">
      <c r="A1348" s="166" t="s">
        <v>2695</v>
      </c>
      <c r="B1348" s="166" t="s">
        <v>1786</v>
      </c>
      <c r="C1348" s="166" t="s">
        <v>1533</v>
      </c>
      <c r="D1348" s="166" t="s">
        <v>137</v>
      </c>
      <c r="E1348" s="166" t="s">
        <v>461</v>
      </c>
      <c r="F1348" s="172">
        <v>0.27803816999999997</v>
      </c>
      <c r="G1348" s="134">
        <v>6.1120250000000001E-2</v>
      </c>
      <c r="H1348" s="55">
        <f t="shared" si="40"/>
        <v>3.5490352215509589</v>
      </c>
      <c r="I1348" s="87">
        <f t="shared" si="41"/>
        <v>1.8852585295912372E-5</v>
      </c>
      <c r="J1348" s="139">
        <v>47.329789460000001</v>
      </c>
      <c r="K1348" s="139">
        <v>21.998200000000001</v>
      </c>
    </row>
    <row r="1349" spans="1:11" x14ac:dyDescent="0.2">
      <c r="A1349" s="166" t="s">
        <v>3116</v>
      </c>
      <c r="B1349" s="166" t="s">
        <v>449</v>
      </c>
      <c r="C1349" s="166" t="s">
        <v>1335</v>
      </c>
      <c r="D1349" s="166" t="s">
        <v>136</v>
      </c>
      <c r="E1349" s="166" t="s">
        <v>461</v>
      </c>
      <c r="F1349" s="172">
        <v>0.27776425999999999</v>
      </c>
      <c r="G1349" s="134">
        <v>1.3558439</v>
      </c>
      <c r="H1349" s="55">
        <f t="shared" si="40"/>
        <v>-0.79513551670660609</v>
      </c>
      <c r="I1349" s="87">
        <f t="shared" si="41"/>
        <v>1.8834012624259398E-5</v>
      </c>
      <c r="J1349" s="139">
        <v>36.038153279991398</v>
      </c>
      <c r="K1349" s="139">
        <v>29.97485</v>
      </c>
    </row>
    <row r="1350" spans="1:11" x14ac:dyDescent="0.2">
      <c r="A1350" s="166" t="s">
        <v>3102</v>
      </c>
      <c r="B1350" s="166" t="s">
        <v>131</v>
      </c>
      <c r="C1350" s="166" t="s">
        <v>1335</v>
      </c>
      <c r="D1350" s="166" t="s">
        <v>137</v>
      </c>
      <c r="E1350" s="166" t="s">
        <v>461</v>
      </c>
      <c r="F1350" s="172">
        <v>0.27750779999999997</v>
      </c>
      <c r="G1350" s="134">
        <v>4.6516449999999994E-2</v>
      </c>
      <c r="H1350" s="55">
        <f t="shared" si="40"/>
        <v>4.9657991957683789</v>
      </c>
      <c r="I1350" s="87">
        <f t="shared" si="41"/>
        <v>1.8816623162859223E-5</v>
      </c>
      <c r="J1350" s="139">
        <v>259.79469049993077</v>
      </c>
      <c r="K1350" s="139">
        <v>6.5618499999999997</v>
      </c>
    </row>
    <row r="1351" spans="1:11" x14ac:dyDescent="0.2">
      <c r="A1351" s="166" t="s">
        <v>579</v>
      </c>
      <c r="B1351" s="166" t="s">
        <v>22</v>
      </c>
      <c r="C1351" s="166" t="s">
        <v>1534</v>
      </c>
      <c r="D1351" s="166" t="s">
        <v>137</v>
      </c>
      <c r="E1351" s="166" t="s">
        <v>138</v>
      </c>
      <c r="F1351" s="172">
        <v>0.27366165999999997</v>
      </c>
      <c r="G1351" s="134">
        <v>0.39970053999999999</v>
      </c>
      <c r="H1351" s="55">
        <f t="shared" ref="H1351:H1414" si="42">IF(ISERROR(F1351/G1351-1),"",IF((F1351/G1351-1)&gt;10000%,"",F1351/G1351-1))</f>
        <v>-0.31533327425577162</v>
      </c>
      <c r="I1351" s="87">
        <f t="shared" ref="I1351:I1414" si="43">F1351/$F$1642</f>
        <v>1.8555832774222944E-5</v>
      </c>
      <c r="J1351" s="139">
        <v>13.90281695</v>
      </c>
      <c r="K1351" s="139">
        <v>70.541899999999998</v>
      </c>
    </row>
    <row r="1352" spans="1:11" x14ac:dyDescent="0.2">
      <c r="A1352" s="166" t="s">
        <v>2684</v>
      </c>
      <c r="B1352" s="166" t="s">
        <v>881</v>
      </c>
      <c r="C1352" s="166" t="s">
        <v>1533</v>
      </c>
      <c r="D1352" s="166" t="s">
        <v>405</v>
      </c>
      <c r="E1352" s="166" t="s">
        <v>138</v>
      </c>
      <c r="F1352" s="172">
        <v>0.26850918000000001</v>
      </c>
      <c r="G1352" s="134">
        <v>0.49258459000000004</v>
      </c>
      <c r="H1352" s="55">
        <f t="shared" si="42"/>
        <v>-0.45489732027548813</v>
      </c>
      <c r="I1352" s="87">
        <f t="shared" si="43"/>
        <v>1.8206465028472488E-5</v>
      </c>
      <c r="J1352" s="139">
        <v>80.936417849999998</v>
      </c>
      <c r="K1352" s="139">
        <v>49.162050000000001</v>
      </c>
    </row>
    <row r="1353" spans="1:11" x14ac:dyDescent="0.2">
      <c r="A1353" s="166" t="s">
        <v>2130</v>
      </c>
      <c r="B1353" s="166" t="s">
        <v>1875</v>
      </c>
      <c r="C1353" s="166" t="s">
        <v>793</v>
      </c>
      <c r="D1353" s="166" t="s">
        <v>137</v>
      </c>
      <c r="E1353" s="166" t="s">
        <v>461</v>
      </c>
      <c r="F1353" s="172">
        <v>0.26790691999999999</v>
      </c>
      <c r="G1353" s="134">
        <v>0.19926167</v>
      </c>
      <c r="H1353" s="55">
        <f t="shared" si="42"/>
        <v>0.34449801610113973</v>
      </c>
      <c r="I1353" s="87">
        <f t="shared" si="43"/>
        <v>1.8165628340400787E-5</v>
      </c>
      <c r="J1353" s="139">
        <v>20.590299999999999</v>
      </c>
      <c r="K1353" s="139">
        <v>83.488650000000007</v>
      </c>
    </row>
    <row r="1354" spans="1:11" x14ac:dyDescent="0.2">
      <c r="A1354" s="166" t="s">
        <v>2617</v>
      </c>
      <c r="B1354" s="166" t="s">
        <v>338</v>
      </c>
      <c r="C1354" s="166" t="s">
        <v>1336</v>
      </c>
      <c r="D1354" s="166" t="s">
        <v>136</v>
      </c>
      <c r="E1354" s="166" t="s">
        <v>461</v>
      </c>
      <c r="F1354" s="172">
        <v>0.26572725000000003</v>
      </c>
      <c r="G1354" s="134">
        <v>3.7176661800000002</v>
      </c>
      <c r="H1354" s="55">
        <f t="shared" si="42"/>
        <v>-0.928523101017101</v>
      </c>
      <c r="I1354" s="87">
        <f t="shared" si="43"/>
        <v>1.8017834191878155E-5</v>
      </c>
      <c r="J1354" s="139">
        <v>100.736035179</v>
      </c>
      <c r="K1354" s="139">
        <v>7.23475</v>
      </c>
    </row>
    <row r="1355" spans="1:11" x14ac:dyDescent="0.2">
      <c r="A1355" s="166" t="s">
        <v>3710</v>
      </c>
      <c r="B1355" s="166" t="s">
        <v>3446</v>
      </c>
      <c r="C1355" s="166" t="s">
        <v>1336</v>
      </c>
      <c r="D1355" s="166" t="s">
        <v>137</v>
      </c>
      <c r="E1355" s="166" t="s">
        <v>138</v>
      </c>
      <c r="F1355" s="172">
        <v>0.26510408000000002</v>
      </c>
      <c r="G1355" s="134">
        <v>0.71124677000000003</v>
      </c>
      <c r="H1355" s="55">
        <f t="shared" si="42"/>
        <v>-0.62726849360595338</v>
      </c>
      <c r="I1355" s="87">
        <f t="shared" si="43"/>
        <v>1.7975579685675451E-5</v>
      </c>
      <c r="J1355" s="139">
        <v>20.04706444</v>
      </c>
      <c r="K1355" s="139">
        <v>31.323250000000002</v>
      </c>
    </row>
    <row r="1356" spans="1:11" x14ac:dyDescent="0.2">
      <c r="A1356" s="166" t="s">
        <v>1697</v>
      </c>
      <c r="B1356" s="166" t="s">
        <v>497</v>
      </c>
      <c r="C1356" s="166" t="s">
        <v>1738</v>
      </c>
      <c r="D1356" s="166" t="s">
        <v>136</v>
      </c>
      <c r="E1356" s="166" t="s">
        <v>461</v>
      </c>
      <c r="F1356" s="172">
        <v>0.25935924999999999</v>
      </c>
      <c r="G1356" s="134">
        <v>0.63497524999999999</v>
      </c>
      <c r="H1356" s="55">
        <f t="shared" si="42"/>
        <v>-0.59154431609735969</v>
      </c>
      <c r="I1356" s="87">
        <f t="shared" si="43"/>
        <v>1.7586047206787687E-5</v>
      </c>
      <c r="J1356" s="139">
        <v>47.613174193599995</v>
      </c>
      <c r="K1356" s="139">
        <v>15.9574</v>
      </c>
    </row>
    <row r="1357" spans="1:11" x14ac:dyDescent="0.2">
      <c r="A1357" s="166" t="s">
        <v>3301</v>
      </c>
      <c r="B1357" s="166" t="s">
        <v>3302</v>
      </c>
      <c r="C1357" s="166" t="s">
        <v>420</v>
      </c>
      <c r="D1357" s="166" t="s">
        <v>405</v>
      </c>
      <c r="E1357" s="166" t="s">
        <v>138</v>
      </c>
      <c r="F1357" s="172">
        <v>0.25915018000000001</v>
      </c>
      <c r="G1357" s="172">
        <v>0.1269218</v>
      </c>
      <c r="H1357" s="55">
        <f t="shared" si="42"/>
        <v>1.0418098388141361</v>
      </c>
      <c r="I1357" s="41">
        <f t="shared" si="43"/>
        <v>1.7571871059649992E-5</v>
      </c>
      <c r="J1357" s="139">
        <v>1.7802850686972356</v>
      </c>
      <c r="K1357" s="174">
        <v>36.594000000000001</v>
      </c>
    </row>
    <row r="1358" spans="1:11" x14ac:dyDescent="0.2">
      <c r="A1358" s="166" t="s">
        <v>3624</v>
      </c>
      <c r="B1358" s="166" t="s">
        <v>71</v>
      </c>
      <c r="C1358" s="166" t="s">
        <v>1532</v>
      </c>
      <c r="D1358" s="166" t="s">
        <v>405</v>
      </c>
      <c r="E1358" s="166" t="s">
        <v>138</v>
      </c>
      <c r="F1358" s="172">
        <v>0.25664150000000002</v>
      </c>
      <c r="G1358" s="134">
        <v>0.99024366000000008</v>
      </c>
      <c r="H1358" s="55">
        <f t="shared" si="42"/>
        <v>-0.7408299488632929</v>
      </c>
      <c r="I1358" s="87">
        <f t="shared" si="43"/>
        <v>1.7401768142916836E-5</v>
      </c>
      <c r="J1358" s="139">
        <v>44.477096335940999</v>
      </c>
      <c r="K1358" s="139">
        <v>29.399249999999999</v>
      </c>
    </row>
    <row r="1359" spans="1:11" x14ac:dyDescent="0.2">
      <c r="A1359" s="166" t="s">
        <v>3683</v>
      </c>
      <c r="B1359" s="166" t="s">
        <v>3684</v>
      </c>
      <c r="C1359" s="171" t="s">
        <v>3682</v>
      </c>
      <c r="D1359" s="171" t="s">
        <v>137</v>
      </c>
      <c r="E1359" s="171" t="s">
        <v>461</v>
      </c>
      <c r="F1359" s="134">
        <v>0.25351647999999999</v>
      </c>
      <c r="G1359" s="134">
        <v>0.29090105999999999</v>
      </c>
      <c r="H1359" s="55">
        <f t="shared" si="42"/>
        <v>-0.12851304151315224</v>
      </c>
      <c r="I1359" s="87">
        <f t="shared" si="43"/>
        <v>1.7189873833220319E-5</v>
      </c>
      <c r="J1359" s="139">
        <v>13.440158425757327</v>
      </c>
      <c r="K1359" s="139">
        <v>68.531444444444404</v>
      </c>
    </row>
    <row r="1360" spans="1:11" x14ac:dyDescent="0.2">
      <c r="A1360" s="166" t="s">
        <v>3527</v>
      </c>
      <c r="B1360" s="166" t="s">
        <v>1566</v>
      </c>
      <c r="C1360" s="166" t="s">
        <v>1336</v>
      </c>
      <c r="D1360" s="166" t="s">
        <v>137</v>
      </c>
      <c r="E1360" s="166" t="s">
        <v>138</v>
      </c>
      <c r="F1360" s="172">
        <v>0.25222156000000001</v>
      </c>
      <c r="G1360" s="134">
        <v>0.51376279000000002</v>
      </c>
      <c r="H1360" s="55">
        <f t="shared" si="42"/>
        <v>-0.50907001264143714</v>
      </c>
      <c r="I1360" s="87">
        <f t="shared" si="43"/>
        <v>1.7102070817715712E-5</v>
      </c>
      <c r="J1360" s="139">
        <v>42.240636950000003</v>
      </c>
      <c r="K1360" s="139">
        <v>20.742750000000001</v>
      </c>
    </row>
    <row r="1361" spans="1:11" x14ac:dyDescent="0.2">
      <c r="A1361" s="166" t="s">
        <v>863</v>
      </c>
      <c r="B1361" s="166" t="s">
        <v>858</v>
      </c>
      <c r="C1361" s="166" t="s">
        <v>1534</v>
      </c>
      <c r="D1361" s="166" t="s">
        <v>137</v>
      </c>
      <c r="E1361" s="166" t="s">
        <v>138</v>
      </c>
      <c r="F1361" s="172">
        <v>0.25193557</v>
      </c>
      <c r="G1361" s="134">
        <v>0.53945558999999998</v>
      </c>
      <c r="H1361" s="55">
        <f t="shared" si="42"/>
        <v>-0.53298181598229433</v>
      </c>
      <c r="I1361" s="87">
        <f t="shared" si="43"/>
        <v>1.7082679052661374E-5</v>
      </c>
      <c r="J1361" s="139">
        <v>36.753785020000002</v>
      </c>
      <c r="K1361" s="139">
        <v>20.6678</v>
      </c>
    </row>
    <row r="1362" spans="1:11" x14ac:dyDescent="0.2">
      <c r="A1362" s="166" t="s">
        <v>3666</v>
      </c>
      <c r="B1362" s="166" t="s">
        <v>3667</v>
      </c>
      <c r="C1362" s="166" t="s">
        <v>1532</v>
      </c>
      <c r="D1362" s="166" t="s">
        <v>137</v>
      </c>
      <c r="E1362" s="166" t="s">
        <v>138</v>
      </c>
      <c r="F1362" s="172">
        <v>0.24932772</v>
      </c>
      <c r="G1362" s="134">
        <v>0</v>
      </c>
      <c r="H1362" s="55" t="str">
        <f t="shared" si="42"/>
        <v/>
      </c>
      <c r="I1362" s="87">
        <f t="shared" si="43"/>
        <v>1.6905851840182077E-5</v>
      </c>
      <c r="J1362" s="139">
        <v>2.9439188916859997</v>
      </c>
      <c r="K1362" s="139">
        <v>38.5212</v>
      </c>
    </row>
    <row r="1363" spans="1:11" x14ac:dyDescent="0.2">
      <c r="A1363" s="166" t="s">
        <v>2349</v>
      </c>
      <c r="B1363" s="166" t="s">
        <v>1877</v>
      </c>
      <c r="C1363" s="166" t="s">
        <v>1442</v>
      </c>
      <c r="D1363" s="166" t="s">
        <v>137</v>
      </c>
      <c r="E1363" s="166" t="s">
        <v>138</v>
      </c>
      <c r="F1363" s="172">
        <v>0.24857551</v>
      </c>
      <c r="G1363" s="134">
        <v>0.38426959999999999</v>
      </c>
      <c r="H1363" s="55">
        <f t="shared" si="42"/>
        <v>-0.35312210489718676</v>
      </c>
      <c r="I1363" s="87">
        <f t="shared" si="43"/>
        <v>1.6854847680625717E-5</v>
      </c>
      <c r="J1363" s="139">
        <v>9.0184526999999992</v>
      </c>
      <c r="K1363" s="139">
        <v>24.694600000000001</v>
      </c>
    </row>
    <row r="1364" spans="1:11" x14ac:dyDescent="0.2">
      <c r="A1364" s="166" t="s">
        <v>575</v>
      </c>
      <c r="B1364" s="166" t="s">
        <v>175</v>
      </c>
      <c r="C1364" s="166" t="s">
        <v>1534</v>
      </c>
      <c r="D1364" s="166" t="s">
        <v>137</v>
      </c>
      <c r="E1364" s="166" t="s">
        <v>138</v>
      </c>
      <c r="F1364" s="172">
        <v>0.24810450000000001</v>
      </c>
      <c r="G1364" s="134">
        <v>0.13708304000000002</v>
      </c>
      <c r="H1364" s="55">
        <f t="shared" si="42"/>
        <v>0.80988472388706856</v>
      </c>
      <c r="I1364" s="87">
        <f t="shared" si="43"/>
        <v>1.6822910496604445E-5</v>
      </c>
      <c r="J1364" s="139">
        <v>36.934497999999998</v>
      </c>
      <c r="K1364" s="139">
        <v>56.657249999999998</v>
      </c>
    </row>
    <row r="1365" spans="1:11" x14ac:dyDescent="0.2">
      <c r="A1365" s="166" t="s">
        <v>1900</v>
      </c>
      <c r="B1365" s="166" t="s">
        <v>3014</v>
      </c>
      <c r="C1365" s="166" t="s">
        <v>1667</v>
      </c>
      <c r="D1365" s="166" t="s">
        <v>405</v>
      </c>
      <c r="E1365" s="166" t="s">
        <v>461</v>
      </c>
      <c r="F1365" s="172">
        <v>0.24803965</v>
      </c>
      <c r="G1365" s="172">
        <v>3.3895220000000004E-2</v>
      </c>
      <c r="H1365" s="55">
        <f t="shared" si="42"/>
        <v>6.3178356712244375</v>
      </c>
      <c r="I1365" s="41">
        <f t="shared" si="43"/>
        <v>1.681851329403172E-5</v>
      </c>
      <c r="J1365" s="139">
        <v>103.2</v>
      </c>
      <c r="K1365" s="174">
        <v>31.454049999999999</v>
      </c>
    </row>
    <row r="1366" spans="1:11" x14ac:dyDescent="0.2">
      <c r="A1366" s="166" t="s">
        <v>3236</v>
      </c>
      <c r="B1366" s="166" t="s">
        <v>582</v>
      </c>
      <c r="C1366" s="166" t="s">
        <v>1533</v>
      </c>
      <c r="D1366" s="166" t="s">
        <v>137</v>
      </c>
      <c r="E1366" s="166" t="s">
        <v>138</v>
      </c>
      <c r="F1366" s="172">
        <v>0.24440123999999999</v>
      </c>
      <c r="G1366" s="134">
        <v>0.66439630000000005</v>
      </c>
      <c r="H1366" s="55">
        <f t="shared" si="42"/>
        <v>-0.63214539274225334</v>
      </c>
      <c r="I1366" s="87">
        <f t="shared" si="43"/>
        <v>1.6571808192834641E-5</v>
      </c>
      <c r="J1366" s="139">
        <v>143.87755250000001</v>
      </c>
      <c r="K1366" s="139">
        <v>76.263149999999996</v>
      </c>
    </row>
    <row r="1367" spans="1:11" x14ac:dyDescent="0.2">
      <c r="A1367" s="166" t="s">
        <v>3509</v>
      </c>
      <c r="B1367" s="166" t="s">
        <v>3510</v>
      </c>
      <c r="C1367" s="166" t="s">
        <v>420</v>
      </c>
      <c r="D1367" s="166" t="s">
        <v>137</v>
      </c>
      <c r="E1367" s="166" t="s">
        <v>461</v>
      </c>
      <c r="F1367" s="172">
        <v>0.24416020999999999</v>
      </c>
      <c r="G1367" s="134">
        <v>2.0804959300000001</v>
      </c>
      <c r="H1367" s="55">
        <f t="shared" si="42"/>
        <v>-0.88264326477197197</v>
      </c>
      <c r="I1367" s="87">
        <f t="shared" si="43"/>
        <v>1.6555464974082071E-5</v>
      </c>
      <c r="J1367" s="139">
        <v>6.9903829200000001</v>
      </c>
      <c r="K1367" s="139">
        <v>22.853549999999998</v>
      </c>
    </row>
    <row r="1368" spans="1:11" x14ac:dyDescent="0.2">
      <c r="A1368" s="166" t="s">
        <v>3573</v>
      </c>
      <c r="B1368" s="166" t="s">
        <v>552</v>
      </c>
      <c r="C1368" s="166" t="s">
        <v>1336</v>
      </c>
      <c r="D1368" s="166" t="s">
        <v>136</v>
      </c>
      <c r="E1368" s="166" t="s">
        <v>461</v>
      </c>
      <c r="F1368" s="172">
        <v>0.24329506000000001</v>
      </c>
      <c r="G1368" s="134">
        <v>0.19791744</v>
      </c>
      <c r="H1368" s="55">
        <f t="shared" si="42"/>
        <v>0.22927549992562568</v>
      </c>
      <c r="I1368" s="87">
        <f t="shared" si="43"/>
        <v>1.6496802833668912E-5</v>
      </c>
      <c r="J1368" s="139" t="s">
        <v>3912</v>
      </c>
      <c r="K1368" s="139">
        <v>55.362099999999998</v>
      </c>
    </row>
    <row r="1369" spans="1:11" x14ac:dyDescent="0.2">
      <c r="A1369" s="166" t="s">
        <v>1318</v>
      </c>
      <c r="B1369" s="166" t="s">
        <v>1267</v>
      </c>
      <c r="C1369" s="166" t="s">
        <v>1533</v>
      </c>
      <c r="D1369" s="166" t="s">
        <v>137</v>
      </c>
      <c r="E1369" s="166" t="s">
        <v>461</v>
      </c>
      <c r="F1369" s="172">
        <v>0.240337</v>
      </c>
      <c r="G1369" s="134">
        <v>5.1347099999999998E-3</v>
      </c>
      <c r="H1369" s="55">
        <f t="shared" si="42"/>
        <v>45.806343493595548</v>
      </c>
      <c r="I1369" s="87">
        <f t="shared" si="43"/>
        <v>1.6296229371181992E-5</v>
      </c>
      <c r="J1369" s="139">
        <v>63.47824868</v>
      </c>
      <c r="K1369" s="139">
        <v>47.844999999999999</v>
      </c>
    </row>
    <row r="1370" spans="1:11" x14ac:dyDescent="0.2">
      <c r="A1370" s="166" t="s">
        <v>3297</v>
      </c>
      <c r="B1370" s="166" t="s">
        <v>3298</v>
      </c>
      <c r="C1370" s="166" t="s">
        <v>1819</v>
      </c>
      <c r="D1370" s="166" t="s">
        <v>136</v>
      </c>
      <c r="E1370" s="166" t="s">
        <v>138</v>
      </c>
      <c r="F1370" s="172">
        <v>0.23859190999999999</v>
      </c>
      <c r="G1370" s="172">
        <v>1.04930221</v>
      </c>
      <c r="H1370" s="55">
        <f t="shared" si="42"/>
        <v>-0.77261850044135527</v>
      </c>
      <c r="I1370" s="41">
        <f t="shared" si="43"/>
        <v>1.6177902243384955E-5</v>
      </c>
      <c r="J1370" s="139">
        <v>18.102963085581859</v>
      </c>
      <c r="K1370" s="174">
        <v>34.229999999999997</v>
      </c>
    </row>
    <row r="1371" spans="1:11" x14ac:dyDescent="0.2">
      <c r="A1371" s="166" t="s">
        <v>3680</v>
      </c>
      <c r="B1371" s="166" t="s">
        <v>3681</v>
      </c>
      <c r="C1371" s="171" t="s">
        <v>3682</v>
      </c>
      <c r="D1371" s="171" t="s">
        <v>137</v>
      </c>
      <c r="E1371" s="171" t="s">
        <v>461</v>
      </c>
      <c r="F1371" s="134">
        <v>0.23739890999999999</v>
      </c>
      <c r="G1371" s="134">
        <v>0.30294854999999998</v>
      </c>
      <c r="H1371" s="55">
        <f t="shared" si="42"/>
        <v>-0.21637218597019192</v>
      </c>
      <c r="I1371" s="87">
        <f t="shared" si="43"/>
        <v>1.609700998942564E-5</v>
      </c>
      <c r="J1371" s="139">
        <v>39.410476742261217</v>
      </c>
      <c r="K1371" s="139">
        <v>68.570499999999996</v>
      </c>
    </row>
    <row r="1372" spans="1:11" x14ac:dyDescent="0.2">
      <c r="A1372" s="166" t="s">
        <v>3147</v>
      </c>
      <c r="B1372" s="166" t="s">
        <v>1999</v>
      </c>
      <c r="C1372" s="166" t="s">
        <v>1335</v>
      </c>
      <c r="D1372" s="166" t="s">
        <v>137</v>
      </c>
      <c r="E1372" s="166" t="s">
        <v>138</v>
      </c>
      <c r="F1372" s="172">
        <v>0.23631092000000001</v>
      </c>
      <c r="G1372" s="134">
        <v>0.35319984999999998</v>
      </c>
      <c r="H1372" s="55">
        <f t="shared" si="42"/>
        <v>-0.33094275096662695</v>
      </c>
      <c r="I1372" s="87">
        <f t="shared" si="43"/>
        <v>1.602323801676412E-5</v>
      </c>
      <c r="J1372" s="139">
        <v>21.1209998899872</v>
      </c>
      <c r="K1372" s="139">
        <v>69.215850000000003</v>
      </c>
    </row>
    <row r="1373" spans="1:11" x14ac:dyDescent="0.2">
      <c r="A1373" s="166" t="s">
        <v>2459</v>
      </c>
      <c r="B1373" s="166" t="s">
        <v>2356</v>
      </c>
      <c r="C1373" s="166" t="s">
        <v>3159</v>
      </c>
      <c r="D1373" s="166" t="s">
        <v>405</v>
      </c>
      <c r="E1373" s="166" t="s">
        <v>138</v>
      </c>
      <c r="F1373" s="172">
        <v>0.23609729999999998</v>
      </c>
      <c r="G1373" s="134">
        <v>4.2562260000000005E-2</v>
      </c>
      <c r="H1373" s="55">
        <f t="shared" si="42"/>
        <v>4.5471044065799129</v>
      </c>
      <c r="I1373" s="87">
        <f t="shared" si="43"/>
        <v>1.6008753353486005E-5</v>
      </c>
      <c r="J1373" s="139">
        <v>127.24533343</v>
      </c>
      <c r="K1373" s="139">
        <v>18.015899999999998</v>
      </c>
    </row>
    <row r="1374" spans="1:11" x14ac:dyDescent="0.2">
      <c r="A1374" s="166" t="s">
        <v>2358</v>
      </c>
      <c r="B1374" s="166" t="s">
        <v>2359</v>
      </c>
      <c r="C1374" s="166" t="s">
        <v>1337</v>
      </c>
      <c r="D1374" s="166" t="s">
        <v>405</v>
      </c>
      <c r="E1374" s="166" t="s">
        <v>461</v>
      </c>
      <c r="F1374" s="172">
        <v>0.23571904999999999</v>
      </c>
      <c r="G1374" s="134">
        <v>0.71180873999999994</v>
      </c>
      <c r="H1374" s="55">
        <f t="shared" si="42"/>
        <v>-0.66884496248247816</v>
      </c>
      <c r="I1374" s="87">
        <f t="shared" si="43"/>
        <v>1.5983105830384487E-5</v>
      </c>
      <c r="J1374" s="139">
        <v>140.78926878889999</v>
      </c>
      <c r="K1374" s="139">
        <v>61.927799999999998</v>
      </c>
    </row>
    <row r="1375" spans="1:11" x14ac:dyDescent="0.2">
      <c r="A1375" s="166" t="s">
        <v>3434</v>
      </c>
      <c r="B1375" s="166" t="s">
        <v>3435</v>
      </c>
      <c r="C1375" s="166" t="s">
        <v>1336</v>
      </c>
      <c r="D1375" s="166" t="s">
        <v>136</v>
      </c>
      <c r="E1375" s="166" t="s">
        <v>138</v>
      </c>
      <c r="F1375" s="172">
        <v>0.23564214000000003</v>
      </c>
      <c r="G1375" s="134">
        <v>0.15680466000000001</v>
      </c>
      <c r="H1375" s="55">
        <f t="shared" si="42"/>
        <v>0.50277510885199472</v>
      </c>
      <c r="I1375" s="87">
        <f t="shared" si="43"/>
        <v>1.5977890890525302E-5</v>
      </c>
      <c r="J1375" s="139">
        <v>6.9269868199999998</v>
      </c>
      <c r="K1375" s="139">
        <v>32.018050000000002</v>
      </c>
    </row>
    <row r="1376" spans="1:11" x14ac:dyDescent="0.2">
      <c r="A1376" s="166" t="s">
        <v>1504</v>
      </c>
      <c r="B1376" s="166" t="s">
        <v>872</v>
      </c>
      <c r="C1376" s="166" t="s">
        <v>1337</v>
      </c>
      <c r="D1376" s="166" t="s">
        <v>405</v>
      </c>
      <c r="E1376" s="166" t="s">
        <v>138</v>
      </c>
      <c r="F1376" s="172">
        <v>0.23303475000000001</v>
      </c>
      <c r="G1376" s="134">
        <v>1.67265044</v>
      </c>
      <c r="H1376" s="55">
        <f t="shared" si="42"/>
        <v>-0.86067934792161349</v>
      </c>
      <c r="I1376" s="87">
        <f t="shared" si="43"/>
        <v>1.5801094868688771E-5</v>
      </c>
      <c r="J1376" s="139">
        <v>406.52872474755844</v>
      </c>
      <c r="K1376" s="139">
        <v>12.58465</v>
      </c>
    </row>
    <row r="1377" spans="1:11" x14ac:dyDescent="0.2">
      <c r="A1377" s="166" t="s">
        <v>3806</v>
      </c>
      <c r="B1377" s="166" t="s">
        <v>3807</v>
      </c>
      <c r="C1377" s="171" t="s">
        <v>3159</v>
      </c>
      <c r="D1377" s="171" t="s">
        <v>137</v>
      </c>
      <c r="E1377" s="171" t="s">
        <v>138</v>
      </c>
      <c r="F1377" s="134">
        <v>0.23196282999999998</v>
      </c>
      <c r="G1377" s="134">
        <v>0.13877914999999999</v>
      </c>
      <c r="H1377" s="55">
        <f t="shared" si="42"/>
        <v>0.67145302446368915</v>
      </c>
      <c r="I1377" s="87">
        <f t="shared" si="43"/>
        <v>1.5728412534351744E-5</v>
      </c>
      <c r="J1377" s="139">
        <v>0.70531251000000006</v>
      </c>
      <c r="K1377" s="139">
        <v>80.513149999999996</v>
      </c>
    </row>
    <row r="1378" spans="1:11" x14ac:dyDescent="0.2">
      <c r="A1378" s="166" t="s">
        <v>2641</v>
      </c>
      <c r="B1378" s="166" t="s">
        <v>2009</v>
      </c>
      <c r="C1378" s="166" t="s">
        <v>1336</v>
      </c>
      <c r="D1378" s="166" t="s">
        <v>136</v>
      </c>
      <c r="E1378" s="166" t="s">
        <v>461</v>
      </c>
      <c r="F1378" s="172">
        <v>0.22806372</v>
      </c>
      <c r="G1378" s="134">
        <v>0.51945079999999999</v>
      </c>
      <c r="H1378" s="55">
        <f t="shared" si="42"/>
        <v>-0.56095222107656784</v>
      </c>
      <c r="I1378" s="87">
        <f t="shared" si="43"/>
        <v>1.5464030475395075E-5</v>
      </c>
      <c r="J1378" s="139" t="s">
        <v>3912</v>
      </c>
      <c r="K1378" s="139">
        <v>127.222823529412</v>
      </c>
    </row>
    <row r="1379" spans="1:11" x14ac:dyDescent="0.2">
      <c r="A1379" s="166" t="s">
        <v>2055</v>
      </c>
      <c r="B1379" s="166" t="s">
        <v>2056</v>
      </c>
      <c r="C1379" s="166" t="s">
        <v>420</v>
      </c>
      <c r="D1379" s="166" t="s">
        <v>405</v>
      </c>
      <c r="E1379" s="166" t="s">
        <v>138</v>
      </c>
      <c r="F1379" s="172">
        <v>0.2210579</v>
      </c>
      <c r="G1379" s="134">
        <v>8.7143659999999998E-2</v>
      </c>
      <c r="H1379" s="55">
        <f t="shared" si="42"/>
        <v>1.5367066290307294</v>
      </c>
      <c r="I1379" s="87">
        <f t="shared" si="43"/>
        <v>1.4988995629935514E-5</v>
      </c>
      <c r="J1379" s="139">
        <v>4.6420031699999997</v>
      </c>
      <c r="K1379" s="139">
        <v>30.1496</v>
      </c>
    </row>
    <row r="1380" spans="1:11" x14ac:dyDescent="0.2">
      <c r="A1380" s="166" t="s">
        <v>2093</v>
      </c>
      <c r="B1380" s="166" t="s">
        <v>2094</v>
      </c>
      <c r="C1380" s="166" t="s">
        <v>1738</v>
      </c>
      <c r="D1380" s="166" t="s">
        <v>137</v>
      </c>
      <c r="E1380" s="166" t="s">
        <v>461</v>
      </c>
      <c r="F1380" s="172">
        <v>0.22071745000000001</v>
      </c>
      <c r="G1380" s="134">
        <v>0.48348119000000001</v>
      </c>
      <c r="H1380" s="55">
        <f t="shared" si="42"/>
        <v>-0.54348286021220393</v>
      </c>
      <c r="I1380" s="87">
        <f t="shared" si="43"/>
        <v>1.4965911164000519E-5</v>
      </c>
      <c r="J1380" s="139">
        <v>607.52781280113197</v>
      </c>
      <c r="K1380" s="139">
        <v>17.898350000000001</v>
      </c>
    </row>
    <row r="1381" spans="1:11" x14ac:dyDescent="0.2">
      <c r="A1381" s="166" t="s">
        <v>1663</v>
      </c>
      <c r="B1381" s="166" t="s">
        <v>1431</v>
      </c>
      <c r="C1381" s="166" t="s">
        <v>1336</v>
      </c>
      <c r="D1381" s="166" t="s">
        <v>137</v>
      </c>
      <c r="E1381" s="166" t="s">
        <v>138</v>
      </c>
      <c r="F1381" s="172">
        <v>0.21862720999999999</v>
      </c>
      <c r="G1381" s="134">
        <v>0.84893654000000007</v>
      </c>
      <c r="H1381" s="55">
        <f t="shared" si="42"/>
        <v>-0.74246931343066003</v>
      </c>
      <c r="I1381" s="87">
        <f t="shared" si="43"/>
        <v>1.4824180883266301E-5</v>
      </c>
      <c r="J1381" s="139">
        <v>268.28731514250001</v>
      </c>
      <c r="K1381" s="139">
        <v>13.49705</v>
      </c>
    </row>
    <row r="1382" spans="1:11" x14ac:dyDescent="0.2">
      <c r="A1382" s="166" t="s">
        <v>2377</v>
      </c>
      <c r="B1382" s="166" t="s">
        <v>2378</v>
      </c>
      <c r="C1382" s="171" t="s">
        <v>2927</v>
      </c>
      <c r="D1382" s="171" t="s">
        <v>137</v>
      </c>
      <c r="E1382" s="171" t="s">
        <v>138</v>
      </c>
      <c r="F1382" s="134">
        <v>0.21298563000000001</v>
      </c>
      <c r="G1382" s="134">
        <v>1.6442999999999999E-2</v>
      </c>
      <c r="H1382" s="55">
        <f t="shared" si="42"/>
        <v>11.95296661193213</v>
      </c>
      <c r="I1382" s="87">
        <f t="shared" si="43"/>
        <v>1.4441649347564879E-5</v>
      </c>
      <c r="J1382" s="139">
        <v>1.9591580900000001</v>
      </c>
      <c r="K1382" s="139">
        <v>45.987450000000003</v>
      </c>
    </row>
    <row r="1383" spans="1:11" x14ac:dyDescent="0.2">
      <c r="A1383" s="166" t="s">
        <v>2960</v>
      </c>
      <c r="B1383" s="166" t="s">
        <v>2961</v>
      </c>
      <c r="C1383" s="166" t="s">
        <v>3159</v>
      </c>
      <c r="D1383" s="166" t="s">
        <v>137</v>
      </c>
      <c r="E1383" s="166" t="s">
        <v>138</v>
      </c>
      <c r="F1383" s="172">
        <v>0.21255230999999999</v>
      </c>
      <c r="G1383" s="134">
        <v>0.10138448</v>
      </c>
      <c r="H1383" s="55">
        <f t="shared" si="42"/>
        <v>1.0964975112561608</v>
      </c>
      <c r="I1383" s="87">
        <f t="shared" si="43"/>
        <v>1.4412267762078164E-5</v>
      </c>
      <c r="J1383" s="139">
        <v>4.8229409299999997</v>
      </c>
      <c r="K1383" s="139">
        <v>52.54025</v>
      </c>
    </row>
    <row r="1384" spans="1:11" x14ac:dyDescent="0.2">
      <c r="A1384" s="166" t="s">
        <v>2286</v>
      </c>
      <c r="B1384" s="166" t="s">
        <v>2287</v>
      </c>
      <c r="C1384" s="171" t="s">
        <v>1738</v>
      </c>
      <c r="D1384" s="171" t="s">
        <v>405</v>
      </c>
      <c r="E1384" s="171" t="s">
        <v>138</v>
      </c>
      <c r="F1384" s="134">
        <v>0.20859239000000002</v>
      </c>
      <c r="G1384" s="134">
        <v>3.1880760000000001E-2</v>
      </c>
      <c r="H1384" s="55">
        <f t="shared" si="42"/>
        <v>5.542892641204288</v>
      </c>
      <c r="I1384" s="87">
        <f t="shared" si="43"/>
        <v>1.4143762435759159E-5</v>
      </c>
      <c r="J1384" s="139">
        <v>8.1731355074999996</v>
      </c>
      <c r="K1384" s="139">
        <v>9.6047499999999992</v>
      </c>
    </row>
    <row r="1385" spans="1:11" x14ac:dyDescent="0.2">
      <c r="A1385" s="166" t="s">
        <v>3424</v>
      </c>
      <c r="B1385" s="166" t="s">
        <v>3425</v>
      </c>
      <c r="C1385" s="166" t="s">
        <v>1535</v>
      </c>
      <c r="D1385" s="166" t="s">
        <v>137</v>
      </c>
      <c r="E1385" s="166" t="s">
        <v>461</v>
      </c>
      <c r="F1385" s="172">
        <v>0.20767841000000001</v>
      </c>
      <c r="G1385" s="134">
        <v>6.0489089999999995E-2</v>
      </c>
      <c r="H1385" s="55">
        <f t="shared" si="42"/>
        <v>2.4333201243397782</v>
      </c>
      <c r="I1385" s="87">
        <f t="shared" si="43"/>
        <v>1.4081789340810513E-5</v>
      </c>
      <c r="J1385" s="139">
        <v>55.345744320000001</v>
      </c>
      <c r="K1385" s="139">
        <v>109.99785</v>
      </c>
    </row>
    <row r="1386" spans="1:11" x14ac:dyDescent="0.2">
      <c r="A1386" s="166" t="s">
        <v>2965</v>
      </c>
      <c r="B1386" s="166" t="s">
        <v>2966</v>
      </c>
      <c r="C1386" s="166" t="s">
        <v>2967</v>
      </c>
      <c r="D1386" s="166" t="s">
        <v>137</v>
      </c>
      <c r="E1386" s="166" t="s">
        <v>461</v>
      </c>
      <c r="F1386" s="172">
        <v>0.20766388</v>
      </c>
      <c r="G1386" s="134">
        <v>0.63095265</v>
      </c>
      <c r="H1386" s="55">
        <f t="shared" si="42"/>
        <v>-0.67087248147701728</v>
      </c>
      <c r="I1386" s="87">
        <f t="shared" si="43"/>
        <v>1.4080804123333538E-5</v>
      </c>
      <c r="J1386" s="139">
        <v>2487.3365336864758</v>
      </c>
      <c r="K1386" s="139">
        <v>120.75535000000001</v>
      </c>
    </row>
    <row r="1387" spans="1:11" x14ac:dyDescent="0.2">
      <c r="A1387" s="166" t="s">
        <v>2673</v>
      </c>
      <c r="B1387" s="166" t="s">
        <v>1428</v>
      </c>
      <c r="C1387" s="166" t="s">
        <v>1533</v>
      </c>
      <c r="D1387" s="166" t="s">
        <v>137</v>
      </c>
      <c r="E1387" s="166" t="s">
        <v>138</v>
      </c>
      <c r="F1387" s="172">
        <v>0.20739028000000001</v>
      </c>
      <c r="G1387" s="134">
        <v>0.39128647</v>
      </c>
      <c r="H1387" s="55">
        <f t="shared" si="42"/>
        <v>-0.46997840226880316</v>
      </c>
      <c r="I1387" s="87">
        <f t="shared" si="43"/>
        <v>1.4062252471461562E-5</v>
      </c>
      <c r="J1387" s="139">
        <v>2.1229659000000001</v>
      </c>
      <c r="K1387" s="139">
        <v>54.543349999999997</v>
      </c>
    </row>
    <row r="1388" spans="1:11" x14ac:dyDescent="0.2">
      <c r="A1388" s="166" t="s">
        <v>3396</v>
      </c>
      <c r="B1388" s="166" t="s">
        <v>3397</v>
      </c>
      <c r="C1388" s="166" t="s">
        <v>1532</v>
      </c>
      <c r="D1388" s="166" t="s">
        <v>405</v>
      </c>
      <c r="E1388" s="166" t="s">
        <v>461</v>
      </c>
      <c r="F1388" s="172">
        <v>0.20670998999999998</v>
      </c>
      <c r="G1388" s="134">
        <v>6.9567576600000001</v>
      </c>
      <c r="H1388" s="55">
        <f t="shared" si="42"/>
        <v>-0.9702864466318063</v>
      </c>
      <c r="I1388" s="87">
        <f t="shared" si="43"/>
        <v>1.4016124901096109E-5</v>
      </c>
      <c r="J1388" s="139">
        <v>14.767869281383</v>
      </c>
      <c r="K1388" s="139">
        <v>30.485299999999999</v>
      </c>
    </row>
    <row r="1389" spans="1:11" x14ac:dyDescent="0.2">
      <c r="A1389" s="166" t="s">
        <v>3763</v>
      </c>
      <c r="B1389" s="166" t="s">
        <v>3764</v>
      </c>
      <c r="C1389" s="171" t="s">
        <v>1532</v>
      </c>
      <c r="D1389" s="171" t="s">
        <v>136</v>
      </c>
      <c r="E1389" s="171" t="s">
        <v>138</v>
      </c>
      <c r="F1389" s="134">
        <v>0.20575248000000002</v>
      </c>
      <c r="G1389" s="134">
        <v>0.2380816</v>
      </c>
      <c r="H1389" s="55">
        <f t="shared" si="42"/>
        <v>-0.13579008205590015</v>
      </c>
      <c r="I1389" s="87">
        <f t="shared" si="43"/>
        <v>1.3951200222061254E-5</v>
      </c>
      <c r="J1389" s="139">
        <v>235.97137750847301</v>
      </c>
      <c r="K1389" s="139">
        <v>80.499300000000005</v>
      </c>
    </row>
    <row r="1390" spans="1:11" x14ac:dyDescent="0.2">
      <c r="A1390" s="166" t="s">
        <v>2425</v>
      </c>
      <c r="B1390" s="166" t="s">
        <v>1597</v>
      </c>
      <c r="C1390" s="166" t="s">
        <v>1335</v>
      </c>
      <c r="D1390" s="166" t="s">
        <v>136</v>
      </c>
      <c r="E1390" s="166" t="s">
        <v>461</v>
      </c>
      <c r="F1390" s="172">
        <v>0.20187729999999998</v>
      </c>
      <c r="G1390" s="172">
        <v>0.46300081999999998</v>
      </c>
      <c r="H1390" s="55">
        <f t="shared" si="42"/>
        <v>-0.56398068582254357</v>
      </c>
      <c r="I1390" s="41">
        <f t="shared" si="43"/>
        <v>1.3688440754585927E-5</v>
      </c>
      <c r="J1390" s="139">
        <v>88.90263363999415</v>
      </c>
      <c r="K1390" s="174">
        <v>27.69425</v>
      </c>
    </row>
    <row r="1391" spans="1:11" x14ac:dyDescent="0.2">
      <c r="A1391" s="166" t="s">
        <v>3416</v>
      </c>
      <c r="B1391" s="166" t="s">
        <v>3417</v>
      </c>
      <c r="C1391" s="166" t="s">
        <v>1336</v>
      </c>
      <c r="D1391" s="166" t="s">
        <v>137</v>
      </c>
      <c r="E1391" s="166" t="s">
        <v>138</v>
      </c>
      <c r="F1391" s="172">
        <v>0.20152682999999999</v>
      </c>
      <c r="G1391" s="134">
        <v>1.0870230000000001</v>
      </c>
      <c r="H1391" s="55">
        <f t="shared" si="42"/>
        <v>-0.81460665505697671</v>
      </c>
      <c r="I1391" s="87">
        <f t="shared" si="43"/>
        <v>1.3664676875084568E-5</v>
      </c>
      <c r="J1391" s="139">
        <v>8.0108674999999998</v>
      </c>
      <c r="K1391" s="139">
        <v>33.93685</v>
      </c>
    </row>
    <row r="1392" spans="1:11" x14ac:dyDescent="0.2">
      <c r="A1392" s="166" t="s">
        <v>2746</v>
      </c>
      <c r="B1392" s="166" t="s">
        <v>483</v>
      </c>
      <c r="C1392" s="166" t="s">
        <v>1532</v>
      </c>
      <c r="D1392" s="166" t="s">
        <v>405</v>
      </c>
      <c r="E1392" s="166" t="s">
        <v>138</v>
      </c>
      <c r="F1392" s="172">
        <v>0.20152483999999998</v>
      </c>
      <c r="G1392" s="134">
        <v>0.87897228000000005</v>
      </c>
      <c r="H1392" s="55">
        <f t="shared" si="42"/>
        <v>-0.77072674009696873</v>
      </c>
      <c r="I1392" s="87">
        <f t="shared" si="43"/>
        <v>1.3664541941651728E-5</v>
      </c>
      <c r="J1392" s="139">
        <v>21.037977525600002</v>
      </c>
      <c r="K1392" s="139">
        <v>5.3826000000000001</v>
      </c>
    </row>
    <row r="1393" spans="1:11" x14ac:dyDescent="0.2">
      <c r="A1393" s="166" t="s">
        <v>3909</v>
      </c>
      <c r="B1393" s="166" t="s">
        <v>3910</v>
      </c>
      <c r="C1393" s="166" t="s">
        <v>420</v>
      </c>
      <c r="D1393" s="166" t="s">
        <v>137</v>
      </c>
      <c r="E1393" s="166" t="s">
        <v>138</v>
      </c>
      <c r="F1393" s="172">
        <v>0.20089672</v>
      </c>
      <c r="G1393" s="134"/>
      <c r="H1393" s="55" t="str">
        <f t="shared" si="42"/>
        <v/>
      </c>
      <c r="I1393" s="87">
        <f t="shared" si="43"/>
        <v>1.3621951797010551E-5</v>
      </c>
      <c r="J1393" s="139">
        <v>9.9076299999999989E-3</v>
      </c>
      <c r="K1393" s="139">
        <v>57.418500000000002</v>
      </c>
    </row>
    <row r="1394" spans="1:11" x14ac:dyDescent="0.2">
      <c r="A1394" s="166" t="s">
        <v>570</v>
      </c>
      <c r="B1394" s="166" t="s">
        <v>18</v>
      </c>
      <c r="C1394" s="166" t="s">
        <v>1534</v>
      </c>
      <c r="D1394" s="166" t="s">
        <v>137</v>
      </c>
      <c r="E1394" s="166" t="s">
        <v>138</v>
      </c>
      <c r="F1394" s="172">
        <v>0.19710673000000001</v>
      </c>
      <c r="G1394" s="134">
        <v>0.40732303000000003</v>
      </c>
      <c r="H1394" s="55">
        <f t="shared" si="42"/>
        <v>-0.51609235058474345</v>
      </c>
      <c r="I1394" s="87">
        <f t="shared" si="43"/>
        <v>1.3364968700964224E-5</v>
      </c>
      <c r="J1394" s="139">
        <v>130.00422392000002</v>
      </c>
      <c r="K1394" s="139">
        <v>7.3948499999999999</v>
      </c>
    </row>
    <row r="1395" spans="1:11" x14ac:dyDescent="0.2">
      <c r="A1395" s="166" t="s">
        <v>1564</v>
      </c>
      <c r="B1395" s="166" t="s">
        <v>1565</v>
      </c>
      <c r="C1395" s="166" t="s">
        <v>1337</v>
      </c>
      <c r="D1395" s="171" t="s">
        <v>405</v>
      </c>
      <c r="E1395" s="171" t="s">
        <v>138</v>
      </c>
      <c r="F1395" s="134">
        <v>0.19480890000000001</v>
      </c>
      <c r="G1395" s="134">
        <v>0.19696570000000002</v>
      </c>
      <c r="H1395" s="55">
        <f t="shared" si="42"/>
        <v>-1.0950129895712868E-2</v>
      </c>
      <c r="I1395" s="87">
        <f t="shared" si="43"/>
        <v>1.3209162625595124E-5</v>
      </c>
      <c r="J1395" s="139">
        <v>810.35509340341002</v>
      </c>
      <c r="K1395" s="139">
        <v>21.21575</v>
      </c>
    </row>
    <row r="1396" spans="1:11" x14ac:dyDescent="0.2">
      <c r="A1396" s="166" t="s">
        <v>1323</v>
      </c>
      <c r="B1396" s="166" t="s">
        <v>1117</v>
      </c>
      <c r="C1396" s="166" t="s">
        <v>1533</v>
      </c>
      <c r="D1396" s="166" t="s">
        <v>137</v>
      </c>
      <c r="E1396" s="166" t="s">
        <v>138</v>
      </c>
      <c r="F1396" s="172">
        <v>0.19110331999999999</v>
      </c>
      <c r="G1396" s="134">
        <v>0.74658670999999999</v>
      </c>
      <c r="H1396" s="55">
        <f t="shared" si="42"/>
        <v>-0.74403064313855793</v>
      </c>
      <c r="I1396" s="87">
        <f t="shared" si="43"/>
        <v>1.2957903012496582E-5</v>
      </c>
      <c r="J1396" s="139">
        <v>11.810119859999999</v>
      </c>
      <c r="K1396" s="139">
        <v>56.912999999999997</v>
      </c>
    </row>
    <row r="1397" spans="1:11" x14ac:dyDescent="0.2">
      <c r="A1397" s="166" t="s">
        <v>2363</v>
      </c>
      <c r="B1397" s="166" t="s">
        <v>1000</v>
      </c>
      <c r="C1397" s="166" t="s">
        <v>1336</v>
      </c>
      <c r="D1397" s="166" t="s">
        <v>137</v>
      </c>
      <c r="E1397" s="166" t="s">
        <v>461</v>
      </c>
      <c r="F1397" s="172">
        <v>0.19046342000000002</v>
      </c>
      <c r="G1397" s="134">
        <v>0.91195443999999992</v>
      </c>
      <c r="H1397" s="55">
        <f t="shared" si="42"/>
        <v>-0.79114809726678881</v>
      </c>
      <c r="I1397" s="87">
        <f t="shared" si="43"/>
        <v>1.2914514116177584E-5</v>
      </c>
      <c r="J1397" s="139">
        <v>98.303823420000001</v>
      </c>
      <c r="K1397" s="139">
        <v>22.490100000000002</v>
      </c>
    </row>
    <row r="1398" spans="1:11" x14ac:dyDescent="0.2">
      <c r="A1398" s="166" t="s">
        <v>677</v>
      </c>
      <c r="B1398" s="166" t="s">
        <v>748</v>
      </c>
      <c r="C1398" s="166" t="s">
        <v>1337</v>
      </c>
      <c r="D1398" s="166" t="s">
        <v>137</v>
      </c>
      <c r="E1398" s="166" t="s">
        <v>461</v>
      </c>
      <c r="F1398" s="172">
        <v>0.18938139000000001</v>
      </c>
      <c r="G1398" s="134">
        <v>0.65286138999999999</v>
      </c>
      <c r="H1398" s="55">
        <f t="shared" si="42"/>
        <v>-0.70992098338056109</v>
      </c>
      <c r="I1398" s="87">
        <f t="shared" si="43"/>
        <v>1.2841146265757132E-5</v>
      </c>
      <c r="J1398" s="139">
        <v>35.405482169999999</v>
      </c>
      <c r="K1398" s="139">
        <v>35.933950000000003</v>
      </c>
    </row>
    <row r="1399" spans="1:11" x14ac:dyDescent="0.2">
      <c r="A1399" s="166" t="s">
        <v>3087</v>
      </c>
      <c r="B1399" s="166" t="s">
        <v>3088</v>
      </c>
      <c r="C1399" s="166" t="s">
        <v>451</v>
      </c>
      <c r="D1399" s="166" t="s">
        <v>137</v>
      </c>
      <c r="E1399" s="166" t="s">
        <v>461</v>
      </c>
      <c r="F1399" s="172">
        <v>0.187698</v>
      </c>
      <c r="G1399" s="172">
        <v>0.1816316</v>
      </c>
      <c r="H1399" s="55">
        <f t="shared" si="42"/>
        <v>3.3399474540773744E-2</v>
      </c>
      <c r="I1399" s="41">
        <f t="shared" si="43"/>
        <v>1.2727002752435612E-5</v>
      </c>
      <c r="J1399" s="139">
        <v>229.14820921601557</v>
      </c>
      <c r="K1399" s="174">
        <v>48.0364</v>
      </c>
    </row>
    <row r="1400" spans="1:11" x14ac:dyDescent="0.2">
      <c r="A1400" s="166" t="s">
        <v>2492</v>
      </c>
      <c r="B1400" s="166" t="s">
        <v>2304</v>
      </c>
      <c r="C1400" s="166" t="s">
        <v>1193</v>
      </c>
      <c r="D1400" s="166" t="s">
        <v>137</v>
      </c>
      <c r="E1400" s="166" t="s">
        <v>138</v>
      </c>
      <c r="F1400" s="172">
        <v>0.18610536</v>
      </c>
      <c r="G1400" s="134">
        <v>1.624312E-2</v>
      </c>
      <c r="H1400" s="55">
        <f t="shared" si="42"/>
        <v>10.457488462807637</v>
      </c>
      <c r="I1400" s="87">
        <f t="shared" si="43"/>
        <v>1.2619012610486102E-5</v>
      </c>
      <c r="J1400" s="139">
        <v>14.082393679999999</v>
      </c>
      <c r="K1400" s="139">
        <v>23.239699999999999</v>
      </c>
    </row>
    <row r="1401" spans="1:11" x14ac:dyDescent="0.2">
      <c r="A1401" s="166" t="s">
        <v>2406</v>
      </c>
      <c r="B1401" s="166" t="s">
        <v>1572</v>
      </c>
      <c r="C1401" s="166" t="s">
        <v>1335</v>
      </c>
      <c r="D1401" s="166" t="s">
        <v>136</v>
      </c>
      <c r="E1401" s="166" t="s">
        <v>461</v>
      </c>
      <c r="F1401" s="172">
        <v>0.18604770000000001</v>
      </c>
      <c r="G1401" s="134">
        <v>0.79481492000000009</v>
      </c>
      <c r="H1401" s="55">
        <f t="shared" si="42"/>
        <v>-0.76592324160195679</v>
      </c>
      <c r="I1401" s="87">
        <f t="shared" si="43"/>
        <v>1.2615102931220978E-5</v>
      </c>
      <c r="J1401" s="139">
        <v>110.88290260997201</v>
      </c>
      <c r="K1401" s="139">
        <v>22.185600000000001</v>
      </c>
    </row>
    <row r="1402" spans="1:11" x14ac:dyDescent="0.2">
      <c r="A1402" s="166" t="s">
        <v>1728</v>
      </c>
      <c r="B1402" s="166" t="s">
        <v>3011</v>
      </c>
      <c r="C1402" s="171" t="s">
        <v>1667</v>
      </c>
      <c r="D1402" s="171" t="s">
        <v>405</v>
      </c>
      <c r="E1402" s="171" t="s">
        <v>461</v>
      </c>
      <c r="F1402" s="134">
        <v>0.18577563</v>
      </c>
      <c r="G1402" s="134">
        <v>0.16107943</v>
      </c>
      <c r="H1402" s="55">
        <f t="shared" si="42"/>
        <v>0.15331690706876722</v>
      </c>
      <c r="I1402" s="87">
        <f t="shared" si="43"/>
        <v>1.2596655022139072E-5</v>
      </c>
      <c r="J1402" s="139">
        <v>37.493792418473767</v>
      </c>
      <c r="K1402" s="139">
        <v>138.31475</v>
      </c>
    </row>
    <row r="1403" spans="1:11" x14ac:dyDescent="0.2">
      <c r="A1403" s="166" t="s">
        <v>2491</v>
      </c>
      <c r="B1403" s="166" t="s">
        <v>1410</v>
      </c>
      <c r="C1403" s="166" t="s">
        <v>1193</v>
      </c>
      <c r="D1403" s="166" t="s">
        <v>137</v>
      </c>
      <c r="E1403" s="166" t="s">
        <v>461</v>
      </c>
      <c r="F1403" s="172">
        <v>0.18284485</v>
      </c>
      <c r="G1403" s="134">
        <v>0.15039574</v>
      </c>
      <c r="H1403" s="55">
        <f t="shared" si="42"/>
        <v>0.21575817240568118</v>
      </c>
      <c r="I1403" s="87">
        <f t="shared" si="43"/>
        <v>1.239793130037974E-5</v>
      </c>
      <c r="J1403" s="139">
        <v>17.855992079999996</v>
      </c>
      <c r="K1403" s="139">
        <v>28.052150000000001</v>
      </c>
    </row>
    <row r="1404" spans="1:11" x14ac:dyDescent="0.2">
      <c r="A1404" s="166" t="s">
        <v>3546</v>
      </c>
      <c r="B1404" s="166" t="s">
        <v>323</v>
      </c>
      <c r="C1404" s="166" t="s">
        <v>1336</v>
      </c>
      <c r="D1404" s="166" t="s">
        <v>136</v>
      </c>
      <c r="E1404" s="166" t="s">
        <v>138</v>
      </c>
      <c r="F1404" s="172">
        <v>0.18227803000000001</v>
      </c>
      <c r="G1404" s="134">
        <v>0.75640987000000004</v>
      </c>
      <c r="H1404" s="55">
        <f t="shared" si="42"/>
        <v>-0.7590221423208029</v>
      </c>
      <c r="I1404" s="87">
        <f t="shared" si="43"/>
        <v>1.2359497647916019E-5</v>
      </c>
      <c r="J1404" s="139" t="s">
        <v>3912</v>
      </c>
      <c r="K1404" s="139">
        <v>44.2136</v>
      </c>
    </row>
    <row r="1405" spans="1:11" x14ac:dyDescent="0.2">
      <c r="A1405" s="166" t="s">
        <v>3577</v>
      </c>
      <c r="B1405" s="166" t="s">
        <v>410</v>
      </c>
      <c r="C1405" s="171" t="s">
        <v>1336</v>
      </c>
      <c r="D1405" s="171" t="s">
        <v>136</v>
      </c>
      <c r="E1405" s="171" t="s">
        <v>138</v>
      </c>
      <c r="F1405" s="134">
        <v>0.18103944</v>
      </c>
      <c r="G1405" s="134">
        <v>1.7053273</v>
      </c>
      <c r="H1405" s="55">
        <f t="shared" si="42"/>
        <v>-0.89383888946127821</v>
      </c>
      <c r="I1405" s="87">
        <f t="shared" si="43"/>
        <v>1.2275514130035491E-5</v>
      </c>
      <c r="J1405" s="139">
        <v>15.423582442262227</v>
      </c>
      <c r="K1405" s="139">
        <v>30.957899999999999</v>
      </c>
    </row>
    <row r="1406" spans="1:11" x14ac:dyDescent="0.2">
      <c r="A1406" s="166" t="s">
        <v>2490</v>
      </c>
      <c r="B1406" s="166" t="s">
        <v>2303</v>
      </c>
      <c r="C1406" s="166" t="s">
        <v>1193</v>
      </c>
      <c r="D1406" s="166" t="s">
        <v>137</v>
      </c>
      <c r="E1406" s="166" t="s">
        <v>138</v>
      </c>
      <c r="F1406" s="172">
        <v>0.17997941000000001</v>
      </c>
      <c r="G1406" s="134">
        <v>0.15797592000000002</v>
      </c>
      <c r="H1406" s="55">
        <f t="shared" si="42"/>
        <v>0.13928382249649185</v>
      </c>
      <c r="I1406" s="87">
        <f t="shared" si="43"/>
        <v>1.2203638006008256E-5</v>
      </c>
      <c r="J1406" s="139">
        <v>37.807181071014739</v>
      </c>
      <c r="K1406" s="139">
        <v>49.482250000000001</v>
      </c>
    </row>
    <row r="1407" spans="1:11" x14ac:dyDescent="0.2">
      <c r="A1407" s="166" t="s">
        <v>2428</v>
      </c>
      <c r="B1407" s="166" t="s">
        <v>1645</v>
      </c>
      <c r="C1407" s="166" t="s">
        <v>1335</v>
      </c>
      <c r="D1407" s="166" t="s">
        <v>136</v>
      </c>
      <c r="E1407" s="166" t="s">
        <v>461</v>
      </c>
      <c r="F1407" s="172">
        <v>0.17799045000000002</v>
      </c>
      <c r="G1407" s="134">
        <v>0.30971135</v>
      </c>
      <c r="H1407" s="55">
        <f t="shared" si="42"/>
        <v>-0.42530214020248203</v>
      </c>
      <c r="I1407" s="87">
        <f t="shared" si="43"/>
        <v>1.2068775091142438E-5</v>
      </c>
      <c r="J1407" s="139">
        <v>22.212969469998356</v>
      </c>
      <c r="K1407" s="139">
        <v>58.884950000000003</v>
      </c>
    </row>
    <row r="1408" spans="1:11" x14ac:dyDescent="0.2">
      <c r="A1408" s="166" t="s">
        <v>1543</v>
      </c>
      <c r="B1408" s="166" t="s">
        <v>1544</v>
      </c>
      <c r="C1408" s="166" t="s">
        <v>3159</v>
      </c>
      <c r="D1408" s="166" t="s">
        <v>137</v>
      </c>
      <c r="E1408" s="166" t="s">
        <v>461</v>
      </c>
      <c r="F1408" s="172">
        <v>0.17538222000000001</v>
      </c>
      <c r="G1408" s="134">
        <v>0.18358663</v>
      </c>
      <c r="H1408" s="55">
        <f t="shared" si="42"/>
        <v>-4.4689583331858018E-2</v>
      </c>
      <c r="I1408" s="87">
        <f t="shared" si="43"/>
        <v>1.1891922112479984E-5</v>
      </c>
      <c r="J1408" s="139">
        <v>318.04398964000001</v>
      </c>
      <c r="K1408" s="139">
        <v>18.933949999999999</v>
      </c>
    </row>
    <row r="1409" spans="1:11" x14ac:dyDescent="0.2">
      <c r="A1409" s="166" t="s">
        <v>2452</v>
      </c>
      <c r="B1409" s="166" t="s">
        <v>1125</v>
      </c>
      <c r="C1409" s="166" t="s">
        <v>3159</v>
      </c>
      <c r="D1409" s="166" t="s">
        <v>136</v>
      </c>
      <c r="E1409" s="166" t="s">
        <v>138</v>
      </c>
      <c r="F1409" s="172">
        <v>0.17519994</v>
      </c>
      <c r="G1409" s="134">
        <v>1.5563599999999999E-3</v>
      </c>
      <c r="H1409" s="55" t="str">
        <f t="shared" si="42"/>
        <v/>
      </c>
      <c r="I1409" s="87">
        <f t="shared" si="43"/>
        <v>1.1879562481254749E-5</v>
      </c>
      <c r="J1409" s="139">
        <v>8.4469441700000001</v>
      </c>
      <c r="K1409" s="139">
        <v>22.947099999999999</v>
      </c>
    </row>
    <row r="1410" spans="1:11" x14ac:dyDescent="0.2">
      <c r="A1410" s="166" t="s">
        <v>3227</v>
      </c>
      <c r="B1410" s="166" t="s">
        <v>2285</v>
      </c>
      <c r="C1410" s="166" t="s">
        <v>420</v>
      </c>
      <c r="D1410" s="166" t="s">
        <v>405</v>
      </c>
      <c r="E1410" s="166" t="s">
        <v>138</v>
      </c>
      <c r="F1410" s="172">
        <v>0.17441461</v>
      </c>
      <c r="G1410" s="134">
        <v>0.46104052000000001</v>
      </c>
      <c r="H1410" s="55">
        <f t="shared" si="42"/>
        <v>-0.62169353357487966</v>
      </c>
      <c r="I1410" s="87">
        <f t="shared" si="43"/>
        <v>1.1826312595419151E-5</v>
      </c>
      <c r="J1410" s="139">
        <v>12.406561926833305</v>
      </c>
      <c r="K1410" s="139">
        <v>6.5737500000000004</v>
      </c>
    </row>
    <row r="1411" spans="1:11" x14ac:dyDescent="0.2">
      <c r="A1411" s="166" t="s">
        <v>1897</v>
      </c>
      <c r="B1411" s="166" t="s">
        <v>3018</v>
      </c>
      <c r="C1411" s="166" t="s">
        <v>1667</v>
      </c>
      <c r="D1411" s="166" t="s">
        <v>405</v>
      </c>
      <c r="E1411" s="166" t="s">
        <v>461</v>
      </c>
      <c r="F1411" s="172">
        <v>0.17424908</v>
      </c>
      <c r="G1411" s="134">
        <v>9.9582679999999993E-2</v>
      </c>
      <c r="H1411" s="55">
        <f t="shared" si="42"/>
        <v>0.74979303629908345</v>
      </c>
      <c r="I1411" s="87">
        <f t="shared" si="43"/>
        <v>1.1815088710425114E-5</v>
      </c>
      <c r="J1411" s="139">
        <v>220.16222479721901</v>
      </c>
      <c r="K1411" s="139">
        <v>97.818700000000007</v>
      </c>
    </row>
    <row r="1412" spans="1:11" x14ac:dyDescent="0.2">
      <c r="A1412" s="166" t="s">
        <v>3365</v>
      </c>
      <c r="B1412" s="166" t="s">
        <v>3366</v>
      </c>
      <c r="C1412" s="166" t="s">
        <v>1365</v>
      </c>
      <c r="D1412" s="166" t="s">
        <v>405</v>
      </c>
      <c r="E1412" s="166" t="s">
        <v>461</v>
      </c>
      <c r="F1412" s="172">
        <v>0.16997819</v>
      </c>
      <c r="G1412" s="134">
        <v>2.1569012400000003</v>
      </c>
      <c r="H1412" s="55">
        <f t="shared" si="42"/>
        <v>-0.92119333660358049</v>
      </c>
      <c r="I1412" s="87">
        <f t="shared" si="43"/>
        <v>1.152549783153802E-5</v>
      </c>
      <c r="J1412" s="139">
        <v>1.8027357099999999</v>
      </c>
      <c r="K1412" s="139">
        <v>16.4482</v>
      </c>
    </row>
    <row r="1413" spans="1:11" x14ac:dyDescent="0.2">
      <c r="A1413" s="166" t="s">
        <v>3209</v>
      </c>
      <c r="B1413" s="166" t="s">
        <v>1350</v>
      </c>
      <c r="C1413" s="166" t="s">
        <v>420</v>
      </c>
      <c r="D1413" s="166" t="s">
        <v>405</v>
      </c>
      <c r="E1413" s="166" t="s">
        <v>138</v>
      </c>
      <c r="F1413" s="172">
        <v>0.16789860000000001</v>
      </c>
      <c r="G1413" s="134">
        <v>1.8790852199999999</v>
      </c>
      <c r="H1413" s="55">
        <f t="shared" si="42"/>
        <v>-0.91064875705850101</v>
      </c>
      <c r="I1413" s="87">
        <f t="shared" si="43"/>
        <v>1.138448968198961E-5</v>
      </c>
      <c r="J1413" s="139">
        <v>20.996502679999999</v>
      </c>
      <c r="K1413" s="139">
        <v>57.917650000000002</v>
      </c>
    </row>
    <row r="1414" spans="1:11" x14ac:dyDescent="0.2">
      <c r="A1414" s="166" t="s">
        <v>3792</v>
      </c>
      <c r="B1414" s="166" t="s">
        <v>3793</v>
      </c>
      <c r="C1414" s="171" t="s">
        <v>1533</v>
      </c>
      <c r="D1414" s="171" t="s">
        <v>137</v>
      </c>
      <c r="E1414" s="171" t="s">
        <v>461</v>
      </c>
      <c r="F1414" s="134">
        <v>0.16758539</v>
      </c>
      <c r="G1414" s="134">
        <v>2.2670000000000001E-5</v>
      </c>
      <c r="H1414" s="55" t="str">
        <f t="shared" si="42"/>
        <v/>
      </c>
      <c r="I1414" s="87">
        <f t="shared" si="43"/>
        <v>1.1363252244552395E-5</v>
      </c>
      <c r="J1414" s="139">
        <v>8.5795464499999987</v>
      </c>
      <c r="K1414" s="139">
        <v>61.200214285714303</v>
      </c>
    </row>
    <row r="1415" spans="1:11" x14ac:dyDescent="0.2">
      <c r="A1415" s="166" t="s">
        <v>3232</v>
      </c>
      <c r="B1415" s="166" t="s">
        <v>1368</v>
      </c>
      <c r="C1415" s="166" t="s">
        <v>3231</v>
      </c>
      <c r="D1415" s="166" t="s">
        <v>137</v>
      </c>
      <c r="E1415" s="166" t="s">
        <v>138</v>
      </c>
      <c r="F1415" s="172">
        <v>0.16165639000000001</v>
      </c>
      <c r="G1415" s="134">
        <v>0.17131631999999999</v>
      </c>
      <c r="H1415" s="55">
        <f t="shared" ref="H1415:H1478" si="44">IF(ISERROR(F1415/G1415-1),"",IF((F1415/G1415-1)&gt;10000%,"",F1415/G1415-1))</f>
        <v>-5.6386513555742868E-2</v>
      </c>
      <c r="I1415" s="87">
        <f t="shared" ref="I1415:I1478" si="45">F1415/$F$1642</f>
        <v>1.0961231981581076E-5</v>
      </c>
      <c r="J1415" s="139">
        <v>54.833688430000002</v>
      </c>
      <c r="K1415" s="139">
        <v>34.650849999999998</v>
      </c>
    </row>
    <row r="1416" spans="1:11" x14ac:dyDescent="0.2">
      <c r="A1416" s="166" t="s">
        <v>1417</v>
      </c>
      <c r="B1416" s="166" t="s">
        <v>1418</v>
      </c>
      <c r="C1416" s="166" t="s">
        <v>1442</v>
      </c>
      <c r="D1416" s="166" t="s">
        <v>137</v>
      </c>
      <c r="E1416" s="166" t="s">
        <v>461</v>
      </c>
      <c r="F1416" s="172">
        <v>0.16053999999999999</v>
      </c>
      <c r="G1416" s="134">
        <v>1.87447534</v>
      </c>
      <c r="H1416" s="55">
        <f t="shared" si="44"/>
        <v>-0.9143547015134379</v>
      </c>
      <c r="I1416" s="87">
        <f t="shared" si="45"/>
        <v>1.0885534325757402E-5</v>
      </c>
      <c r="J1416" s="139" t="s">
        <v>3912</v>
      </c>
      <c r="K1416" s="139">
        <v>82.328333333333305</v>
      </c>
    </row>
    <row r="1417" spans="1:11" x14ac:dyDescent="0.2">
      <c r="A1417" s="166" t="s">
        <v>1314</v>
      </c>
      <c r="B1417" s="166" t="s">
        <v>699</v>
      </c>
      <c r="C1417" s="166" t="s">
        <v>1533</v>
      </c>
      <c r="D1417" s="166" t="s">
        <v>137</v>
      </c>
      <c r="E1417" s="166" t="s">
        <v>138</v>
      </c>
      <c r="F1417" s="172">
        <v>0.15949782999999998</v>
      </c>
      <c r="G1417" s="134">
        <v>2.0625188400000001</v>
      </c>
      <c r="H1417" s="55">
        <f t="shared" si="44"/>
        <v>-0.92266842517666414</v>
      </c>
      <c r="I1417" s="87">
        <f t="shared" si="45"/>
        <v>1.0814869212338474E-5</v>
      </c>
      <c r="J1417" s="139">
        <v>87.60524169</v>
      </c>
      <c r="K1417" s="139">
        <v>68.448400000000007</v>
      </c>
    </row>
    <row r="1418" spans="1:11" x14ac:dyDescent="0.2">
      <c r="A1418" s="166" t="s">
        <v>2656</v>
      </c>
      <c r="B1418" s="166" t="s">
        <v>201</v>
      </c>
      <c r="C1418" s="166" t="s">
        <v>1336</v>
      </c>
      <c r="D1418" s="166" t="s">
        <v>136</v>
      </c>
      <c r="E1418" s="166" t="s">
        <v>461</v>
      </c>
      <c r="F1418" s="172">
        <v>0.15909575000000001</v>
      </c>
      <c r="G1418" s="134">
        <v>0.53389425000000001</v>
      </c>
      <c r="H1418" s="55">
        <f t="shared" si="44"/>
        <v>-0.70200887160706449</v>
      </c>
      <c r="I1418" s="87">
        <f t="shared" si="45"/>
        <v>1.0787605878330125E-5</v>
      </c>
      <c r="J1418" s="139">
        <v>26.326037120900001</v>
      </c>
      <c r="K1418" s="139">
        <v>48.977400000000003</v>
      </c>
    </row>
    <row r="1419" spans="1:11" x14ac:dyDescent="0.2">
      <c r="A1419" s="166" t="s">
        <v>3836</v>
      </c>
      <c r="B1419" s="166" t="s">
        <v>787</v>
      </c>
      <c r="C1419" s="166" t="s">
        <v>793</v>
      </c>
      <c r="D1419" s="166" t="s">
        <v>136</v>
      </c>
      <c r="E1419" s="166" t="s">
        <v>461</v>
      </c>
      <c r="F1419" s="172">
        <v>0.15709432000000001</v>
      </c>
      <c r="G1419" s="172">
        <v>0.39235956</v>
      </c>
      <c r="H1419" s="55">
        <f t="shared" si="44"/>
        <v>-0.59961643345710747</v>
      </c>
      <c r="I1419" s="41">
        <f t="shared" si="45"/>
        <v>1.0651897425822335E-5</v>
      </c>
      <c r="J1419" s="139">
        <v>30.848400000000002</v>
      </c>
      <c r="K1419" s="174">
        <v>64.483649999999997</v>
      </c>
    </row>
    <row r="1420" spans="1:11" x14ac:dyDescent="0.2">
      <c r="A1420" s="166" t="s">
        <v>3569</v>
      </c>
      <c r="B1420" s="166" t="s">
        <v>94</v>
      </c>
      <c r="C1420" s="166" t="s">
        <v>1336</v>
      </c>
      <c r="D1420" s="166" t="s">
        <v>136</v>
      </c>
      <c r="E1420" s="166" t="s">
        <v>138</v>
      </c>
      <c r="F1420" s="172">
        <v>0.15629135</v>
      </c>
      <c r="G1420" s="134">
        <v>0.52762621999999992</v>
      </c>
      <c r="H1420" s="55">
        <f t="shared" si="44"/>
        <v>-0.70378395903069402</v>
      </c>
      <c r="I1420" s="87">
        <f t="shared" si="45"/>
        <v>1.0597451446642359E-5</v>
      </c>
      <c r="J1420" s="139" t="s">
        <v>3912</v>
      </c>
      <c r="K1420" s="139">
        <v>71.289000000000001</v>
      </c>
    </row>
    <row r="1421" spans="1:11" x14ac:dyDescent="0.2">
      <c r="A1421" s="166" t="s">
        <v>2348</v>
      </c>
      <c r="B1421" s="166" t="s">
        <v>1882</v>
      </c>
      <c r="C1421" s="166" t="s">
        <v>1442</v>
      </c>
      <c r="D1421" s="166" t="s">
        <v>137</v>
      </c>
      <c r="E1421" s="166" t="s">
        <v>138</v>
      </c>
      <c r="F1421" s="172">
        <v>0.15570477999999999</v>
      </c>
      <c r="G1421" s="134">
        <v>0.29769321999999998</v>
      </c>
      <c r="H1421" s="55">
        <f t="shared" si="44"/>
        <v>-0.47696229023959635</v>
      </c>
      <c r="I1421" s="87">
        <f t="shared" si="45"/>
        <v>1.0557678630712E-5</v>
      </c>
      <c r="J1421" s="139">
        <v>39.61071072</v>
      </c>
      <c r="K1421" s="139">
        <v>22.569949999999999</v>
      </c>
    </row>
    <row r="1422" spans="1:11" x14ac:dyDescent="0.2">
      <c r="A1422" s="166" t="s">
        <v>3387</v>
      </c>
      <c r="B1422" s="166" t="s">
        <v>3388</v>
      </c>
      <c r="C1422" s="166" t="s">
        <v>1336</v>
      </c>
      <c r="D1422" s="166" t="s">
        <v>136</v>
      </c>
      <c r="E1422" s="166" t="s">
        <v>138</v>
      </c>
      <c r="F1422" s="172">
        <v>0.15265911999999998</v>
      </c>
      <c r="G1422" s="134">
        <v>0.13486988</v>
      </c>
      <c r="H1422" s="55">
        <f t="shared" si="44"/>
        <v>0.13189927951296454</v>
      </c>
      <c r="I1422" s="87">
        <f t="shared" si="45"/>
        <v>1.0351165384950282E-5</v>
      </c>
      <c r="J1422" s="139">
        <v>11.131708635000003</v>
      </c>
      <c r="K1422" s="139">
        <v>32.750450000000001</v>
      </c>
    </row>
    <row r="1423" spans="1:11" x14ac:dyDescent="0.2">
      <c r="A1423" s="166" t="s">
        <v>1617</v>
      </c>
      <c r="B1423" s="166" t="s">
        <v>1618</v>
      </c>
      <c r="C1423" s="166" t="s">
        <v>1442</v>
      </c>
      <c r="D1423" s="166" t="s">
        <v>405</v>
      </c>
      <c r="E1423" s="166" t="s">
        <v>461</v>
      </c>
      <c r="F1423" s="172">
        <v>0.15132219</v>
      </c>
      <c r="G1423" s="134">
        <v>0.39489345000000003</v>
      </c>
      <c r="H1423" s="55">
        <f t="shared" si="44"/>
        <v>-0.61680248178337727</v>
      </c>
      <c r="I1423" s="87">
        <f t="shared" si="45"/>
        <v>1.0260513850092086E-5</v>
      </c>
      <c r="J1423" s="139">
        <v>41.519748319814603</v>
      </c>
      <c r="K1423" s="139">
        <v>109.92645</v>
      </c>
    </row>
    <row r="1424" spans="1:11" x14ac:dyDescent="0.2">
      <c r="A1424" s="166" t="s">
        <v>3104</v>
      </c>
      <c r="B1424" s="166" t="s">
        <v>127</v>
      </c>
      <c r="C1424" s="166" t="s">
        <v>1335</v>
      </c>
      <c r="D1424" s="166" t="s">
        <v>137</v>
      </c>
      <c r="E1424" s="166" t="s">
        <v>461</v>
      </c>
      <c r="F1424" s="172">
        <v>0.14953321999999999</v>
      </c>
      <c r="G1424" s="134">
        <v>0.12541253999999999</v>
      </c>
      <c r="H1424" s="55">
        <f t="shared" si="44"/>
        <v>0.19233068718646473</v>
      </c>
      <c r="I1424" s="87">
        <f t="shared" si="45"/>
        <v>1.0139211406198039E-5</v>
      </c>
      <c r="J1424" s="139">
        <v>154.90251143994769</v>
      </c>
      <c r="K1424" s="139">
        <v>7.4497999999999998</v>
      </c>
    </row>
    <row r="1425" spans="1:11" x14ac:dyDescent="0.2">
      <c r="A1425" s="166" t="s">
        <v>770</v>
      </c>
      <c r="B1425" s="166" t="s">
        <v>3344</v>
      </c>
      <c r="C1425" s="166" t="s">
        <v>1611</v>
      </c>
      <c r="D1425" s="166" t="s">
        <v>137</v>
      </c>
      <c r="E1425" s="166" t="s">
        <v>138</v>
      </c>
      <c r="F1425" s="172">
        <v>0.14540414999999998</v>
      </c>
      <c r="G1425" s="134">
        <v>0.58933551000000006</v>
      </c>
      <c r="H1425" s="55">
        <f t="shared" si="44"/>
        <v>-0.75327441239710813</v>
      </c>
      <c r="I1425" s="87">
        <f t="shared" si="45"/>
        <v>9.8592367380875667E-6</v>
      </c>
      <c r="J1425" s="139">
        <v>31.52383691</v>
      </c>
      <c r="K1425" s="139">
        <v>46.219900000000003</v>
      </c>
    </row>
    <row r="1426" spans="1:11" x14ac:dyDescent="0.2">
      <c r="A1426" s="166" t="s">
        <v>3536</v>
      </c>
      <c r="B1426" s="166" t="s">
        <v>168</v>
      </c>
      <c r="C1426" s="166" t="s">
        <v>1336</v>
      </c>
      <c r="D1426" s="166" t="s">
        <v>136</v>
      </c>
      <c r="E1426" s="166" t="s">
        <v>138</v>
      </c>
      <c r="F1426" s="172">
        <v>0.14531948</v>
      </c>
      <c r="G1426" s="134">
        <v>0.95109681999999995</v>
      </c>
      <c r="H1426" s="55">
        <f t="shared" si="44"/>
        <v>-0.84720853130388973</v>
      </c>
      <c r="I1426" s="87">
        <f t="shared" si="45"/>
        <v>9.8534956256460476E-6</v>
      </c>
      <c r="J1426" s="139" t="s">
        <v>3912</v>
      </c>
      <c r="K1426" s="139">
        <v>11.104200000000001</v>
      </c>
    </row>
    <row r="1427" spans="1:11" x14ac:dyDescent="0.2">
      <c r="A1427" s="166" t="s">
        <v>3233</v>
      </c>
      <c r="B1427" s="166" t="s">
        <v>736</v>
      </c>
      <c r="C1427" s="166" t="s">
        <v>1337</v>
      </c>
      <c r="D1427" s="166" t="s">
        <v>405</v>
      </c>
      <c r="E1427" s="166" t="s">
        <v>138</v>
      </c>
      <c r="F1427" s="172">
        <v>0.14515051000000001</v>
      </c>
      <c r="G1427" s="134">
        <v>0.20504386999999999</v>
      </c>
      <c r="H1427" s="55">
        <f t="shared" si="44"/>
        <v>-0.29210022225975341</v>
      </c>
      <c r="I1427" s="87">
        <f t="shared" si="45"/>
        <v>9.8420384888887085E-6</v>
      </c>
      <c r="J1427" s="139">
        <v>105.6380250041384</v>
      </c>
      <c r="K1427" s="139">
        <v>43.116750000000003</v>
      </c>
    </row>
    <row r="1428" spans="1:11" x14ac:dyDescent="0.2">
      <c r="A1428" s="166" t="s">
        <v>1701</v>
      </c>
      <c r="B1428" s="166" t="s">
        <v>150</v>
      </c>
      <c r="C1428" s="166" t="s">
        <v>1738</v>
      </c>
      <c r="D1428" s="166" t="s">
        <v>136</v>
      </c>
      <c r="E1428" s="166" t="s">
        <v>461</v>
      </c>
      <c r="F1428" s="172">
        <v>0.144985</v>
      </c>
      <c r="G1428" s="134">
        <v>0.42567529999999998</v>
      </c>
      <c r="H1428" s="55">
        <f t="shared" si="44"/>
        <v>-0.65940001686731642</v>
      </c>
      <c r="I1428" s="87">
        <f t="shared" si="45"/>
        <v>9.8308159600095751E-6</v>
      </c>
      <c r="J1428" s="139">
        <v>4.6697512399999992</v>
      </c>
      <c r="K1428" s="139">
        <v>11.666399999999999</v>
      </c>
    </row>
    <row r="1429" spans="1:11" x14ac:dyDescent="0.2">
      <c r="A1429" s="166" t="s">
        <v>2780</v>
      </c>
      <c r="B1429" s="166" t="s">
        <v>1051</v>
      </c>
      <c r="C1429" s="166" t="s">
        <v>1532</v>
      </c>
      <c r="D1429" s="166" t="s">
        <v>405</v>
      </c>
      <c r="E1429" s="166" t="s">
        <v>138</v>
      </c>
      <c r="F1429" s="172">
        <v>0.14480442999999998</v>
      </c>
      <c r="G1429" s="134">
        <v>0.80327904999999999</v>
      </c>
      <c r="H1429" s="55">
        <f t="shared" si="44"/>
        <v>-0.81973334173224111</v>
      </c>
      <c r="I1429" s="87">
        <f t="shared" si="45"/>
        <v>9.8185722766085391E-6</v>
      </c>
      <c r="J1429" s="139">
        <v>17.999547418469998</v>
      </c>
      <c r="K1429" s="139">
        <v>88.149950000000004</v>
      </c>
    </row>
    <row r="1430" spans="1:11" x14ac:dyDescent="0.2">
      <c r="A1430" s="166" t="s">
        <v>990</v>
      </c>
      <c r="B1430" s="166" t="s">
        <v>3354</v>
      </c>
      <c r="C1430" s="166" t="s">
        <v>1611</v>
      </c>
      <c r="D1430" s="166" t="s">
        <v>405</v>
      </c>
      <c r="E1430" s="166" t="s">
        <v>461</v>
      </c>
      <c r="F1430" s="172">
        <v>0.14393447000000001</v>
      </c>
      <c r="G1430" s="134">
        <v>0.55695214999999998</v>
      </c>
      <c r="H1430" s="55">
        <f t="shared" si="44"/>
        <v>-0.74156761940859728</v>
      </c>
      <c r="I1430" s="87">
        <f t="shared" si="45"/>
        <v>9.7595839905612257E-6</v>
      </c>
      <c r="J1430" s="139">
        <v>68.585502050000002</v>
      </c>
      <c r="K1430" s="139">
        <v>61.774799999999999</v>
      </c>
    </row>
    <row r="1431" spans="1:11" x14ac:dyDescent="0.2">
      <c r="A1431" s="166" t="s">
        <v>1687</v>
      </c>
      <c r="B1431" s="166" t="s">
        <v>181</v>
      </c>
      <c r="C1431" s="166" t="s">
        <v>1738</v>
      </c>
      <c r="D1431" s="166" t="s">
        <v>136</v>
      </c>
      <c r="E1431" s="166" t="s">
        <v>461</v>
      </c>
      <c r="F1431" s="172">
        <v>0.14245979</v>
      </c>
      <c r="G1431" s="134">
        <v>0.11060274</v>
      </c>
      <c r="H1431" s="55">
        <f t="shared" si="44"/>
        <v>0.28803129108736369</v>
      </c>
      <c r="I1431" s="87">
        <f t="shared" si="45"/>
        <v>9.6595922143091524E-6</v>
      </c>
      <c r="J1431" s="139">
        <v>2.3414262096000003</v>
      </c>
      <c r="K1431" s="139">
        <v>34.267699999999998</v>
      </c>
    </row>
    <row r="1432" spans="1:11" x14ac:dyDescent="0.2">
      <c r="A1432" s="166" t="s">
        <v>1899</v>
      </c>
      <c r="B1432" s="166" t="s">
        <v>3015</v>
      </c>
      <c r="C1432" s="166" t="s">
        <v>1667</v>
      </c>
      <c r="D1432" s="166" t="s">
        <v>405</v>
      </c>
      <c r="E1432" s="166" t="s">
        <v>461</v>
      </c>
      <c r="F1432" s="172">
        <v>0.14119779000000002</v>
      </c>
      <c r="G1432" s="134">
        <v>0.55261731999999997</v>
      </c>
      <c r="H1432" s="55">
        <f t="shared" si="44"/>
        <v>-0.74449264456640618</v>
      </c>
      <c r="I1432" s="87">
        <f t="shared" si="45"/>
        <v>9.5740213639347557E-6</v>
      </c>
      <c r="J1432" s="139">
        <v>40.059592782651883</v>
      </c>
      <c r="K1432" s="139">
        <v>82.165049999999994</v>
      </c>
    </row>
    <row r="1433" spans="1:11" x14ac:dyDescent="0.2">
      <c r="A1433" s="166" t="s">
        <v>3668</v>
      </c>
      <c r="B1433" s="166" t="s">
        <v>3669</v>
      </c>
      <c r="C1433" s="166" t="s">
        <v>1532</v>
      </c>
      <c r="D1433" s="166" t="s">
        <v>137</v>
      </c>
      <c r="E1433" s="166" t="s">
        <v>138</v>
      </c>
      <c r="F1433" s="172">
        <v>0.13643570000000002</v>
      </c>
      <c r="G1433" s="134">
        <v>0.20857667999999999</v>
      </c>
      <c r="H1433" s="55">
        <f t="shared" si="44"/>
        <v>-0.3458727025475713</v>
      </c>
      <c r="I1433" s="87">
        <f t="shared" si="45"/>
        <v>9.2511243030318891E-6</v>
      </c>
      <c r="J1433" s="139">
        <v>2.845301237408</v>
      </c>
      <c r="K1433" s="139">
        <v>37.879150000000003</v>
      </c>
    </row>
    <row r="1434" spans="1:11" x14ac:dyDescent="0.2">
      <c r="A1434" s="166" t="s">
        <v>1898</v>
      </c>
      <c r="B1434" s="166" t="s">
        <v>3026</v>
      </c>
      <c r="C1434" s="171" t="s">
        <v>1667</v>
      </c>
      <c r="D1434" s="171" t="s">
        <v>405</v>
      </c>
      <c r="E1434" s="171" t="s">
        <v>461</v>
      </c>
      <c r="F1434" s="134">
        <v>0.13524260999999999</v>
      </c>
      <c r="G1434" s="134">
        <v>4.7866559999999996E-2</v>
      </c>
      <c r="H1434" s="55">
        <f t="shared" si="44"/>
        <v>1.8254090120535089</v>
      </c>
      <c r="I1434" s="87">
        <f t="shared" si="45"/>
        <v>9.1702259465555077E-6</v>
      </c>
      <c r="J1434" s="139">
        <v>233.81890415494127</v>
      </c>
      <c r="K1434" s="139">
        <v>67.761750000000006</v>
      </c>
    </row>
    <row r="1435" spans="1:11" x14ac:dyDescent="0.2">
      <c r="A1435" s="166" t="s">
        <v>2416</v>
      </c>
      <c r="B1435" s="166" t="s">
        <v>1619</v>
      </c>
      <c r="C1435" s="166" t="s">
        <v>1335</v>
      </c>
      <c r="D1435" s="166" t="s">
        <v>136</v>
      </c>
      <c r="E1435" s="166" t="s">
        <v>461</v>
      </c>
      <c r="F1435" s="172">
        <v>0.13420123</v>
      </c>
      <c r="G1435" s="172">
        <v>0.72874805000000009</v>
      </c>
      <c r="H1435" s="55">
        <f t="shared" si="44"/>
        <v>-0.8158468760225156</v>
      </c>
      <c r="I1435" s="41">
        <f t="shared" si="45"/>
        <v>9.0996143996752474E-6</v>
      </c>
      <c r="J1435" s="139">
        <v>149.73737633991868</v>
      </c>
      <c r="K1435" s="174">
        <v>7.9288499999999997</v>
      </c>
    </row>
    <row r="1436" spans="1:11" x14ac:dyDescent="0.2">
      <c r="A1436" s="166" t="s">
        <v>3560</v>
      </c>
      <c r="B1436" s="166" t="s">
        <v>286</v>
      </c>
      <c r="C1436" s="166" t="s">
        <v>1336</v>
      </c>
      <c r="D1436" s="166" t="s">
        <v>136</v>
      </c>
      <c r="E1436" s="166" t="s">
        <v>461</v>
      </c>
      <c r="F1436" s="172">
        <v>0.13270615999999999</v>
      </c>
      <c r="G1436" s="134">
        <v>0.21314495999999999</v>
      </c>
      <c r="H1436" s="55">
        <f t="shared" si="44"/>
        <v>-0.37739011046754289</v>
      </c>
      <c r="I1436" s="87">
        <f t="shared" si="45"/>
        <v>8.9982400642796439E-6</v>
      </c>
      <c r="J1436" s="139">
        <v>12.188057639463667</v>
      </c>
      <c r="K1436" s="139">
        <v>26.760649999999998</v>
      </c>
    </row>
    <row r="1437" spans="1:11" x14ac:dyDescent="0.2">
      <c r="A1437" s="166" t="s">
        <v>2341</v>
      </c>
      <c r="B1437" s="166" t="s">
        <v>2151</v>
      </c>
      <c r="C1437" s="166" t="s">
        <v>3159</v>
      </c>
      <c r="D1437" s="166" t="s">
        <v>136</v>
      </c>
      <c r="E1437" s="166" t="s">
        <v>138</v>
      </c>
      <c r="F1437" s="172">
        <v>0.13209973</v>
      </c>
      <c r="G1437" s="134">
        <v>0.21509274</v>
      </c>
      <c r="H1437" s="55">
        <f t="shared" si="44"/>
        <v>-0.38584756510145346</v>
      </c>
      <c r="I1437" s="87">
        <f t="shared" si="45"/>
        <v>8.9571206262506847E-6</v>
      </c>
      <c r="J1437" s="139">
        <v>105.98514424764113</v>
      </c>
      <c r="K1437" s="139">
        <v>12.866099999999999</v>
      </c>
    </row>
    <row r="1438" spans="1:11" x14ac:dyDescent="0.2">
      <c r="A1438" s="166" t="s">
        <v>1560</v>
      </c>
      <c r="B1438" s="166" t="s">
        <v>1561</v>
      </c>
      <c r="C1438" s="166" t="s">
        <v>1337</v>
      </c>
      <c r="D1438" s="166" t="s">
        <v>405</v>
      </c>
      <c r="E1438" s="166" t="s">
        <v>138</v>
      </c>
      <c r="F1438" s="172">
        <v>0.1315393</v>
      </c>
      <c r="G1438" s="134">
        <v>0.13065868999999999</v>
      </c>
      <c r="H1438" s="55">
        <f t="shared" si="44"/>
        <v>6.7397736805718811E-3</v>
      </c>
      <c r="I1438" s="87">
        <f t="shared" si="45"/>
        <v>8.9191202524984468E-6</v>
      </c>
      <c r="J1438" s="139">
        <v>70.261318585358566</v>
      </c>
      <c r="K1438" s="139">
        <v>22.181650000000001</v>
      </c>
    </row>
    <row r="1439" spans="1:11" x14ac:dyDescent="0.2">
      <c r="A1439" s="166" t="s">
        <v>2115</v>
      </c>
      <c r="B1439" s="166" t="s">
        <v>2116</v>
      </c>
      <c r="C1439" s="171" t="s">
        <v>1337</v>
      </c>
      <c r="D1439" s="171" t="s">
        <v>405</v>
      </c>
      <c r="E1439" s="171" t="s">
        <v>461</v>
      </c>
      <c r="F1439" s="134">
        <v>0.13102274999999999</v>
      </c>
      <c r="G1439" s="134">
        <v>0.99398987999999999</v>
      </c>
      <c r="H1439" s="55">
        <f t="shared" si="44"/>
        <v>-0.86818502618960269</v>
      </c>
      <c r="I1439" s="87">
        <f t="shared" si="45"/>
        <v>8.8840951948432208E-6</v>
      </c>
      <c r="J1439" s="139">
        <v>10.779324086083889</v>
      </c>
      <c r="K1439" s="139">
        <v>8.7091999999999992</v>
      </c>
    </row>
    <row r="1440" spans="1:11" x14ac:dyDescent="0.2">
      <c r="A1440" s="166" t="s">
        <v>3095</v>
      </c>
      <c r="B1440" s="166" t="s">
        <v>3096</v>
      </c>
      <c r="C1440" s="166" t="s">
        <v>2967</v>
      </c>
      <c r="D1440" s="166" t="s">
        <v>137</v>
      </c>
      <c r="E1440" s="166" t="s">
        <v>461</v>
      </c>
      <c r="F1440" s="172">
        <v>0.13076483999999999</v>
      </c>
      <c r="G1440" s="172">
        <v>0.52279282999999999</v>
      </c>
      <c r="H1440" s="55">
        <f t="shared" si="44"/>
        <v>-0.74987254511505064</v>
      </c>
      <c r="I1440" s="41">
        <f t="shared" si="45"/>
        <v>8.866607415112587E-6</v>
      </c>
      <c r="J1440" s="139">
        <v>141.75633173315677</v>
      </c>
      <c r="K1440" s="174">
        <v>49.902650000000001</v>
      </c>
    </row>
    <row r="1441" spans="1:11" x14ac:dyDescent="0.2">
      <c r="A1441" s="166" t="s">
        <v>3237</v>
      </c>
      <c r="B1441" s="166" t="s">
        <v>583</v>
      </c>
      <c r="C1441" s="166" t="s">
        <v>1533</v>
      </c>
      <c r="D1441" s="166" t="s">
        <v>137</v>
      </c>
      <c r="E1441" s="166" t="s">
        <v>138</v>
      </c>
      <c r="F1441" s="172">
        <v>0.13033652000000001</v>
      </c>
      <c r="G1441" s="134">
        <v>1.0725389599999999</v>
      </c>
      <c r="H1441" s="55">
        <f t="shared" si="44"/>
        <v>-0.8784785216566865</v>
      </c>
      <c r="I1441" s="87">
        <f t="shared" si="45"/>
        <v>8.8375648583516026E-6</v>
      </c>
      <c r="J1441" s="139">
        <v>179.80290912000001</v>
      </c>
      <c r="K1441" s="139">
        <v>62.110050000000001</v>
      </c>
    </row>
    <row r="1442" spans="1:11" x14ac:dyDescent="0.2">
      <c r="A1442" s="166" t="s">
        <v>3697</v>
      </c>
      <c r="B1442" s="166" t="s">
        <v>3698</v>
      </c>
      <c r="C1442" s="171" t="s">
        <v>3159</v>
      </c>
      <c r="D1442" s="171" t="s">
        <v>405</v>
      </c>
      <c r="E1442" s="171" t="s">
        <v>461</v>
      </c>
      <c r="F1442" s="134">
        <v>0.12730664</v>
      </c>
      <c r="G1442" s="134">
        <v>0.85118663999999999</v>
      </c>
      <c r="H1442" s="55">
        <f t="shared" si="44"/>
        <v>-0.85043628034387386</v>
      </c>
      <c r="I1442" s="87">
        <f t="shared" si="45"/>
        <v>8.6321215872482903E-6</v>
      </c>
      <c r="J1442" s="139">
        <v>9.9511670253269333</v>
      </c>
      <c r="K1442" s="139">
        <v>88.971149999999994</v>
      </c>
    </row>
    <row r="1443" spans="1:11" x14ac:dyDescent="0.2">
      <c r="A1443" s="166" t="s">
        <v>2344</v>
      </c>
      <c r="B1443" s="166" t="s">
        <v>1883</v>
      </c>
      <c r="C1443" s="166" t="s">
        <v>1442</v>
      </c>
      <c r="D1443" s="166" t="s">
        <v>137</v>
      </c>
      <c r="E1443" s="166" t="s">
        <v>138</v>
      </c>
      <c r="F1443" s="172">
        <v>0.12630732</v>
      </c>
      <c r="G1443" s="172">
        <v>0.26468734999999999</v>
      </c>
      <c r="H1443" s="55">
        <f t="shared" si="44"/>
        <v>-0.52280560442348301</v>
      </c>
      <c r="I1443" s="41">
        <f t="shared" si="45"/>
        <v>8.5643619500088726E-6</v>
      </c>
      <c r="J1443" s="139">
        <v>48.950458170000005</v>
      </c>
      <c r="K1443" s="174">
        <v>50.663150000000002</v>
      </c>
    </row>
    <row r="1444" spans="1:11" x14ac:dyDescent="0.2">
      <c r="A1444" s="166" t="s">
        <v>2612</v>
      </c>
      <c r="B1444" s="166" t="s">
        <v>1568</v>
      </c>
      <c r="C1444" s="166" t="s">
        <v>1536</v>
      </c>
      <c r="D1444" s="166" t="s">
        <v>405</v>
      </c>
      <c r="E1444" s="166" t="s">
        <v>138</v>
      </c>
      <c r="F1444" s="172">
        <v>0.12489532</v>
      </c>
      <c r="G1444" s="172">
        <v>0.31434899999999999</v>
      </c>
      <c r="H1444" s="55">
        <f t="shared" si="44"/>
        <v>-0.60268580463115828</v>
      </c>
      <c r="I1444" s="41">
        <f t="shared" si="45"/>
        <v>8.4686202378625592E-6</v>
      </c>
      <c r="J1444" s="139">
        <v>117.63676500579375</v>
      </c>
      <c r="K1444" s="174">
        <v>64.509500000000003</v>
      </c>
    </row>
    <row r="1445" spans="1:11" x14ac:dyDescent="0.2">
      <c r="A1445" s="166" t="s">
        <v>3827</v>
      </c>
      <c r="B1445" s="166" t="s">
        <v>3828</v>
      </c>
      <c r="C1445" s="171" t="s">
        <v>420</v>
      </c>
      <c r="D1445" s="171" t="s">
        <v>405</v>
      </c>
      <c r="E1445" s="171" t="s">
        <v>138</v>
      </c>
      <c r="F1445" s="134">
        <v>0.12433208999999999</v>
      </c>
      <c r="G1445" s="134">
        <v>0</v>
      </c>
      <c r="H1445" s="55" t="str">
        <f t="shared" si="44"/>
        <v/>
      </c>
      <c r="I1445" s="87">
        <f t="shared" si="45"/>
        <v>8.4304300080239111E-6</v>
      </c>
      <c r="J1445" s="139">
        <v>30.526792230000002</v>
      </c>
      <c r="K1445" s="139">
        <v>94.445099999999996</v>
      </c>
    </row>
    <row r="1446" spans="1:11" x14ac:dyDescent="0.2">
      <c r="A1446" s="166" t="s">
        <v>3693</v>
      </c>
      <c r="B1446" s="166" t="s">
        <v>3694</v>
      </c>
      <c r="C1446" s="171" t="s">
        <v>1611</v>
      </c>
      <c r="D1446" s="171" t="s">
        <v>137</v>
      </c>
      <c r="E1446" s="171" t="s">
        <v>461</v>
      </c>
      <c r="F1446" s="134">
        <v>0.12432691999999999</v>
      </c>
      <c r="G1446" s="134">
        <v>0.49260971000000003</v>
      </c>
      <c r="H1446" s="55">
        <f t="shared" si="44"/>
        <v>-0.74761577476822372</v>
      </c>
      <c r="I1446" s="87">
        <f t="shared" si="45"/>
        <v>8.4300794523215062E-6</v>
      </c>
      <c r="J1446" s="139">
        <v>15.386704</v>
      </c>
      <c r="K1446" s="139">
        <v>59.1323333333333</v>
      </c>
    </row>
    <row r="1447" spans="1:11" x14ac:dyDescent="0.2">
      <c r="A1447" s="166" t="s">
        <v>3144</v>
      </c>
      <c r="B1447" s="166" t="s">
        <v>2394</v>
      </c>
      <c r="C1447" s="166" t="s">
        <v>1335</v>
      </c>
      <c r="D1447" s="166" t="s">
        <v>137</v>
      </c>
      <c r="E1447" s="166" t="s">
        <v>461</v>
      </c>
      <c r="F1447" s="172">
        <v>0.12428967</v>
      </c>
      <c r="G1447" s="134">
        <v>2.4798855099999999</v>
      </c>
      <c r="H1447" s="55">
        <f t="shared" si="44"/>
        <v>-0.94988088381547908</v>
      </c>
      <c r="I1447" s="87">
        <f t="shared" si="45"/>
        <v>8.4275536883148143E-6</v>
      </c>
      <c r="J1447" s="139">
        <v>19.962144589976059</v>
      </c>
      <c r="K1447" s="139">
        <v>36.056150000000002</v>
      </c>
    </row>
    <row r="1448" spans="1:11" x14ac:dyDescent="0.2">
      <c r="A1448" s="166" t="s">
        <v>1313</v>
      </c>
      <c r="B1448" s="166" t="s">
        <v>756</v>
      </c>
      <c r="C1448" s="166" t="s">
        <v>451</v>
      </c>
      <c r="D1448" s="166" t="s">
        <v>136</v>
      </c>
      <c r="E1448" s="166" t="s">
        <v>461</v>
      </c>
      <c r="F1448" s="172">
        <v>0.12307180000000001</v>
      </c>
      <c r="G1448" s="134">
        <v>0.48463615000000004</v>
      </c>
      <c r="H1448" s="55">
        <f t="shared" si="44"/>
        <v>-0.74605319887920041</v>
      </c>
      <c r="I1448" s="87">
        <f t="shared" si="45"/>
        <v>8.3449751054737137E-6</v>
      </c>
      <c r="J1448" s="139">
        <v>47.447114243655029</v>
      </c>
      <c r="K1448" s="139">
        <v>34.375</v>
      </c>
    </row>
    <row r="1449" spans="1:11" x14ac:dyDescent="0.2">
      <c r="A1449" s="166" t="s">
        <v>1326</v>
      </c>
      <c r="B1449" s="166" t="s">
        <v>489</v>
      </c>
      <c r="C1449" s="166" t="s">
        <v>1533</v>
      </c>
      <c r="D1449" s="166" t="s">
        <v>137</v>
      </c>
      <c r="E1449" s="166" t="s">
        <v>138</v>
      </c>
      <c r="F1449" s="172">
        <v>0.12298109</v>
      </c>
      <c r="G1449" s="134">
        <v>1.49243123</v>
      </c>
      <c r="H1449" s="55">
        <f t="shared" si="44"/>
        <v>-0.91759681281930827</v>
      </c>
      <c r="I1449" s="87">
        <f t="shared" si="45"/>
        <v>8.3388244463315088E-6</v>
      </c>
      <c r="J1449" s="139">
        <v>20.2445813</v>
      </c>
      <c r="K1449" s="139">
        <v>9.5525500000000001</v>
      </c>
    </row>
    <row r="1450" spans="1:11" x14ac:dyDescent="0.2">
      <c r="A1450" s="166" t="s">
        <v>3561</v>
      </c>
      <c r="B1450" s="166" t="s">
        <v>766</v>
      </c>
      <c r="C1450" s="166" t="s">
        <v>1336</v>
      </c>
      <c r="D1450" s="166" t="s">
        <v>136</v>
      </c>
      <c r="E1450" s="166" t="s">
        <v>461</v>
      </c>
      <c r="F1450" s="172">
        <v>0.12247446000000001</v>
      </c>
      <c r="G1450" s="134">
        <v>0.18620298000000002</v>
      </c>
      <c r="H1450" s="55">
        <f t="shared" si="44"/>
        <v>-0.3422529542760272</v>
      </c>
      <c r="I1450" s="87">
        <f t="shared" si="45"/>
        <v>8.3044720216681327E-6</v>
      </c>
      <c r="J1450" s="139" t="s">
        <v>3912</v>
      </c>
      <c r="K1450" s="139">
        <v>24.183700000000002</v>
      </c>
    </row>
    <row r="1451" spans="1:11" x14ac:dyDescent="0.2">
      <c r="A1451" s="166" t="s">
        <v>2728</v>
      </c>
      <c r="B1451" s="166" t="s">
        <v>1578</v>
      </c>
      <c r="C1451" s="166" t="s">
        <v>1532</v>
      </c>
      <c r="D1451" s="166" t="s">
        <v>405</v>
      </c>
      <c r="E1451" s="166" t="s">
        <v>138</v>
      </c>
      <c r="F1451" s="172">
        <v>0.1205599</v>
      </c>
      <c r="G1451" s="134">
        <v>0.18026337000000001</v>
      </c>
      <c r="H1451" s="55">
        <f t="shared" si="44"/>
        <v>-0.33120134168134108</v>
      </c>
      <c r="I1451" s="87">
        <f t="shared" si="45"/>
        <v>8.1746538542411854E-6</v>
      </c>
      <c r="J1451" s="139">
        <v>41.675181849933999</v>
      </c>
      <c r="K1451" s="139">
        <v>42.7363</v>
      </c>
    </row>
    <row r="1452" spans="1:11" x14ac:dyDescent="0.2">
      <c r="A1452" s="166" t="s">
        <v>2021</v>
      </c>
      <c r="B1452" s="166" t="s">
        <v>2022</v>
      </c>
      <c r="C1452" s="166" t="s">
        <v>793</v>
      </c>
      <c r="D1452" s="166" t="s">
        <v>137</v>
      </c>
      <c r="E1452" s="166" t="s">
        <v>461</v>
      </c>
      <c r="F1452" s="172">
        <v>0.11704199999999999</v>
      </c>
      <c r="G1452" s="134">
        <v>2.1927099999999999</v>
      </c>
      <c r="H1452" s="55">
        <f t="shared" si="44"/>
        <v>-0.94662221634415855</v>
      </c>
      <c r="I1452" s="87">
        <f t="shared" si="45"/>
        <v>7.9361200233916651E-6</v>
      </c>
      <c r="J1452" s="139">
        <v>39.449894</v>
      </c>
      <c r="K1452" s="139" t="s">
        <v>3912</v>
      </c>
    </row>
    <row r="1453" spans="1:11" x14ac:dyDescent="0.2">
      <c r="A1453" s="166" t="s">
        <v>3737</v>
      </c>
      <c r="B1453" s="166" t="s">
        <v>3690</v>
      </c>
      <c r="C1453" s="171" t="s">
        <v>1533</v>
      </c>
      <c r="D1453" s="171" t="s">
        <v>136</v>
      </c>
      <c r="E1453" s="171" t="s">
        <v>461</v>
      </c>
      <c r="F1453" s="134">
        <v>0.11549721</v>
      </c>
      <c r="G1453" s="134">
        <v>3.5403455699999999</v>
      </c>
      <c r="H1453" s="55">
        <f t="shared" si="44"/>
        <v>-0.9673768541187916</v>
      </c>
      <c r="I1453" s="87">
        <f t="shared" si="45"/>
        <v>7.8313743863473972E-6</v>
      </c>
      <c r="J1453" s="139">
        <v>3.1964542294322138</v>
      </c>
      <c r="K1453" s="139">
        <v>21.025099999999998</v>
      </c>
    </row>
    <row r="1454" spans="1:11" x14ac:dyDescent="0.2">
      <c r="A1454" s="166" t="s">
        <v>3460</v>
      </c>
      <c r="B1454" s="166" t="s">
        <v>3461</v>
      </c>
      <c r="C1454" s="166" t="s">
        <v>420</v>
      </c>
      <c r="D1454" s="166" t="s">
        <v>405</v>
      </c>
      <c r="E1454" s="166" t="s">
        <v>138</v>
      </c>
      <c r="F1454" s="172">
        <v>0.11492223</v>
      </c>
      <c r="G1454" s="172">
        <v>0.18509632000000001</v>
      </c>
      <c r="H1454" s="55">
        <f t="shared" si="44"/>
        <v>-0.37912201604008122</v>
      </c>
      <c r="I1454" s="41">
        <f t="shared" si="45"/>
        <v>7.7923874390032831E-6</v>
      </c>
      <c r="J1454" s="139">
        <v>20.45263727</v>
      </c>
      <c r="K1454" s="174">
        <v>14.2454</v>
      </c>
    </row>
    <row r="1455" spans="1:11" x14ac:dyDescent="0.2">
      <c r="A1455" s="166" t="s">
        <v>3408</v>
      </c>
      <c r="B1455" s="166" t="s">
        <v>3409</v>
      </c>
      <c r="C1455" s="166" t="s">
        <v>1336</v>
      </c>
      <c r="D1455" s="166" t="s">
        <v>137</v>
      </c>
      <c r="E1455" s="166" t="s">
        <v>138</v>
      </c>
      <c r="F1455" s="172">
        <v>0.11475858999999999</v>
      </c>
      <c r="G1455" s="134">
        <v>1.9380619999999998E-2</v>
      </c>
      <c r="H1455" s="55">
        <f t="shared" si="44"/>
        <v>4.9213064391128878</v>
      </c>
      <c r="I1455" s="87">
        <f t="shared" si="45"/>
        <v>7.7812917068675732E-6</v>
      </c>
      <c r="J1455" s="139">
        <v>9.1205647469999995</v>
      </c>
      <c r="K1455" s="139">
        <v>13.56925</v>
      </c>
    </row>
    <row r="1456" spans="1:11" x14ac:dyDescent="0.2">
      <c r="A1456" s="166" t="s">
        <v>3882</v>
      </c>
      <c r="B1456" s="166" t="s">
        <v>3883</v>
      </c>
      <c r="C1456" s="166" t="s">
        <v>420</v>
      </c>
      <c r="D1456" s="166" t="s">
        <v>405</v>
      </c>
      <c r="E1456" s="166" t="s">
        <v>138</v>
      </c>
      <c r="F1456" s="172">
        <v>0.11420866</v>
      </c>
      <c r="G1456" s="134"/>
      <c r="H1456" s="55" t="str">
        <f t="shared" si="44"/>
        <v/>
      </c>
      <c r="I1456" s="87">
        <f t="shared" si="45"/>
        <v>7.7440032934393711E-6</v>
      </c>
      <c r="J1456" s="139">
        <v>170.11249887</v>
      </c>
      <c r="K1456" s="139">
        <v>22.537600000000001</v>
      </c>
    </row>
    <row r="1457" spans="1:24" x14ac:dyDescent="0.2">
      <c r="A1457" s="166" t="s">
        <v>2674</v>
      </c>
      <c r="B1457" s="166" t="s">
        <v>1770</v>
      </c>
      <c r="C1457" s="166" t="s">
        <v>1533</v>
      </c>
      <c r="D1457" s="166" t="s">
        <v>405</v>
      </c>
      <c r="E1457" s="166" t="s">
        <v>138</v>
      </c>
      <c r="F1457" s="172">
        <v>0.11212916000000001</v>
      </c>
      <c r="G1457" s="134">
        <v>0.16326874</v>
      </c>
      <c r="H1457" s="55">
        <f t="shared" si="44"/>
        <v>-0.31322333963010918</v>
      </c>
      <c r="I1457" s="87">
        <f t="shared" si="45"/>
        <v>7.6030012464080229E-6</v>
      </c>
      <c r="J1457" s="139">
        <v>49.230342030000003</v>
      </c>
      <c r="K1457" s="139">
        <v>90.141649999999998</v>
      </c>
    </row>
    <row r="1458" spans="1:24" x14ac:dyDescent="0.2">
      <c r="A1458" s="166" t="s">
        <v>2701</v>
      </c>
      <c r="B1458" s="166" t="s">
        <v>1861</v>
      </c>
      <c r="C1458" s="166" t="s">
        <v>1533</v>
      </c>
      <c r="D1458" s="166" t="s">
        <v>405</v>
      </c>
      <c r="E1458" s="166" t="s">
        <v>138</v>
      </c>
      <c r="F1458" s="172">
        <v>0.11130163999999999</v>
      </c>
      <c r="G1458" s="134">
        <v>2.40780686</v>
      </c>
      <c r="H1458" s="55">
        <f t="shared" si="44"/>
        <v>-0.95377468108052488</v>
      </c>
      <c r="I1458" s="87">
        <f t="shared" si="45"/>
        <v>7.5468906361847083E-6</v>
      </c>
      <c r="J1458" s="139">
        <v>42.628803689999998</v>
      </c>
      <c r="K1458" s="139">
        <v>28.709900000000001</v>
      </c>
    </row>
    <row r="1459" spans="1:24" x14ac:dyDescent="0.2">
      <c r="A1459" s="166" t="s">
        <v>2392</v>
      </c>
      <c r="B1459" s="166" t="s">
        <v>3025</v>
      </c>
      <c r="C1459" s="166" t="s">
        <v>1667</v>
      </c>
      <c r="D1459" s="166" t="s">
        <v>137</v>
      </c>
      <c r="E1459" s="166" t="s">
        <v>461</v>
      </c>
      <c r="F1459" s="172">
        <v>0.1111115</v>
      </c>
      <c r="G1459" s="134">
        <v>1.22956E-3</v>
      </c>
      <c r="H1459" s="55">
        <f t="shared" si="44"/>
        <v>89.366879208822667</v>
      </c>
      <c r="I1459" s="87">
        <f t="shared" si="45"/>
        <v>7.5339980518026264E-6</v>
      </c>
      <c r="J1459" s="139">
        <v>1550.4055619930477</v>
      </c>
      <c r="K1459" s="139">
        <v>70.669049999999999</v>
      </c>
    </row>
    <row r="1460" spans="1:24" x14ac:dyDescent="0.2">
      <c r="A1460" s="166" t="s">
        <v>2057</v>
      </c>
      <c r="B1460" s="166" t="s">
        <v>2058</v>
      </c>
      <c r="C1460" s="166" t="s">
        <v>420</v>
      </c>
      <c r="D1460" s="166" t="s">
        <v>405</v>
      </c>
      <c r="E1460" s="166" t="s">
        <v>138</v>
      </c>
      <c r="F1460" s="172">
        <v>0.10732227999999999</v>
      </c>
      <c r="G1460" s="134">
        <v>3.6041449999999996E-2</v>
      </c>
      <c r="H1460" s="55">
        <f t="shared" si="44"/>
        <v>1.9777459009002136</v>
      </c>
      <c r="I1460" s="87">
        <f t="shared" si="45"/>
        <v>7.2770671661800621E-6</v>
      </c>
      <c r="J1460" s="139">
        <v>75.688416611488179</v>
      </c>
      <c r="K1460" s="139">
        <v>30.2608</v>
      </c>
    </row>
    <row r="1461" spans="1:24" x14ac:dyDescent="0.2">
      <c r="A1461" s="166" t="s">
        <v>3894</v>
      </c>
      <c r="B1461" s="166" t="s">
        <v>3895</v>
      </c>
      <c r="C1461" s="166" t="s">
        <v>1533</v>
      </c>
      <c r="D1461" s="166" t="s">
        <v>405</v>
      </c>
      <c r="E1461" s="166" t="s">
        <v>461</v>
      </c>
      <c r="F1461" s="172">
        <v>0.10644489</v>
      </c>
      <c r="G1461" s="134"/>
      <c r="H1461" s="55" t="str">
        <f t="shared" si="44"/>
        <v/>
      </c>
      <c r="I1461" s="87">
        <f t="shared" si="45"/>
        <v>7.2175750834463123E-6</v>
      </c>
      <c r="J1461" s="139">
        <v>415.79297470999995</v>
      </c>
      <c r="K1461" s="139" t="s">
        <v>3912</v>
      </c>
    </row>
    <row r="1462" spans="1:24" x14ac:dyDescent="0.2">
      <c r="A1462" s="166" t="s">
        <v>2729</v>
      </c>
      <c r="B1462" s="166" t="s">
        <v>1853</v>
      </c>
      <c r="C1462" s="166" t="s">
        <v>1532</v>
      </c>
      <c r="D1462" s="166" t="s">
        <v>405</v>
      </c>
      <c r="E1462" s="166" t="s">
        <v>461</v>
      </c>
      <c r="F1462" s="172">
        <v>0.10644331</v>
      </c>
      <c r="G1462" s="172">
        <v>5.5202019999999997E-2</v>
      </c>
      <c r="H1462" s="55">
        <f t="shared" si="44"/>
        <v>0.92825027055169373</v>
      </c>
      <c r="I1462" s="41">
        <f t="shared" si="45"/>
        <v>7.217467950368981E-6</v>
      </c>
      <c r="J1462" s="139">
        <v>6.945722237</v>
      </c>
      <c r="K1462" s="174">
        <v>130.22745</v>
      </c>
    </row>
    <row r="1463" spans="1:24" x14ac:dyDescent="0.2">
      <c r="A1463" s="166" t="s">
        <v>1299</v>
      </c>
      <c r="B1463" s="166" t="s">
        <v>490</v>
      </c>
      <c r="C1463" s="166" t="s">
        <v>1533</v>
      </c>
      <c r="D1463" s="166" t="s">
        <v>137</v>
      </c>
      <c r="E1463" s="166" t="s">
        <v>138</v>
      </c>
      <c r="F1463" s="172">
        <v>0.10640138</v>
      </c>
      <c r="G1463" s="172">
        <v>1.9556889</v>
      </c>
      <c r="H1463" s="55">
        <f t="shared" si="44"/>
        <v>-0.94559391322413289</v>
      </c>
      <c r="I1463" s="41">
        <f t="shared" si="45"/>
        <v>7.2146248554750046E-6</v>
      </c>
      <c r="J1463" s="139">
        <v>22.434137339999999</v>
      </c>
      <c r="K1463" s="174">
        <v>15.552300000000001</v>
      </c>
    </row>
    <row r="1464" spans="1:24" x14ac:dyDescent="0.2">
      <c r="A1464" s="166" t="s">
        <v>3534</v>
      </c>
      <c r="B1464" s="166" t="s">
        <v>172</v>
      </c>
      <c r="C1464" s="166" t="s">
        <v>1336</v>
      </c>
      <c r="D1464" s="166" t="s">
        <v>136</v>
      </c>
      <c r="E1464" s="166" t="s">
        <v>461</v>
      </c>
      <c r="F1464" s="172">
        <v>0.10564232000000001</v>
      </c>
      <c r="G1464" s="134">
        <v>0.36771433000000003</v>
      </c>
      <c r="H1464" s="55">
        <f t="shared" si="44"/>
        <v>-0.71270545806577623</v>
      </c>
      <c r="I1464" s="87">
        <f t="shared" si="45"/>
        <v>7.1631562265643947E-6</v>
      </c>
      <c r="J1464" s="139" t="s">
        <v>3912</v>
      </c>
      <c r="K1464" s="139">
        <v>17.702999999999999</v>
      </c>
    </row>
    <row r="1465" spans="1:24" x14ac:dyDescent="0.2">
      <c r="A1465" s="166" t="s">
        <v>1811</v>
      </c>
      <c r="B1465" s="166" t="s">
        <v>1812</v>
      </c>
      <c r="C1465" s="166" t="s">
        <v>1342</v>
      </c>
      <c r="D1465" s="166" t="s">
        <v>137</v>
      </c>
      <c r="E1465" s="166" t="s">
        <v>461</v>
      </c>
      <c r="F1465" s="172">
        <v>0.10416206</v>
      </c>
      <c r="G1465" s="172">
        <v>0.26964106999999998</v>
      </c>
      <c r="H1465" s="55">
        <f t="shared" si="44"/>
        <v>-0.61370105822529186</v>
      </c>
      <c r="I1465" s="41">
        <f t="shared" si="45"/>
        <v>7.0627860942544048E-6</v>
      </c>
      <c r="J1465" s="139">
        <v>4.8732743088892567</v>
      </c>
      <c r="K1465" s="174">
        <v>66.683300000000003</v>
      </c>
    </row>
    <row r="1466" spans="1:24" x14ac:dyDescent="0.2">
      <c r="A1466" s="166" t="s">
        <v>3558</v>
      </c>
      <c r="B1466" s="166" t="s">
        <v>295</v>
      </c>
      <c r="C1466" s="166" t="s">
        <v>1336</v>
      </c>
      <c r="D1466" s="166" t="s">
        <v>136</v>
      </c>
      <c r="E1466" s="166" t="s">
        <v>138</v>
      </c>
      <c r="F1466" s="172">
        <v>0.103991</v>
      </c>
      <c r="G1466" s="134">
        <v>0.22860704000000001</v>
      </c>
      <c r="H1466" s="55">
        <f t="shared" si="44"/>
        <v>-0.54511024682354492</v>
      </c>
      <c r="I1466" s="87">
        <f t="shared" si="45"/>
        <v>7.0511872434897103E-6</v>
      </c>
      <c r="J1466" s="139">
        <v>21.091084787286874</v>
      </c>
      <c r="K1466" s="139">
        <v>33.701549999999997</v>
      </c>
    </row>
    <row r="1467" spans="1:24" x14ac:dyDescent="0.2">
      <c r="A1467" s="166" t="s">
        <v>2345</v>
      </c>
      <c r="B1467" s="166" t="s">
        <v>1880</v>
      </c>
      <c r="C1467" s="166" t="s">
        <v>1442</v>
      </c>
      <c r="D1467" s="166" t="s">
        <v>137</v>
      </c>
      <c r="E1467" s="166" t="s">
        <v>138</v>
      </c>
      <c r="F1467" s="172">
        <v>0.10318837</v>
      </c>
      <c r="G1467" s="134">
        <v>0.19243372</v>
      </c>
      <c r="H1467" s="55">
        <f t="shared" si="44"/>
        <v>-0.46377188987460205</v>
      </c>
      <c r="I1467" s="87">
        <f t="shared" si="45"/>
        <v>6.9967643182630834E-6</v>
      </c>
      <c r="J1467" s="139">
        <v>37.067611229999997</v>
      </c>
      <c r="K1467" s="139">
        <v>6.4522500000000003</v>
      </c>
    </row>
    <row r="1468" spans="1:24" x14ac:dyDescent="0.2">
      <c r="A1468" s="166" t="s">
        <v>3474</v>
      </c>
      <c r="B1468" s="166" t="s">
        <v>3475</v>
      </c>
      <c r="C1468" s="166" t="s">
        <v>1337</v>
      </c>
      <c r="D1468" s="166" t="s">
        <v>405</v>
      </c>
      <c r="E1468" s="166" t="s">
        <v>461</v>
      </c>
      <c r="F1468" s="172">
        <v>0.10243569999999999</v>
      </c>
      <c r="G1468" s="172">
        <v>0.15109454999999999</v>
      </c>
      <c r="H1468" s="55">
        <f t="shared" si="44"/>
        <v>-0.32204239001340551</v>
      </c>
      <c r="I1468" s="41">
        <f t="shared" si="45"/>
        <v>6.9457289680639564E-6</v>
      </c>
      <c r="J1468" s="139">
        <v>94.324484189999993</v>
      </c>
      <c r="K1468" s="174">
        <v>16.51595</v>
      </c>
    </row>
    <row r="1469" spans="1:24" x14ac:dyDescent="0.2">
      <c r="A1469" s="166" t="s">
        <v>1343</v>
      </c>
      <c r="B1469" s="166" t="s">
        <v>1344</v>
      </c>
      <c r="C1469" s="166" t="s">
        <v>1342</v>
      </c>
      <c r="D1469" s="166" t="s">
        <v>137</v>
      </c>
      <c r="E1469" s="166" t="s">
        <v>461</v>
      </c>
      <c r="F1469" s="172">
        <v>0.10235856</v>
      </c>
      <c r="G1469" s="134">
        <v>0.30563384999999998</v>
      </c>
      <c r="H1469" s="55">
        <f t="shared" si="44"/>
        <v>-0.66509416414444922</v>
      </c>
      <c r="I1469" s="87">
        <f t="shared" si="45"/>
        <v>6.9404984328833852E-6</v>
      </c>
      <c r="J1469" s="139">
        <v>79.201681915245828</v>
      </c>
      <c r="K1469" s="139">
        <v>67.756550000000004</v>
      </c>
    </row>
    <row r="1470" spans="1:24" x14ac:dyDescent="0.2">
      <c r="A1470" s="166" t="s">
        <v>1317</v>
      </c>
      <c r="B1470" s="166" t="s">
        <v>865</v>
      </c>
      <c r="C1470" s="166" t="s">
        <v>1337</v>
      </c>
      <c r="D1470" s="171" t="s">
        <v>405</v>
      </c>
      <c r="E1470" s="171" t="s">
        <v>461</v>
      </c>
      <c r="F1470" s="134">
        <v>0.10216199000000001</v>
      </c>
      <c r="G1470" s="134">
        <v>1.01035078</v>
      </c>
      <c r="H1470" s="55">
        <f t="shared" si="44"/>
        <v>-0.8988846329192719</v>
      </c>
      <c r="I1470" s="87">
        <f t="shared" si="45"/>
        <v>6.9271698575600139E-6</v>
      </c>
      <c r="J1470" s="139">
        <v>4.3202903753000008</v>
      </c>
      <c r="K1470" s="139">
        <v>17.451350000000001</v>
      </c>
    </row>
    <row r="1471" spans="1:24" x14ac:dyDescent="0.2">
      <c r="A1471" s="166" t="s">
        <v>3048</v>
      </c>
      <c r="B1471" s="166" t="s">
        <v>3049</v>
      </c>
      <c r="C1471" s="166" t="s">
        <v>1532</v>
      </c>
      <c r="D1471" s="166" t="s">
        <v>405</v>
      </c>
      <c r="E1471" s="166" t="s">
        <v>461</v>
      </c>
      <c r="F1471" s="172">
        <v>0.1015278</v>
      </c>
      <c r="G1471" s="172">
        <v>3.5284989999999995E-2</v>
      </c>
      <c r="H1471" s="55">
        <f t="shared" si="44"/>
        <v>1.8773651345798883</v>
      </c>
      <c r="I1471" s="41">
        <f t="shared" si="45"/>
        <v>6.8841681320457983E-6</v>
      </c>
      <c r="J1471" s="139">
        <v>0.48736110477400002</v>
      </c>
      <c r="K1471" s="174">
        <v>10.358700000000001</v>
      </c>
    </row>
    <row r="1472" spans="1:24" x14ac:dyDescent="0.2">
      <c r="A1472" s="166" t="s">
        <v>3311</v>
      </c>
      <c r="B1472" s="166" t="s">
        <v>3312</v>
      </c>
      <c r="C1472" s="166" t="s">
        <v>1336</v>
      </c>
      <c r="D1472" s="166" t="s">
        <v>136</v>
      </c>
      <c r="E1472" s="166" t="s">
        <v>138</v>
      </c>
      <c r="F1472" s="172">
        <v>9.9072149999999998E-2</v>
      </c>
      <c r="G1472" s="172">
        <v>0.21003395000000002</v>
      </c>
      <c r="H1472" s="55">
        <f t="shared" si="44"/>
        <v>-0.52830411464432303</v>
      </c>
      <c r="I1472" s="41">
        <f t="shared" si="45"/>
        <v>6.7176609539777397E-6</v>
      </c>
      <c r="J1472" s="139">
        <v>15.01890075</v>
      </c>
      <c r="K1472" s="174">
        <v>33.4084</v>
      </c>
      <c r="N1472" s="186"/>
      <c r="O1472" s="186"/>
      <c r="P1472" s="186"/>
      <c r="Q1472" s="186"/>
      <c r="R1472" s="186"/>
      <c r="S1472" s="185"/>
      <c r="T1472" s="181"/>
      <c r="U1472" s="61"/>
      <c r="V1472" s="187"/>
      <c r="W1472" s="184"/>
      <c r="X1472" s="184"/>
    </row>
    <row r="1473" spans="1:11" x14ac:dyDescent="0.2">
      <c r="A1473" s="166" t="s">
        <v>1325</v>
      </c>
      <c r="B1473" s="166" t="s">
        <v>3349</v>
      </c>
      <c r="C1473" s="166" t="s">
        <v>1611</v>
      </c>
      <c r="D1473" s="166" t="s">
        <v>405</v>
      </c>
      <c r="E1473" s="166" t="s">
        <v>461</v>
      </c>
      <c r="F1473" s="172">
        <v>9.8401269999999999E-2</v>
      </c>
      <c r="G1473" s="134">
        <v>0.53646331999999997</v>
      </c>
      <c r="H1473" s="55">
        <f t="shared" si="44"/>
        <v>-0.81657409494464595</v>
      </c>
      <c r="I1473" s="87">
        <f t="shared" si="45"/>
        <v>6.6721714356741129E-6</v>
      </c>
      <c r="J1473" s="139">
        <v>0.89263851999999999</v>
      </c>
      <c r="K1473" s="139">
        <v>27.745249999999999</v>
      </c>
    </row>
    <row r="1474" spans="1:11" x14ac:dyDescent="0.2">
      <c r="A1474" s="166" t="s">
        <v>3843</v>
      </c>
      <c r="B1474" s="166" t="s">
        <v>1864</v>
      </c>
      <c r="C1474" s="166" t="s">
        <v>1336</v>
      </c>
      <c r="D1474" s="166" t="s">
        <v>137</v>
      </c>
      <c r="E1474" s="166" t="s">
        <v>138</v>
      </c>
      <c r="F1474" s="172">
        <v>9.8278480000000001E-2</v>
      </c>
      <c r="G1474" s="134">
        <v>0.42779162999999998</v>
      </c>
      <c r="H1474" s="55">
        <f t="shared" si="44"/>
        <v>-0.77026553792087982</v>
      </c>
      <c r="I1474" s="87">
        <f t="shared" si="45"/>
        <v>6.6638455682276221E-6</v>
      </c>
      <c r="J1474" s="139">
        <v>117.89062330237583</v>
      </c>
      <c r="K1474" s="139">
        <v>9.7113499999999995</v>
      </c>
    </row>
    <row r="1475" spans="1:11" x14ac:dyDescent="0.2">
      <c r="A1475" s="166" t="s">
        <v>1715</v>
      </c>
      <c r="B1475" s="166" t="s">
        <v>2070</v>
      </c>
      <c r="C1475" s="166" t="s">
        <v>1738</v>
      </c>
      <c r="D1475" s="166" t="s">
        <v>136</v>
      </c>
      <c r="E1475" s="166" t="s">
        <v>461</v>
      </c>
      <c r="F1475" s="172">
        <v>9.8224179999999994E-2</v>
      </c>
      <c r="G1475" s="134">
        <v>0.26933284000000002</v>
      </c>
      <c r="H1475" s="55">
        <f t="shared" si="44"/>
        <v>-0.63530559437163325</v>
      </c>
      <c r="I1475" s="87">
        <f t="shared" si="45"/>
        <v>6.6601637162661872E-6</v>
      </c>
      <c r="J1475" s="139">
        <v>257.02773745431227</v>
      </c>
      <c r="K1475" s="139">
        <v>16.811150000000001</v>
      </c>
    </row>
    <row r="1476" spans="1:11" x14ac:dyDescent="0.2">
      <c r="A1476" s="166" t="s">
        <v>3804</v>
      </c>
      <c r="B1476" s="166" t="s">
        <v>3805</v>
      </c>
      <c r="C1476" s="171" t="s">
        <v>3159</v>
      </c>
      <c r="D1476" s="171" t="s">
        <v>137</v>
      </c>
      <c r="E1476" s="171" t="s">
        <v>461</v>
      </c>
      <c r="F1476" s="134">
        <v>9.7213170000000002E-2</v>
      </c>
      <c r="G1476" s="134">
        <v>0</v>
      </c>
      <c r="H1476" s="55" t="str">
        <f t="shared" si="44"/>
        <v/>
      </c>
      <c r="I1476" s="87">
        <f t="shared" si="45"/>
        <v>6.5916114298660137E-6</v>
      </c>
      <c r="J1476" s="139">
        <v>4.2268573099999998</v>
      </c>
      <c r="K1476" s="139">
        <v>80.546250000000001</v>
      </c>
    </row>
    <row r="1477" spans="1:11" x14ac:dyDescent="0.2">
      <c r="A1477" s="166" t="s">
        <v>2473</v>
      </c>
      <c r="B1477" s="166" t="s">
        <v>1068</v>
      </c>
      <c r="C1477" s="166" t="s">
        <v>3159</v>
      </c>
      <c r="D1477" s="166" t="s">
        <v>405</v>
      </c>
      <c r="E1477" s="166" t="s">
        <v>461</v>
      </c>
      <c r="F1477" s="172">
        <v>9.652717999999999E-2</v>
      </c>
      <c r="G1477" s="134">
        <v>0.23070995999999999</v>
      </c>
      <c r="H1477" s="55">
        <f t="shared" si="44"/>
        <v>-0.58160809355608234</v>
      </c>
      <c r="I1477" s="87">
        <f t="shared" si="45"/>
        <v>6.5450973667532285E-6</v>
      </c>
      <c r="J1477" s="139">
        <v>4.1665844999999999</v>
      </c>
      <c r="K1477" s="139">
        <v>33.2941</v>
      </c>
    </row>
    <row r="1478" spans="1:11" x14ac:dyDescent="0.2">
      <c r="A1478" s="166" t="s">
        <v>3152</v>
      </c>
      <c r="B1478" s="166" t="s">
        <v>2402</v>
      </c>
      <c r="C1478" s="171" t="s">
        <v>1335</v>
      </c>
      <c r="D1478" s="171" t="s">
        <v>137</v>
      </c>
      <c r="E1478" s="171" t="s">
        <v>461</v>
      </c>
      <c r="F1478" s="134">
        <v>9.639971E-2</v>
      </c>
      <c r="G1478" s="134">
        <v>0.12759735</v>
      </c>
      <c r="H1478" s="55">
        <f t="shared" si="44"/>
        <v>-0.24450068908170897</v>
      </c>
      <c r="I1478" s="87">
        <f t="shared" si="45"/>
        <v>6.5364541684194539E-6</v>
      </c>
      <c r="J1478" s="139">
        <v>7.1064580661052164</v>
      </c>
      <c r="K1478" s="139">
        <v>105.87635</v>
      </c>
    </row>
    <row r="1479" spans="1:11" x14ac:dyDescent="0.2">
      <c r="A1479" s="166" t="s">
        <v>3206</v>
      </c>
      <c r="B1479" s="166" t="s">
        <v>2955</v>
      </c>
      <c r="C1479" s="166" t="s">
        <v>420</v>
      </c>
      <c r="D1479" s="166" t="s">
        <v>405</v>
      </c>
      <c r="E1479" s="166" t="s">
        <v>138</v>
      </c>
      <c r="F1479" s="172">
        <v>9.2026589999999991E-2</v>
      </c>
      <c r="G1479" s="134">
        <v>0.15305742</v>
      </c>
      <c r="H1479" s="55">
        <f t="shared" ref="H1479:H1542" si="46">IF(ISERROR(F1479/G1479-1),"",IF((F1479/G1479-1)&gt;10000%,"",F1479/G1479-1))</f>
        <v>-0.39874466719744794</v>
      </c>
      <c r="I1479" s="87">
        <f t="shared" ref="I1479:I1542" si="47">F1479/$F$1642</f>
        <v>6.2399315082060726E-6</v>
      </c>
      <c r="J1479" s="139">
        <v>216.65238033438172</v>
      </c>
      <c r="K1479" s="139">
        <v>100.1147</v>
      </c>
    </row>
    <row r="1480" spans="1:11" x14ac:dyDescent="0.2">
      <c r="A1480" s="166" t="s">
        <v>3551</v>
      </c>
      <c r="B1480" s="166" t="s">
        <v>242</v>
      </c>
      <c r="C1480" s="166" t="s">
        <v>1336</v>
      </c>
      <c r="D1480" s="166" t="s">
        <v>136</v>
      </c>
      <c r="E1480" s="166" t="s">
        <v>138</v>
      </c>
      <c r="F1480" s="172">
        <v>9.0727580000000002E-2</v>
      </c>
      <c r="G1480" s="134">
        <v>0.35105602000000002</v>
      </c>
      <c r="H1480" s="55">
        <f t="shared" si="46"/>
        <v>-0.74155811371643765</v>
      </c>
      <c r="I1480" s="87">
        <f t="shared" si="47"/>
        <v>6.1518511672038172E-6</v>
      </c>
      <c r="J1480" s="139" t="s">
        <v>3912</v>
      </c>
      <c r="K1480" s="139">
        <v>77.727199999999996</v>
      </c>
    </row>
    <row r="1481" spans="1:11" x14ac:dyDescent="0.2">
      <c r="A1481" s="166" t="s">
        <v>2489</v>
      </c>
      <c r="B1481" s="166" t="s">
        <v>1411</v>
      </c>
      <c r="C1481" s="171" t="s">
        <v>1193</v>
      </c>
      <c r="D1481" s="171" t="s">
        <v>137</v>
      </c>
      <c r="E1481" s="171" t="s">
        <v>461</v>
      </c>
      <c r="F1481" s="134">
        <v>8.9350820000000011E-2</v>
      </c>
      <c r="G1481" s="134">
        <v>1.1493298999999999</v>
      </c>
      <c r="H1481" s="55">
        <f t="shared" si="46"/>
        <v>-0.92225833505245103</v>
      </c>
      <c r="I1481" s="87">
        <f t="shared" si="47"/>
        <v>6.0584989295164516E-6</v>
      </c>
      <c r="J1481" s="139">
        <v>64.027038015229266</v>
      </c>
      <c r="K1481" s="139">
        <v>49.475349999999999</v>
      </c>
    </row>
    <row r="1482" spans="1:11" x14ac:dyDescent="0.2">
      <c r="A1482" s="166" t="s">
        <v>2730</v>
      </c>
      <c r="B1482" s="166" t="s">
        <v>610</v>
      </c>
      <c r="C1482" s="166" t="s">
        <v>1532</v>
      </c>
      <c r="D1482" s="166" t="s">
        <v>405</v>
      </c>
      <c r="E1482" s="166" t="s">
        <v>461</v>
      </c>
      <c r="F1482" s="172">
        <v>8.8136149999999996E-2</v>
      </c>
      <c r="G1482" s="134">
        <v>0.73273854000000005</v>
      </c>
      <c r="H1482" s="55">
        <f t="shared" si="46"/>
        <v>-0.87971678137743381</v>
      </c>
      <c r="I1482" s="87">
        <f t="shared" si="47"/>
        <v>5.9761373250598183E-6</v>
      </c>
      <c r="J1482" s="139">
        <v>39.691063093960004</v>
      </c>
      <c r="K1482" s="139">
        <v>48.731250000000003</v>
      </c>
    </row>
    <row r="1483" spans="1:11" x14ac:dyDescent="0.2">
      <c r="A1483" s="166" t="s">
        <v>3844</v>
      </c>
      <c r="B1483" s="166" t="s">
        <v>455</v>
      </c>
      <c r="C1483" s="166" t="s">
        <v>451</v>
      </c>
      <c r="D1483" s="166" t="s">
        <v>136</v>
      </c>
      <c r="E1483" s="166" t="s">
        <v>461</v>
      </c>
      <c r="F1483" s="172">
        <v>8.6855950000000001E-2</v>
      </c>
      <c r="G1483" s="172">
        <v>0.11404669000000001</v>
      </c>
      <c r="H1483" s="55">
        <f t="shared" si="46"/>
        <v>-0.23841761650425808</v>
      </c>
      <c r="I1483" s="41">
        <f t="shared" si="47"/>
        <v>5.8893324101237618E-6</v>
      </c>
      <c r="J1483" s="139">
        <v>90.320597378299951</v>
      </c>
      <c r="K1483" s="174">
        <v>32.800849999999997</v>
      </c>
    </row>
    <row r="1484" spans="1:11" x14ac:dyDescent="0.2">
      <c r="A1484" s="166" t="s">
        <v>1328</v>
      </c>
      <c r="B1484" s="166" t="s">
        <v>1090</v>
      </c>
      <c r="C1484" s="166" t="s">
        <v>1533</v>
      </c>
      <c r="D1484" s="166" t="s">
        <v>137</v>
      </c>
      <c r="E1484" s="166" t="s">
        <v>461</v>
      </c>
      <c r="F1484" s="172">
        <v>8.6516469999999998E-2</v>
      </c>
      <c r="G1484" s="134">
        <v>0.88899287000000005</v>
      </c>
      <c r="H1484" s="55">
        <f t="shared" si="46"/>
        <v>-0.90268035558035464</v>
      </c>
      <c r="I1484" s="87">
        <f t="shared" si="47"/>
        <v>5.8663137157615579E-6</v>
      </c>
      <c r="J1484" s="139">
        <v>22.10066832</v>
      </c>
      <c r="K1484" s="139">
        <v>17.020900000000001</v>
      </c>
    </row>
    <row r="1485" spans="1:11" x14ac:dyDescent="0.2">
      <c r="A1485" s="166" t="s">
        <v>2613</v>
      </c>
      <c r="B1485" s="166" t="s">
        <v>2376</v>
      </c>
      <c r="C1485" s="166" t="s">
        <v>1536</v>
      </c>
      <c r="D1485" s="166" t="s">
        <v>405</v>
      </c>
      <c r="E1485" s="166" t="s">
        <v>461</v>
      </c>
      <c r="F1485" s="172">
        <v>8.612046000000001E-2</v>
      </c>
      <c r="G1485" s="134">
        <v>0.24233478999999999</v>
      </c>
      <c r="H1485" s="55">
        <f t="shared" si="46"/>
        <v>-0.64462197111689989</v>
      </c>
      <c r="I1485" s="87">
        <f t="shared" si="47"/>
        <v>5.8394619626262458E-6</v>
      </c>
      <c r="J1485" s="139">
        <v>59.018777958947204</v>
      </c>
      <c r="K1485" s="139">
        <v>82.514899999999997</v>
      </c>
    </row>
    <row r="1486" spans="1:11" x14ac:dyDescent="0.2">
      <c r="A1486" s="166" t="s">
        <v>2466</v>
      </c>
      <c r="B1486" s="166" t="s">
        <v>1206</v>
      </c>
      <c r="C1486" s="166" t="s">
        <v>3159</v>
      </c>
      <c r="D1486" s="166" t="s">
        <v>136</v>
      </c>
      <c r="E1486" s="166" t="s">
        <v>461</v>
      </c>
      <c r="F1486" s="172">
        <v>8.2489439999999997E-2</v>
      </c>
      <c r="G1486" s="134">
        <v>0.31396498</v>
      </c>
      <c r="H1486" s="55">
        <f t="shared" si="46"/>
        <v>-0.73726547463987857</v>
      </c>
      <c r="I1486" s="87">
        <f t="shared" si="47"/>
        <v>5.5932579458857962E-6</v>
      </c>
      <c r="J1486" s="139">
        <v>1.78593537</v>
      </c>
      <c r="K1486" s="139">
        <v>59.360250000000001</v>
      </c>
    </row>
    <row r="1487" spans="1:11" x14ac:dyDescent="0.2">
      <c r="A1487" s="166" t="s">
        <v>3267</v>
      </c>
      <c r="B1487" s="166" t="s">
        <v>3268</v>
      </c>
      <c r="C1487" s="166" t="s">
        <v>1535</v>
      </c>
      <c r="D1487" s="166" t="s">
        <v>137</v>
      </c>
      <c r="E1487" s="166" t="s">
        <v>461</v>
      </c>
      <c r="F1487" s="172">
        <v>8.1571470000000007E-2</v>
      </c>
      <c r="G1487" s="172">
        <v>1.641482E-2</v>
      </c>
      <c r="H1487" s="55">
        <f t="shared" si="46"/>
        <v>3.9693794997447434</v>
      </c>
      <c r="I1487" s="41">
        <f t="shared" si="47"/>
        <v>5.5310143060140168E-6</v>
      </c>
      <c r="J1487" s="139">
        <v>30.091873809999999</v>
      </c>
      <c r="K1487" s="174">
        <v>73.050250000000005</v>
      </c>
    </row>
    <row r="1488" spans="1:11" x14ac:dyDescent="0.2">
      <c r="A1488" s="166" t="s">
        <v>2391</v>
      </c>
      <c r="B1488" s="166" t="s">
        <v>3013</v>
      </c>
      <c r="C1488" s="166" t="s">
        <v>1667</v>
      </c>
      <c r="D1488" s="166" t="s">
        <v>137</v>
      </c>
      <c r="E1488" s="166" t="s">
        <v>461</v>
      </c>
      <c r="F1488" s="172">
        <v>8.1334809999999994E-2</v>
      </c>
      <c r="G1488" s="172">
        <v>0.63176357999999999</v>
      </c>
      <c r="H1488" s="55">
        <f t="shared" si="46"/>
        <v>-0.87125752009952839</v>
      </c>
      <c r="I1488" s="41">
        <f t="shared" si="47"/>
        <v>5.5149673983677362E-6</v>
      </c>
      <c r="J1488" s="139">
        <v>216.3</v>
      </c>
      <c r="K1488" s="174">
        <v>32.784300000000002</v>
      </c>
    </row>
    <row r="1489" spans="1:11" x14ac:dyDescent="0.2">
      <c r="A1489" s="166" t="s">
        <v>3885</v>
      </c>
      <c r="B1489" s="166" t="s">
        <v>3886</v>
      </c>
      <c r="C1489" s="166" t="s">
        <v>1738</v>
      </c>
      <c r="D1489" s="166" t="s">
        <v>137</v>
      </c>
      <c r="E1489" s="166" t="s">
        <v>461</v>
      </c>
      <c r="F1489" s="172">
        <v>8.0383949999999996E-2</v>
      </c>
      <c r="G1489" s="134"/>
      <c r="H1489" s="55" t="str">
        <f t="shared" si="46"/>
        <v/>
      </c>
      <c r="I1489" s="87">
        <f t="shared" si="47"/>
        <v>5.450493627538101E-6</v>
      </c>
      <c r="J1489" s="139">
        <v>1.9573915932879287</v>
      </c>
      <c r="K1489" s="139" t="s">
        <v>3912</v>
      </c>
    </row>
    <row r="1490" spans="1:11" x14ac:dyDescent="0.2">
      <c r="A1490" s="166" t="s">
        <v>2341</v>
      </c>
      <c r="B1490" s="166" t="s">
        <v>2351</v>
      </c>
      <c r="C1490" s="166" t="s">
        <v>3159</v>
      </c>
      <c r="D1490" s="166" t="s">
        <v>136</v>
      </c>
      <c r="E1490" s="166" t="s">
        <v>461</v>
      </c>
      <c r="F1490" s="172">
        <v>8.0103130000000008E-2</v>
      </c>
      <c r="G1490" s="134">
        <v>0.43779746999999997</v>
      </c>
      <c r="H1490" s="55">
        <f t="shared" si="46"/>
        <v>-0.81703153743670553</v>
      </c>
      <c r="I1490" s="87">
        <f t="shared" si="47"/>
        <v>5.4314524181861698E-6</v>
      </c>
      <c r="J1490" s="139">
        <v>2020.5709787286876</v>
      </c>
      <c r="K1490" s="139">
        <v>11.21865</v>
      </c>
    </row>
    <row r="1491" spans="1:11" x14ac:dyDescent="0.2">
      <c r="A1491" s="166" t="s">
        <v>2663</v>
      </c>
      <c r="B1491" s="166" t="s">
        <v>2299</v>
      </c>
      <c r="C1491" s="171" t="s">
        <v>1336</v>
      </c>
      <c r="D1491" s="171" t="s">
        <v>136</v>
      </c>
      <c r="E1491" s="171" t="s">
        <v>461</v>
      </c>
      <c r="F1491" s="134">
        <v>7.4457479999999993E-2</v>
      </c>
      <c r="G1491" s="134">
        <v>1.7068924299999999</v>
      </c>
      <c r="H1491" s="55">
        <f t="shared" si="46"/>
        <v>-0.95637834072531447</v>
      </c>
      <c r="I1491" s="87">
        <f t="shared" si="47"/>
        <v>5.0486449131020006E-6</v>
      </c>
      <c r="J1491" s="139">
        <v>0.53284007310184422</v>
      </c>
      <c r="K1491" s="139">
        <v>18.334250000000001</v>
      </c>
    </row>
    <row r="1492" spans="1:11" x14ac:dyDescent="0.2">
      <c r="A1492" s="166" t="s">
        <v>3432</v>
      </c>
      <c r="B1492" s="166" t="s">
        <v>3433</v>
      </c>
      <c r="C1492" s="166" t="s">
        <v>1336</v>
      </c>
      <c r="D1492" s="166" t="s">
        <v>136</v>
      </c>
      <c r="E1492" s="166" t="s">
        <v>138</v>
      </c>
      <c r="F1492" s="172">
        <v>7.4379840000000003E-2</v>
      </c>
      <c r="G1492" s="134">
        <v>0.33461589000000003</v>
      </c>
      <c r="H1492" s="55">
        <f t="shared" si="46"/>
        <v>-0.77771575641551272</v>
      </c>
      <c r="I1492" s="87">
        <f t="shared" si="47"/>
        <v>5.0433804750488571E-6</v>
      </c>
      <c r="J1492" s="139">
        <v>6.3120043350000001</v>
      </c>
      <c r="K1492" s="139">
        <v>32.521450000000002</v>
      </c>
    </row>
    <row r="1493" spans="1:11" x14ac:dyDescent="0.2">
      <c r="A1493" s="166" t="s">
        <v>2562</v>
      </c>
      <c r="B1493" s="166" t="s">
        <v>795</v>
      </c>
      <c r="C1493" s="166" t="s">
        <v>420</v>
      </c>
      <c r="D1493" s="166" t="s">
        <v>137</v>
      </c>
      <c r="E1493" s="166" t="s">
        <v>461</v>
      </c>
      <c r="F1493" s="172">
        <v>7.2292499999999996E-2</v>
      </c>
      <c r="G1493" s="134">
        <v>0.10487269</v>
      </c>
      <c r="H1493" s="55">
        <f t="shared" si="46"/>
        <v>-0.31066419675131829</v>
      </c>
      <c r="I1493" s="87">
        <f t="shared" si="47"/>
        <v>4.9018468309755635E-6</v>
      </c>
      <c r="J1493" s="139">
        <v>161.18172603045855</v>
      </c>
      <c r="K1493" s="139">
        <v>22.645050000000001</v>
      </c>
    </row>
    <row r="1494" spans="1:11" x14ac:dyDescent="0.2">
      <c r="A1494" s="166" t="s">
        <v>2772</v>
      </c>
      <c r="B1494" s="166" t="s">
        <v>524</v>
      </c>
      <c r="C1494" s="166" t="s">
        <v>1532</v>
      </c>
      <c r="D1494" s="166" t="s">
        <v>136</v>
      </c>
      <c r="E1494" s="166" t="s">
        <v>461</v>
      </c>
      <c r="F1494" s="172">
        <v>7.2162500000000004E-2</v>
      </c>
      <c r="G1494" s="134">
        <v>5.9960600000000001E-3</v>
      </c>
      <c r="H1494" s="55">
        <f t="shared" si="46"/>
        <v>11.034986307675373</v>
      </c>
      <c r="I1494" s="87">
        <f t="shared" si="47"/>
        <v>4.8930320841065689E-6</v>
      </c>
      <c r="J1494" s="139">
        <v>79.371017470799998</v>
      </c>
      <c r="K1494" s="139">
        <v>5.7605000000000004</v>
      </c>
    </row>
    <row r="1495" spans="1:11" x14ac:dyDescent="0.2">
      <c r="A1495" s="166" t="s">
        <v>2494</v>
      </c>
      <c r="B1495" s="166" t="s">
        <v>1420</v>
      </c>
      <c r="C1495" s="166" t="s">
        <v>1193</v>
      </c>
      <c r="D1495" s="166" t="s">
        <v>137</v>
      </c>
      <c r="E1495" s="166" t="s">
        <v>461</v>
      </c>
      <c r="F1495" s="172">
        <v>7.1413419999999991E-2</v>
      </c>
      <c r="G1495" s="134">
        <v>8.5909490000000005E-2</v>
      </c>
      <c r="H1495" s="55">
        <f t="shared" si="46"/>
        <v>-0.16873653888528517</v>
      </c>
      <c r="I1495" s="87">
        <f t="shared" si="47"/>
        <v>4.8422401565325164E-6</v>
      </c>
      <c r="J1495" s="139">
        <v>2.6266979300000002</v>
      </c>
      <c r="K1495" s="139">
        <v>22.626349999999999</v>
      </c>
    </row>
    <row r="1496" spans="1:11" x14ac:dyDescent="0.2">
      <c r="A1496" s="166" t="s">
        <v>1363</v>
      </c>
      <c r="B1496" s="166" t="s">
        <v>1364</v>
      </c>
      <c r="C1496" s="166" t="s">
        <v>3159</v>
      </c>
      <c r="D1496" s="166" t="s">
        <v>136</v>
      </c>
      <c r="E1496" s="166" t="s">
        <v>461</v>
      </c>
      <c r="F1496" s="172">
        <v>7.135184E-2</v>
      </c>
      <c r="G1496" s="134">
        <v>8.3726100000000012E-2</v>
      </c>
      <c r="H1496" s="55">
        <f t="shared" si="46"/>
        <v>-0.1477945347985874</v>
      </c>
      <c r="I1496" s="87">
        <f t="shared" si="47"/>
        <v>4.8380646787464193E-6</v>
      </c>
      <c r="J1496" s="139">
        <v>16.06093804</v>
      </c>
      <c r="K1496" s="139">
        <v>36.017049999999998</v>
      </c>
    </row>
    <row r="1497" spans="1:11" x14ac:dyDescent="0.2">
      <c r="A1497" s="166" t="s">
        <v>2129</v>
      </c>
      <c r="B1497" s="166" t="s">
        <v>897</v>
      </c>
      <c r="C1497" s="166" t="s">
        <v>1337</v>
      </c>
      <c r="D1497" s="166" t="s">
        <v>405</v>
      </c>
      <c r="E1497" s="166" t="s">
        <v>138</v>
      </c>
      <c r="F1497" s="172">
        <v>7.0657940000000002E-2</v>
      </c>
      <c r="G1497" s="134">
        <v>1.59667878</v>
      </c>
      <c r="H1497" s="55">
        <f t="shared" si="46"/>
        <v>-0.9557469286339485</v>
      </c>
      <c r="I1497" s="87">
        <f t="shared" si="47"/>
        <v>4.7910142721895292E-6</v>
      </c>
      <c r="J1497" s="139">
        <v>21.615075542128785</v>
      </c>
      <c r="K1497" s="139">
        <v>6.2544500000000003</v>
      </c>
    </row>
    <row r="1498" spans="1:11" x14ac:dyDescent="0.2">
      <c r="A1498" s="166" t="s">
        <v>1436</v>
      </c>
      <c r="B1498" s="166" t="s">
        <v>1126</v>
      </c>
      <c r="C1498" s="166" t="s">
        <v>3159</v>
      </c>
      <c r="D1498" s="166" t="s">
        <v>136</v>
      </c>
      <c r="E1498" s="166" t="s">
        <v>138</v>
      </c>
      <c r="F1498" s="172">
        <v>6.977839999999999E-2</v>
      </c>
      <c r="G1498" s="134">
        <v>0.1255008</v>
      </c>
      <c r="H1498" s="55">
        <f t="shared" si="46"/>
        <v>-0.44400035696983609</v>
      </c>
      <c r="I1498" s="87">
        <f t="shared" si="47"/>
        <v>4.7313764071037139E-6</v>
      </c>
      <c r="J1498" s="139">
        <v>0.21034394000000001</v>
      </c>
      <c r="K1498" s="139">
        <v>32.84825</v>
      </c>
    </row>
    <row r="1499" spans="1:11" x14ac:dyDescent="0.2">
      <c r="A1499" s="166" t="s">
        <v>3295</v>
      </c>
      <c r="B1499" s="166" t="s">
        <v>3296</v>
      </c>
      <c r="C1499" s="166" t="s">
        <v>1535</v>
      </c>
      <c r="D1499" s="166" t="s">
        <v>137</v>
      </c>
      <c r="E1499" s="166" t="s">
        <v>461</v>
      </c>
      <c r="F1499" s="172">
        <v>6.975249E-2</v>
      </c>
      <c r="G1499" s="172">
        <v>0.28637274000000001</v>
      </c>
      <c r="H1499" s="55">
        <f t="shared" si="46"/>
        <v>-0.75642761947243997</v>
      </c>
      <c r="I1499" s="41">
        <f t="shared" si="47"/>
        <v>4.7296195602469789E-6</v>
      </c>
      <c r="J1499" s="139">
        <v>71.921373610000003</v>
      </c>
      <c r="K1499" s="174">
        <v>70.992199999999997</v>
      </c>
    </row>
    <row r="1500" spans="1:11" x14ac:dyDescent="0.2">
      <c r="A1500" s="166" t="s">
        <v>3056</v>
      </c>
      <c r="B1500" s="166" t="s">
        <v>3057</v>
      </c>
      <c r="C1500" s="166" t="s">
        <v>1335</v>
      </c>
      <c r="D1500" s="166" t="s">
        <v>137</v>
      </c>
      <c r="E1500" s="166" t="s">
        <v>461</v>
      </c>
      <c r="F1500" s="172">
        <v>6.8214190000000008E-2</v>
      </c>
      <c r="G1500" s="172">
        <v>7.7847059999999996E-2</v>
      </c>
      <c r="H1500" s="55">
        <f t="shared" si="46"/>
        <v>-0.12374096080185926</v>
      </c>
      <c r="I1500" s="41">
        <f t="shared" si="47"/>
        <v>4.6253139824887097E-6</v>
      </c>
      <c r="J1500" s="139">
        <v>4.6733810699965002</v>
      </c>
      <c r="K1500" s="174">
        <v>20.635950000000001</v>
      </c>
    </row>
    <row r="1501" spans="1:11" x14ac:dyDescent="0.2">
      <c r="A1501" s="166" t="s">
        <v>3205</v>
      </c>
      <c r="B1501" s="166" t="s">
        <v>2975</v>
      </c>
      <c r="C1501" s="171" t="s">
        <v>420</v>
      </c>
      <c r="D1501" s="171" t="s">
        <v>405</v>
      </c>
      <c r="E1501" s="171" t="s">
        <v>461</v>
      </c>
      <c r="F1501" s="134">
        <v>6.8037800000000009E-2</v>
      </c>
      <c r="G1501" s="134">
        <v>1.33031831</v>
      </c>
      <c r="H1501" s="55">
        <f t="shared" si="46"/>
        <v>-0.9488559997343794</v>
      </c>
      <c r="I1501" s="87">
        <f t="shared" si="47"/>
        <v>4.6133537271023869E-6</v>
      </c>
      <c r="J1501" s="139">
        <v>332.55392141201793</v>
      </c>
      <c r="K1501" s="139">
        <v>95.117400000000004</v>
      </c>
    </row>
    <row r="1502" spans="1:11" x14ac:dyDescent="0.2">
      <c r="A1502" s="166" t="s">
        <v>565</v>
      </c>
      <c r="B1502" s="166" t="s">
        <v>167</v>
      </c>
      <c r="C1502" s="166" t="s">
        <v>1534</v>
      </c>
      <c r="D1502" s="166" t="s">
        <v>137</v>
      </c>
      <c r="E1502" s="166" t="s">
        <v>138</v>
      </c>
      <c r="F1502" s="172">
        <v>6.792194E-2</v>
      </c>
      <c r="G1502" s="172">
        <v>0.99130563999999999</v>
      </c>
      <c r="H1502" s="55">
        <f t="shared" si="46"/>
        <v>-0.93148234282213904</v>
      </c>
      <c r="I1502" s="41">
        <f t="shared" si="47"/>
        <v>4.6054977534697568E-6</v>
      </c>
      <c r="J1502" s="139">
        <v>6.7178979492154474</v>
      </c>
      <c r="K1502" s="174">
        <v>60.8414</v>
      </c>
    </row>
    <row r="1503" spans="1:11" x14ac:dyDescent="0.2">
      <c r="A1503" s="166" t="s">
        <v>1756</v>
      </c>
      <c r="B1503" s="166" t="s">
        <v>1757</v>
      </c>
      <c r="C1503" s="166" t="s">
        <v>1738</v>
      </c>
      <c r="D1503" s="166" t="s">
        <v>405</v>
      </c>
      <c r="E1503" s="166" t="s">
        <v>138</v>
      </c>
      <c r="F1503" s="172">
        <v>6.7884899999999998E-2</v>
      </c>
      <c r="G1503" s="134">
        <v>0.10383121000000001</v>
      </c>
      <c r="H1503" s="55">
        <f t="shared" si="46"/>
        <v>-0.34619947123798334</v>
      </c>
      <c r="I1503" s="87">
        <f t="shared" si="47"/>
        <v>4.6029862286695451E-6</v>
      </c>
      <c r="J1503" s="139">
        <v>7.8312832710000002</v>
      </c>
      <c r="K1503" s="139">
        <v>16.497450000000001</v>
      </c>
    </row>
    <row r="1504" spans="1:11" x14ac:dyDescent="0.2">
      <c r="A1504" s="166" t="s">
        <v>3608</v>
      </c>
      <c r="B1504" s="166" t="s">
        <v>3609</v>
      </c>
      <c r="C1504" s="166" t="s">
        <v>1667</v>
      </c>
      <c r="D1504" s="166" t="s">
        <v>137</v>
      </c>
      <c r="E1504" s="166" t="s">
        <v>138</v>
      </c>
      <c r="F1504" s="172">
        <v>6.7191410000000007E-2</v>
      </c>
      <c r="G1504" s="172">
        <v>3.356696E-2</v>
      </c>
      <c r="H1504" s="55">
        <f t="shared" si="46"/>
        <v>1.0017126960558835</v>
      </c>
      <c r="I1504" s="41">
        <f t="shared" si="47"/>
        <v>4.5559636224681657E-6</v>
      </c>
      <c r="J1504" s="139">
        <v>248.38602880317833</v>
      </c>
      <c r="K1504" s="174">
        <v>84.760800000000003</v>
      </c>
    </row>
    <row r="1505" spans="1:11" x14ac:dyDescent="0.2">
      <c r="A1505" s="166" t="s">
        <v>2053</v>
      </c>
      <c r="B1505" s="166" t="s">
        <v>2054</v>
      </c>
      <c r="C1505" s="166" t="s">
        <v>420</v>
      </c>
      <c r="D1505" s="166" t="s">
        <v>405</v>
      </c>
      <c r="E1505" s="166" t="s">
        <v>138</v>
      </c>
      <c r="F1505" s="172">
        <v>6.6184670000000001E-2</v>
      </c>
      <c r="G1505" s="134">
        <v>1.20909171</v>
      </c>
      <c r="H1505" s="55">
        <f t="shared" si="46"/>
        <v>-0.94526083550767215</v>
      </c>
      <c r="I1505" s="87">
        <f t="shared" si="47"/>
        <v>4.4877008665997643E-6</v>
      </c>
      <c r="J1505" s="139">
        <v>83.571412879999997</v>
      </c>
      <c r="K1505" s="139">
        <v>31.4664</v>
      </c>
    </row>
    <row r="1506" spans="1:11" x14ac:dyDescent="0.2">
      <c r="A1506" s="166" t="s">
        <v>3121</v>
      </c>
      <c r="B1506" s="166" t="s">
        <v>1546</v>
      </c>
      <c r="C1506" s="166" t="s">
        <v>1335</v>
      </c>
      <c r="D1506" s="166" t="s">
        <v>137</v>
      </c>
      <c r="E1506" s="166" t="s">
        <v>138</v>
      </c>
      <c r="F1506" s="172">
        <v>6.4982659999999998E-2</v>
      </c>
      <c r="G1506" s="134">
        <v>1.4708230800000002</v>
      </c>
      <c r="H1506" s="55">
        <f t="shared" si="46"/>
        <v>-0.95581884668277028</v>
      </c>
      <c r="I1506" s="87">
        <f t="shared" si="47"/>
        <v>4.4061976828766818E-6</v>
      </c>
      <c r="J1506" s="139">
        <v>2.3676639889998818</v>
      </c>
      <c r="K1506" s="139">
        <v>41.473649999999999</v>
      </c>
    </row>
    <row r="1507" spans="1:11" x14ac:dyDescent="0.2">
      <c r="A1507" s="166" t="s">
        <v>2775</v>
      </c>
      <c r="B1507" s="166" t="s">
        <v>90</v>
      </c>
      <c r="C1507" s="166" t="s">
        <v>1532</v>
      </c>
      <c r="D1507" s="166" t="s">
        <v>136</v>
      </c>
      <c r="E1507" s="166" t="s">
        <v>461</v>
      </c>
      <c r="F1507" s="172">
        <v>6.411058E-2</v>
      </c>
      <c r="G1507" s="134">
        <v>0.25252203000000001</v>
      </c>
      <c r="H1507" s="55">
        <f t="shared" si="46"/>
        <v>-0.74611886337203925</v>
      </c>
      <c r="I1507" s="87">
        <f t="shared" si="47"/>
        <v>4.3470656486496575E-6</v>
      </c>
      <c r="J1507" s="139">
        <v>10.5323122208</v>
      </c>
      <c r="K1507" s="139">
        <v>48.302750000000003</v>
      </c>
    </row>
    <row r="1508" spans="1:11" x14ac:dyDescent="0.2">
      <c r="A1508" s="166" t="s">
        <v>1803</v>
      </c>
      <c r="B1508" s="166" t="s">
        <v>1804</v>
      </c>
      <c r="C1508" s="166" t="s">
        <v>1342</v>
      </c>
      <c r="D1508" s="166" t="s">
        <v>137</v>
      </c>
      <c r="E1508" s="166" t="s">
        <v>461</v>
      </c>
      <c r="F1508" s="172">
        <v>6.2018199999999996E-2</v>
      </c>
      <c r="G1508" s="134">
        <v>0.30326479000000001</v>
      </c>
      <c r="H1508" s="55">
        <f t="shared" si="46"/>
        <v>-0.79549818493600921</v>
      </c>
      <c r="I1508" s="87">
        <f t="shared" si="47"/>
        <v>4.2051902636208276E-6</v>
      </c>
      <c r="J1508" s="139">
        <v>9.0447220500000007</v>
      </c>
      <c r="K1508" s="139">
        <v>38.914400000000001</v>
      </c>
    </row>
    <row r="1509" spans="1:11" x14ac:dyDescent="0.2">
      <c r="A1509" s="166" t="s">
        <v>3782</v>
      </c>
      <c r="B1509" s="166" t="s">
        <v>3783</v>
      </c>
      <c r="C1509" s="171" t="s">
        <v>1336</v>
      </c>
      <c r="D1509" s="171" t="s">
        <v>136</v>
      </c>
      <c r="E1509" s="171" t="s">
        <v>138</v>
      </c>
      <c r="F1509" s="134">
        <v>6.1180850000000002E-2</v>
      </c>
      <c r="G1509" s="134">
        <v>4.3994169999999999E-2</v>
      </c>
      <c r="H1509" s="55">
        <f t="shared" si="46"/>
        <v>0.39065812583803727</v>
      </c>
      <c r="I1509" s="87">
        <f t="shared" si="47"/>
        <v>4.1484131229227288E-6</v>
      </c>
      <c r="J1509" s="139">
        <v>75.152219099999996</v>
      </c>
      <c r="K1509" s="139">
        <v>63.93665</v>
      </c>
    </row>
    <row r="1510" spans="1:11" x14ac:dyDescent="0.2">
      <c r="A1510" s="166" t="s">
        <v>1689</v>
      </c>
      <c r="B1510" s="166" t="s">
        <v>2065</v>
      </c>
      <c r="C1510" s="166" t="s">
        <v>1738</v>
      </c>
      <c r="D1510" s="166" t="s">
        <v>136</v>
      </c>
      <c r="E1510" s="166" t="s">
        <v>461</v>
      </c>
      <c r="F1510" s="172">
        <v>6.0471179999999999E-2</v>
      </c>
      <c r="G1510" s="134">
        <v>1.9066817</v>
      </c>
      <c r="H1510" s="55">
        <f t="shared" si="46"/>
        <v>-0.96828459621760676</v>
      </c>
      <c r="I1510" s="87">
        <f t="shared" si="47"/>
        <v>4.1002934197648846E-6</v>
      </c>
      <c r="J1510" s="139">
        <v>28.361392393599999</v>
      </c>
      <c r="K1510" s="139">
        <v>18.0778</v>
      </c>
    </row>
    <row r="1511" spans="1:11" x14ac:dyDescent="0.2">
      <c r="A1511" s="166" t="s">
        <v>1096</v>
      </c>
      <c r="B1511" s="166" t="s">
        <v>3345</v>
      </c>
      <c r="C1511" s="166" t="s">
        <v>1611</v>
      </c>
      <c r="D1511" s="166" t="s">
        <v>137</v>
      </c>
      <c r="E1511" s="166" t="s">
        <v>461</v>
      </c>
      <c r="F1511" s="172">
        <v>6.0269860000000001E-2</v>
      </c>
      <c r="G1511" s="134">
        <v>9.461667E-2</v>
      </c>
      <c r="H1511" s="55">
        <f t="shared" si="46"/>
        <v>-0.3630101334151794</v>
      </c>
      <c r="I1511" s="87">
        <f t="shared" si="47"/>
        <v>4.0866427671520685E-6</v>
      </c>
      <c r="J1511" s="139">
        <v>4.7853804699999998</v>
      </c>
      <c r="K1511" s="139">
        <v>103.518125</v>
      </c>
    </row>
    <row r="1512" spans="1:11" x14ac:dyDescent="0.2">
      <c r="A1512" s="166" t="s">
        <v>1331</v>
      </c>
      <c r="B1512" s="166" t="s">
        <v>874</v>
      </c>
      <c r="C1512" s="166" t="s">
        <v>1533</v>
      </c>
      <c r="D1512" s="166" t="s">
        <v>137</v>
      </c>
      <c r="E1512" s="166" t="s">
        <v>461</v>
      </c>
      <c r="F1512" s="172">
        <v>5.9690720000000003E-2</v>
      </c>
      <c r="G1512" s="172">
        <v>0.10122103</v>
      </c>
      <c r="H1512" s="55">
        <f t="shared" si="46"/>
        <v>-0.41029329577065166</v>
      </c>
      <c r="I1512" s="41">
        <f t="shared" si="47"/>
        <v>4.0473737479081474E-6</v>
      </c>
      <c r="J1512" s="139">
        <v>34.93401248</v>
      </c>
      <c r="K1512" s="174">
        <v>83.976500000000001</v>
      </c>
    </row>
    <row r="1513" spans="1:11" x14ac:dyDescent="0.2">
      <c r="A1513" s="166" t="s">
        <v>3480</v>
      </c>
      <c r="B1513" s="166" t="s">
        <v>3481</v>
      </c>
      <c r="C1513" s="166" t="s">
        <v>1337</v>
      </c>
      <c r="D1513" s="166" t="s">
        <v>405</v>
      </c>
      <c r="E1513" s="166" t="s">
        <v>461</v>
      </c>
      <c r="F1513" s="172">
        <v>5.9155910000000006E-2</v>
      </c>
      <c r="G1513" s="172">
        <v>7.3992000000000002E-2</v>
      </c>
      <c r="H1513" s="55">
        <f t="shared" si="46"/>
        <v>-0.20050937939236668</v>
      </c>
      <c r="I1513" s="41">
        <f t="shared" si="47"/>
        <v>4.011110557346553E-6</v>
      </c>
      <c r="J1513" s="139">
        <v>4542.8672033769244</v>
      </c>
      <c r="K1513" s="174">
        <v>30.527049999999999</v>
      </c>
    </row>
    <row r="1514" spans="1:11" x14ac:dyDescent="0.2">
      <c r="A1514" s="166" t="s">
        <v>3664</v>
      </c>
      <c r="B1514" s="166" t="s">
        <v>3665</v>
      </c>
      <c r="C1514" s="166" t="s">
        <v>1532</v>
      </c>
      <c r="D1514" s="166" t="s">
        <v>137</v>
      </c>
      <c r="E1514" s="166" t="s">
        <v>461</v>
      </c>
      <c r="F1514" s="172">
        <v>5.2597320000000003E-2</v>
      </c>
      <c r="G1514" s="134">
        <v>0.41981437999999999</v>
      </c>
      <c r="H1514" s="55">
        <f t="shared" si="46"/>
        <v>-0.87471291478867397</v>
      </c>
      <c r="I1514" s="87">
        <f t="shared" si="47"/>
        <v>3.5664004752886908E-6</v>
      </c>
      <c r="J1514" s="139">
        <v>12.237388800000002</v>
      </c>
      <c r="K1514" s="139">
        <v>27.082599999999999</v>
      </c>
    </row>
    <row r="1515" spans="1:11" x14ac:dyDescent="0.2">
      <c r="A1515" s="166" t="s">
        <v>1097</v>
      </c>
      <c r="B1515" s="166" t="s">
        <v>3333</v>
      </c>
      <c r="C1515" s="166" t="s">
        <v>1611</v>
      </c>
      <c r="D1515" s="166" t="s">
        <v>405</v>
      </c>
      <c r="E1515" s="166" t="s">
        <v>461</v>
      </c>
      <c r="F1515" s="172">
        <v>5.1873570000000001E-2</v>
      </c>
      <c r="G1515" s="172">
        <v>7.1790649999999998E-2</v>
      </c>
      <c r="H1515" s="55">
        <f t="shared" si="46"/>
        <v>-0.27743278546718819</v>
      </c>
      <c r="I1515" s="41">
        <f t="shared" si="47"/>
        <v>3.5173260672391894E-6</v>
      </c>
      <c r="J1515" s="139">
        <v>2.0552822499999999</v>
      </c>
      <c r="K1515" s="174">
        <v>112.56399999999999</v>
      </c>
    </row>
    <row r="1516" spans="1:11" x14ac:dyDescent="0.2">
      <c r="A1516" s="166" t="s">
        <v>1703</v>
      </c>
      <c r="B1516" s="166" t="s">
        <v>188</v>
      </c>
      <c r="C1516" s="166" t="s">
        <v>1738</v>
      </c>
      <c r="D1516" s="166" t="s">
        <v>136</v>
      </c>
      <c r="E1516" s="166" t="s">
        <v>461</v>
      </c>
      <c r="F1516" s="172">
        <v>5.0575220000000004E-2</v>
      </c>
      <c r="G1516" s="134">
        <v>0.24226877999999999</v>
      </c>
      <c r="H1516" s="55">
        <f t="shared" si="46"/>
        <v>-0.79124334551071751</v>
      </c>
      <c r="I1516" s="87">
        <f t="shared" si="47"/>
        <v>3.4292904780287304E-6</v>
      </c>
      <c r="J1516" s="139">
        <v>5.3376937704999996</v>
      </c>
      <c r="K1516" s="139">
        <v>22.27075</v>
      </c>
    </row>
    <row r="1517" spans="1:11" x14ac:dyDescent="0.2">
      <c r="A1517" s="166" t="s">
        <v>1333</v>
      </c>
      <c r="B1517" s="166" t="s">
        <v>876</v>
      </c>
      <c r="C1517" s="166" t="s">
        <v>1533</v>
      </c>
      <c r="D1517" s="166" t="s">
        <v>137</v>
      </c>
      <c r="E1517" s="166" t="s">
        <v>461</v>
      </c>
      <c r="F1517" s="172">
        <v>5.0567389999999997E-2</v>
      </c>
      <c r="G1517" s="134">
        <v>0.31735978000000004</v>
      </c>
      <c r="H1517" s="55">
        <f t="shared" si="46"/>
        <v>-0.84066226035321812</v>
      </c>
      <c r="I1517" s="87">
        <f t="shared" si="47"/>
        <v>3.4287595590442359E-6</v>
      </c>
      <c r="J1517" s="139">
        <v>10.17144289</v>
      </c>
      <c r="K1517" s="139">
        <v>65.805400000000006</v>
      </c>
    </row>
    <row r="1518" spans="1:11" x14ac:dyDescent="0.2">
      <c r="A1518" s="166" t="s">
        <v>561</v>
      </c>
      <c r="B1518" s="166" t="s">
        <v>495</v>
      </c>
      <c r="C1518" s="166" t="s">
        <v>451</v>
      </c>
      <c r="D1518" s="166" t="s">
        <v>136</v>
      </c>
      <c r="E1518" s="166" t="s">
        <v>461</v>
      </c>
      <c r="F1518" s="172">
        <v>4.9810379999999994E-2</v>
      </c>
      <c r="G1518" s="134">
        <v>0.26810381999999999</v>
      </c>
      <c r="H1518" s="55">
        <f t="shared" si="46"/>
        <v>-0.8142123450534946</v>
      </c>
      <c r="I1518" s="87">
        <f t="shared" si="47"/>
        <v>3.3774299319111744E-6</v>
      </c>
      <c r="J1518" s="139">
        <v>73.026620203296403</v>
      </c>
      <c r="K1518" s="139">
        <v>58.393250000000002</v>
      </c>
    </row>
    <row r="1519" spans="1:11" x14ac:dyDescent="0.2">
      <c r="A1519" s="166" t="s">
        <v>2914</v>
      </c>
      <c r="B1519" s="166" t="s">
        <v>2915</v>
      </c>
      <c r="C1519" s="171" t="s">
        <v>1533</v>
      </c>
      <c r="D1519" s="171" t="s">
        <v>137</v>
      </c>
      <c r="E1519" s="171" t="s">
        <v>461</v>
      </c>
      <c r="F1519" s="134">
        <v>4.7623699999999998E-2</v>
      </c>
      <c r="G1519" s="134">
        <v>5.1990230000000005E-2</v>
      </c>
      <c r="H1519" s="55">
        <f t="shared" si="46"/>
        <v>-8.3987510730381576E-2</v>
      </c>
      <c r="I1519" s="87">
        <f t="shared" si="47"/>
        <v>3.2291604651150669E-6</v>
      </c>
      <c r="J1519" s="139">
        <v>158.35895880000001</v>
      </c>
      <c r="K1519" s="139">
        <v>129.9906</v>
      </c>
    </row>
    <row r="1520" spans="1:11" x14ac:dyDescent="0.2">
      <c r="A1520" s="166" t="s">
        <v>1415</v>
      </c>
      <c r="B1520" s="166" t="s">
        <v>1416</v>
      </c>
      <c r="C1520" s="166" t="s">
        <v>1442</v>
      </c>
      <c r="D1520" s="166" t="s">
        <v>137</v>
      </c>
      <c r="E1520" s="166" t="s">
        <v>461</v>
      </c>
      <c r="F1520" s="172">
        <v>4.7151739999999998E-2</v>
      </c>
      <c r="G1520" s="134">
        <v>8.6536929999999998E-2</v>
      </c>
      <c r="H1520" s="55">
        <f t="shared" si="46"/>
        <v>-0.45512580582648354</v>
      </c>
      <c r="I1520" s="87">
        <f t="shared" si="47"/>
        <v>3.197158865635906E-6</v>
      </c>
      <c r="J1520" s="139" t="s">
        <v>3912</v>
      </c>
      <c r="K1520" s="139">
        <v>122.26649999999999</v>
      </c>
    </row>
    <row r="1521" spans="1:11" x14ac:dyDescent="0.2">
      <c r="A1521" s="166" t="s">
        <v>1730</v>
      </c>
      <c r="B1521" s="166" t="s">
        <v>1419</v>
      </c>
      <c r="C1521" s="166" t="s">
        <v>1738</v>
      </c>
      <c r="D1521" s="166" t="s">
        <v>405</v>
      </c>
      <c r="E1521" s="166" t="s">
        <v>138</v>
      </c>
      <c r="F1521" s="172">
        <v>4.7151660000000005E-2</v>
      </c>
      <c r="G1521" s="134">
        <v>0.57930428</v>
      </c>
      <c r="H1521" s="55">
        <f t="shared" si="46"/>
        <v>-0.91860640145796957</v>
      </c>
      <c r="I1521" s="87">
        <f t="shared" si="47"/>
        <v>3.1971534411762947E-6</v>
      </c>
      <c r="J1521" s="139">
        <v>42.279157096890003</v>
      </c>
      <c r="K1521" s="139">
        <v>13.63405</v>
      </c>
    </row>
    <row r="1522" spans="1:11" x14ac:dyDescent="0.2">
      <c r="A1522" s="166" t="s">
        <v>2686</v>
      </c>
      <c r="B1522" s="166" t="s">
        <v>1801</v>
      </c>
      <c r="C1522" s="166" t="s">
        <v>1533</v>
      </c>
      <c r="D1522" s="166" t="s">
        <v>405</v>
      </c>
      <c r="E1522" s="166" t="s">
        <v>138</v>
      </c>
      <c r="F1522" s="172">
        <v>4.6169190000000006E-2</v>
      </c>
      <c r="G1522" s="134">
        <v>0.14255983</v>
      </c>
      <c r="H1522" s="55">
        <f t="shared" si="46"/>
        <v>-0.67614165925983494</v>
      </c>
      <c r="I1522" s="87">
        <f t="shared" si="47"/>
        <v>3.1305363307425906E-6</v>
      </c>
      <c r="J1522" s="139">
        <v>112.09171449</v>
      </c>
      <c r="K1522" s="139">
        <v>58.351050000000001</v>
      </c>
    </row>
    <row r="1523" spans="1:11" x14ac:dyDescent="0.2">
      <c r="A1523" s="166" t="s">
        <v>2916</v>
      </c>
      <c r="B1523" s="166" t="s">
        <v>2917</v>
      </c>
      <c r="C1523" s="171" t="s">
        <v>1533</v>
      </c>
      <c r="D1523" s="171" t="s">
        <v>137</v>
      </c>
      <c r="E1523" s="171" t="s">
        <v>461</v>
      </c>
      <c r="F1523" s="134">
        <v>4.5930640000000002E-2</v>
      </c>
      <c r="G1523" s="134">
        <v>0.74819857999999995</v>
      </c>
      <c r="H1523" s="55">
        <f t="shared" si="46"/>
        <v>-0.93861169851458415</v>
      </c>
      <c r="I1523" s="87">
        <f t="shared" si="47"/>
        <v>3.1143612702379846E-6</v>
      </c>
      <c r="J1523" s="139">
        <v>99.424465099999992</v>
      </c>
      <c r="K1523" s="139">
        <v>71.331999999999994</v>
      </c>
    </row>
    <row r="1524" spans="1:11" x14ac:dyDescent="0.2">
      <c r="A1524" s="166" t="s">
        <v>2409</v>
      </c>
      <c r="B1524" s="166" t="s">
        <v>1596</v>
      </c>
      <c r="C1524" s="166" t="s">
        <v>1335</v>
      </c>
      <c r="D1524" s="166" t="s">
        <v>136</v>
      </c>
      <c r="E1524" s="166" t="s">
        <v>461</v>
      </c>
      <c r="F1524" s="172">
        <v>4.3566069999999998E-2</v>
      </c>
      <c r="G1524" s="134">
        <v>2.008971E-2</v>
      </c>
      <c r="H1524" s="55">
        <f t="shared" si="46"/>
        <v>1.1685763507785825</v>
      </c>
      <c r="I1524" s="87">
        <f t="shared" si="47"/>
        <v>2.9540298394378334E-6</v>
      </c>
      <c r="J1524" s="139">
        <v>6.5551574499884726</v>
      </c>
      <c r="K1524" s="139">
        <v>35.142150000000001</v>
      </c>
    </row>
    <row r="1525" spans="1:11" x14ac:dyDescent="0.2">
      <c r="A1525" s="166" t="s">
        <v>2456</v>
      </c>
      <c r="B1525" s="166" t="s">
        <v>1127</v>
      </c>
      <c r="C1525" s="166" t="s">
        <v>3159</v>
      </c>
      <c r="D1525" s="166" t="s">
        <v>136</v>
      </c>
      <c r="E1525" s="166" t="s">
        <v>138</v>
      </c>
      <c r="F1525" s="172">
        <v>4.1978480000000006E-2</v>
      </c>
      <c r="G1525" s="134">
        <v>2.0843540000000001E-2</v>
      </c>
      <c r="H1525" s="55">
        <f t="shared" si="46"/>
        <v>1.0139803507465626</v>
      </c>
      <c r="I1525" s="87">
        <f t="shared" si="47"/>
        <v>2.8463821165013125E-6</v>
      </c>
      <c r="J1525" s="139">
        <v>4.7603152499999997</v>
      </c>
      <c r="K1525" s="139">
        <v>27.944400000000002</v>
      </c>
    </row>
    <row r="1526" spans="1:11" x14ac:dyDescent="0.2">
      <c r="A1526" s="166" t="s">
        <v>2485</v>
      </c>
      <c r="B1526" s="166" t="s">
        <v>2150</v>
      </c>
      <c r="C1526" s="166" t="s">
        <v>3159</v>
      </c>
      <c r="D1526" s="166" t="s">
        <v>136</v>
      </c>
      <c r="E1526" s="166" t="s">
        <v>138</v>
      </c>
      <c r="F1526" s="172">
        <v>4.051913E-2</v>
      </c>
      <c r="G1526" s="134">
        <v>0.38482949</v>
      </c>
      <c r="H1526" s="55">
        <f t="shared" si="46"/>
        <v>-0.89470887483181183</v>
      </c>
      <c r="I1526" s="87">
        <f t="shared" si="47"/>
        <v>2.7474298023223283E-6</v>
      </c>
      <c r="J1526" s="139">
        <v>89.483343950000005</v>
      </c>
      <c r="K1526" s="139">
        <v>14.343400000000001</v>
      </c>
    </row>
    <row r="1527" spans="1:11" x14ac:dyDescent="0.2">
      <c r="A1527" s="166" t="s">
        <v>2608</v>
      </c>
      <c r="B1527" s="166" t="s">
        <v>2049</v>
      </c>
      <c r="C1527" s="166" t="s">
        <v>1536</v>
      </c>
      <c r="D1527" s="166" t="s">
        <v>405</v>
      </c>
      <c r="E1527" s="166" t="s">
        <v>461</v>
      </c>
      <c r="F1527" s="172">
        <v>3.8833010000000001E-2</v>
      </c>
      <c r="G1527" s="134">
        <v>0.25233074999999999</v>
      </c>
      <c r="H1527" s="55">
        <f t="shared" si="46"/>
        <v>-0.84610274411660091</v>
      </c>
      <c r="I1527" s="87">
        <f t="shared" si="47"/>
        <v>2.6331011793165599E-6</v>
      </c>
      <c r="J1527" s="139">
        <v>9.2938264200000003</v>
      </c>
      <c r="K1527" s="139">
        <v>15.15175</v>
      </c>
    </row>
    <row r="1528" spans="1:11" x14ac:dyDescent="0.2">
      <c r="A1528" s="166" t="s">
        <v>3757</v>
      </c>
      <c r="B1528" s="166" t="s">
        <v>3758</v>
      </c>
      <c r="C1528" s="171" t="s">
        <v>1533</v>
      </c>
      <c r="D1528" s="171" t="s">
        <v>137</v>
      </c>
      <c r="E1528" s="171" t="s">
        <v>461</v>
      </c>
      <c r="F1528" s="134">
        <v>3.6958629999999999E-2</v>
      </c>
      <c r="G1528" s="134">
        <v>8.8649200000000001E-3</v>
      </c>
      <c r="H1528" s="55">
        <f t="shared" si="46"/>
        <v>3.1690878203074586</v>
      </c>
      <c r="I1528" s="87">
        <f t="shared" si="47"/>
        <v>2.5060074467295833E-6</v>
      </c>
      <c r="J1528" s="139">
        <v>217.230377</v>
      </c>
      <c r="K1528" s="139">
        <v>50.531857142857099</v>
      </c>
    </row>
    <row r="1529" spans="1:11" x14ac:dyDescent="0.2">
      <c r="A1529" s="166" t="s">
        <v>1437</v>
      </c>
      <c r="B1529" s="166" t="s">
        <v>1124</v>
      </c>
      <c r="C1529" s="166" t="s">
        <v>3159</v>
      </c>
      <c r="D1529" s="166" t="s">
        <v>136</v>
      </c>
      <c r="E1529" s="166" t="s">
        <v>461</v>
      </c>
      <c r="F1529" s="172">
        <v>3.6013790000000004E-2</v>
      </c>
      <c r="G1529" s="172">
        <v>1.8733929999999999E-2</v>
      </c>
      <c r="H1529" s="55">
        <f t="shared" si="46"/>
        <v>0.9223830771226329</v>
      </c>
      <c r="I1529" s="41">
        <f t="shared" si="47"/>
        <v>2.441941866485728E-6</v>
      </c>
      <c r="J1529" s="139">
        <v>1.542182064227777</v>
      </c>
      <c r="K1529" s="174">
        <v>41.232999999999997</v>
      </c>
    </row>
    <row r="1530" spans="1:11" x14ac:dyDescent="0.2">
      <c r="A1530" s="166" t="s">
        <v>2346</v>
      </c>
      <c r="B1530" s="166" t="s">
        <v>1878</v>
      </c>
      <c r="C1530" s="171" t="s">
        <v>1442</v>
      </c>
      <c r="D1530" s="171" t="s">
        <v>137</v>
      </c>
      <c r="E1530" s="171" t="s">
        <v>138</v>
      </c>
      <c r="F1530" s="134">
        <v>3.4924139999999999E-2</v>
      </c>
      <c r="G1530" s="134">
        <v>0.23247526999999998</v>
      </c>
      <c r="H1530" s="55">
        <f t="shared" si="46"/>
        <v>-0.84977266614208036</v>
      </c>
      <c r="I1530" s="87">
        <f t="shared" si="47"/>
        <v>2.3680573362872624E-6</v>
      </c>
      <c r="J1530" s="139">
        <v>175.70491130000002</v>
      </c>
      <c r="K1530" s="139">
        <v>5.9383999999999997</v>
      </c>
    </row>
    <row r="1531" spans="1:11" x14ac:dyDescent="0.2">
      <c r="A1531" s="166" t="s">
        <v>1717</v>
      </c>
      <c r="B1531" s="166" t="s">
        <v>1263</v>
      </c>
      <c r="C1531" s="166" t="s">
        <v>1738</v>
      </c>
      <c r="D1531" s="166" t="s">
        <v>137</v>
      </c>
      <c r="E1531" s="166" t="s">
        <v>138</v>
      </c>
      <c r="F1531" s="172">
        <v>3.4720170000000002E-2</v>
      </c>
      <c r="G1531" s="172">
        <v>8.0271399999999993E-2</v>
      </c>
      <c r="H1531" s="55">
        <f t="shared" si="46"/>
        <v>-0.56746524914228469</v>
      </c>
      <c r="I1531" s="41">
        <f t="shared" si="47"/>
        <v>2.3542269984498094E-6</v>
      </c>
      <c r="J1531" s="139">
        <v>4.9393243391427326</v>
      </c>
      <c r="K1531" s="174">
        <v>20.0198</v>
      </c>
    </row>
    <row r="1532" spans="1:11" x14ac:dyDescent="0.2">
      <c r="A1532" s="166" t="s">
        <v>1710</v>
      </c>
      <c r="B1532" s="166" t="s">
        <v>43</v>
      </c>
      <c r="C1532" s="166" t="s">
        <v>1738</v>
      </c>
      <c r="D1532" s="166" t="s">
        <v>137</v>
      </c>
      <c r="E1532" s="166" t="s">
        <v>138</v>
      </c>
      <c r="F1532" s="172">
        <v>3.4330059999999996E-2</v>
      </c>
      <c r="G1532" s="134">
        <v>6.9864670000000004E-2</v>
      </c>
      <c r="H1532" s="55">
        <f t="shared" si="46"/>
        <v>-0.50862059464390241</v>
      </c>
      <c r="I1532" s="87">
        <f t="shared" si="47"/>
        <v>2.3277752992108581E-6</v>
      </c>
      <c r="J1532" s="139">
        <v>6.8854268363099989</v>
      </c>
      <c r="K1532" s="139">
        <v>20.47015</v>
      </c>
    </row>
    <row r="1533" spans="1:11" x14ac:dyDescent="0.2">
      <c r="A1533" s="166" t="s">
        <v>2738</v>
      </c>
      <c r="B1533" s="166" t="s">
        <v>334</v>
      </c>
      <c r="C1533" s="166" t="s">
        <v>1532</v>
      </c>
      <c r="D1533" s="166" t="s">
        <v>136</v>
      </c>
      <c r="E1533" s="166" t="s">
        <v>138</v>
      </c>
      <c r="F1533" s="172">
        <v>3.3660480000000007E-2</v>
      </c>
      <c r="G1533" s="172">
        <v>1.2714000000000001E-4</v>
      </c>
      <c r="H1533" s="55" t="str">
        <f t="shared" si="46"/>
        <v/>
      </c>
      <c r="I1533" s="41">
        <f t="shared" si="47"/>
        <v>2.2823739283759228E-6</v>
      </c>
      <c r="J1533" s="139">
        <v>5.6260335499999998</v>
      </c>
      <c r="K1533" s="174">
        <v>3.4972500000000002</v>
      </c>
    </row>
    <row r="1534" spans="1:11" x14ac:dyDescent="0.2">
      <c r="A1534" s="166" t="s">
        <v>3774</v>
      </c>
      <c r="B1534" s="166" t="s">
        <v>3775</v>
      </c>
      <c r="C1534" s="171" t="s">
        <v>3773</v>
      </c>
      <c r="D1534" s="171" t="s">
        <v>137</v>
      </c>
      <c r="E1534" s="171" t="s">
        <v>138</v>
      </c>
      <c r="F1534" s="134">
        <v>3.342001E-2</v>
      </c>
      <c r="G1534" s="134">
        <v>3.4535E-3</v>
      </c>
      <c r="H1534" s="55">
        <f t="shared" si="46"/>
        <v>8.6771420298248163</v>
      </c>
      <c r="I1534" s="87">
        <f t="shared" si="47"/>
        <v>2.2660686808406358E-6</v>
      </c>
      <c r="J1534" s="139">
        <v>3.7245489157424272</v>
      </c>
      <c r="K1534" s="139">
        <v>33.370399999999997</v>
      </c>
    </row>
    <row r="1535" spans="1:11" x14ac:dyDescent="0.2">
      <c r="A1535" s="166" t="s">
        <v>915</v>
      </c>
      <c r="B1535" s="166" t="s">
        <v>3069</v>
      </c>
      <c r="C1535" s="171" t="s">
        <v>918</v>
      </c>
      <c r="D1535" s="171" t="s">
        <v>137</v>
      </c>
      <c r="E1535" s="171" t="s">
        <v>461</v>
      </c>
      <c r="F1535" s="134">
        <v>3.3310510000000002E-2</v>
      </c>
      <c r="G1535" s="134">
        <v>0.18037449999999999</v>
      </c>
      <c r="H1535" s="55">
        <f t="shared" si="46"/>
        <v>-0.81532583596905328</v>
      </c>
      <c r="I1535" s="87">
        <f t="shared" si="47"/>
        <v>2.2586439517471362E-6</v>
      </c>
      <c r="J1535" s="139">
        <v>3.0138940000000001</v>
      </c>
      <c r="K1535" s="139">
        <v>28.66525</v>
      </c>
    </row>
    <row r="1536" spans="1:11" x14ac:dyDescent="0.2">
      <c r="A1536" s="166" t="s">
        <v>3126</v>
      </c>
      <c r="B1536" s="166" t="s">
        <v>1548</v>
      </c>
      <c r="C1536" s="166" t="s">
        <v>1335</v>
      </c>
      <c r="D1536" s="166" t="s">
        <v>137</v>
      </c>
      <c r="E1536" s="166" t="s">
        <v>138</v>
      </c>
      <c r="F1536" s="172">
        <v>3.1088209999999998E-2</v>
      </c>
      <c r="G1536" s="134">
        <v>0.41574738</v>
      </c>
      <c r="H1536" s="55">
        <f t="shared" si="46"/>
        <v>-0.92522331710184202</v>
      </c>
      <c r="I1536" s="87">
        <f t="shared" si="47"/>
        <v>2.107959244308923E-6</v>
      </c>
      <c r="J1536" s="139">
        <v>1.894099209998084</v>
      </c>
      <c r="K1536" s="139">
        <v>14.7805</v>
      </c>
    </row>
    <row r="1537" spans="1:11" x14ac:dyDescent="0.2">
      <c r="A1537" s="166" t="s">
        <v>3394</v>
      </c>
      <c r="B1537" s="166" t="s">
        <v>3395</v>
      </c>
      <c r="C1537" s="166" t="s">
        <v>2927</v>
      </c>
      <c r="D1537" s="166" t="s">
        <v>137</v>
      </c>
      <c r="E1537" s="166" t="s">
        <v>461</v>
      </c>
      <c r="F1537" s="172">
        <v>2.9867759999999997E-2</v>
      </c>
      <c r="G1537" s="134">
        <v>0.28286727</v>
      </c>
      <c r="H1537" s="55">
        <f t="shared" si="46"/>
        <v>-0.89441068950819236</v>
      </c>
      <c r="I1537" s="87">
        <f t="shared" si="47"/>
        <v>2.0252057226453463E-6</v>
      </c>
      <c r="J1537" s="139">
        <v>122.3842155</v>
      </c>
      <c r="K1537" s="139">
        <v>65.094899999999996</v>
      </c>
    </row>
    <row r="1538" spans="1:11" x14ac:dyDescent="0.2">
      <c r="A1538" s="166" t="s">
        <v>1582</v>
      </c>
      <c r="B1538" s="166" t="s">
        <v>1583</v>
      </c>
      <c r="C1538" s="166" t="s">
        <v>1445</v>
      </c>
      <c r="D1538" s="166" t="s">
        <v>137</v>
      </c>
      <c r="E1538" s="166" t="s">
        <v>461</v>
      </c>
      <c r="F1538" s="172">
        <v>2.966411E-2</v>
      </c>
      <c r="G1538" s="134">
        <v>9.8376000000000005E-2</v>
      </c>
      <c r="H1538" s="55">
        <f t="shared" si="46"/>
        <v>-0.69846192160689602</v>
      </c>
      <c r="I1538" s="87">
        <f t="shared" si="47"/>
        <v>2.0113970826463401E-6</v>
      </c>
      <c r="J1538" s="139">
        <v>0.23119320999999998</v>
      </c>
      <c r="K1538" s="139" t="s">
        <v>3912</v>
      </c>
    </row>
    <row r="1539" spans="1:11" x14ac:dyDescent="0.2">
      <c r="A1539" s="166" t="s">
        <v>1991</v>
      </c>
      <c r="B1539" s="166" t="s">
        <v>1992</v>
      </c>
      <c r="C1539" s="166" t="s">
        <v>1738</v>
      </c>
      <c r="D1539" s="166" t="s">
        <v>405</v>
      </c>
      <c r="E1539" s="166" t="s">
        <v>138</v>
      </c>
      <c r="F1539" s="172">
        <v>2.9582209999999998E-2</v>
      </c>
      <c r="G1539" s="134">
        <v>0.12705149000000002</v>
      </c>
      <c r="H1539" s="55">
        <f t="shared" si="46"/>
        <v>-0.7671636121701525</v>
      </c>
      <c r="I1539" s="87">
        <f t="shared" si="47"/>
        <v>2.005843792118873E-6</v>
      </c>
      <c r="J1539" s="139">
        <v>18.860692970834091</v>
      </c>
      <c r="K1539" s="139">
        <v>5.2906500000000003</v>
      </c>
    </row>
    <row r="1540" spans="1:11" x14ac:dyDescent="0.2">
      <c r="A1540" s="166" t="s">
        <v>3685</v>
      </c>
      <c r="B1540" s="166" t="s">
        <v>3686</v>
      </c>
      <c r="C1540" s="171" t="s">
        <v>1336</v>
      </c>
      <c r="D1540" s="171" t="s">
        <v>136</v>
      </c>
      <c r="E1540" s="171" t="s">
        <v>461</v>
      </c>
      <c r="F1540" s="134">
        <v>2.9154950000000002E-2</v>
      </c>
      <c r="G1540" s="134">
        <v>0.29174012999999999</v>
      </c>
      <c r="H1540" s="55">
        <f t="shared" si="46"/>
        <v>-0.90006534239907277</v>
      </c>
      <c r="I1540" s="87">
        <f t="shared" si="47"/>
        <v>1.976873109447744E-6</v>
      </c>
      <c r="J1540" s="139">
        <v>1.7103200000000001</v>
      </c>
      <c r="K1540" s="139">
        <v>26.3369</v>
      </c>
    </row>
    <row r="1541" spans="1:11" x14ac:dyDescent="0.2">
      <c r="A1541" s="166" t="s">
        <v>3891</v>
      </c>
      <c r="B1541" s="166" t="s">
        <v>3892</v>
      </c>
      <c r="C1541" s="166" t="s">
        <v>1738</v>
      </c>
      <c r="D1541" s="166" t="s">
        <v>136</v>
      </c>
      <c r="E1541" s="166" t="s">
        <v>461</v>
      </c>
      <c r="F1541" s="172">
        <v>2.8713799999999998E-2</v>
      </c>
      <c r="G1541" s="134"/>
      <c r="H1541" s="55" t="str">
        <f t="shared" si="46"/>
        <v/>
      </c>
      <c r="I1541" s="87">
        <f t="shared" si="47"/>
        <v>1.9469606049765349E-6</v>
      </c>
      <c r="J1541" s="139">
        <v>28.35930030852311</v>
      </c>
      <c r="K1541" s="139">
        <v>22.093692307692301</v>
      </c>
    </row>
    <row r="1542" spans="1:11" x14ac:dyDescent="0.2">
      <c r="A1542" s="166" t="s">
        <v>2457</v>
      </c>
      <c r="B1542" s="166" t="s">
        <v>1122</v>
      </c>
      <c r="C1542" s="166" t="s">
        <v>3159</v>
      </c>
      <c r="D1542" s="166" t="s">
        <v>136</v>
      </c>
      <c r="E1542" s="166" t="s">
        <v>138</v>
      </c>
      <c r="F1542" s="172">
        <v>2.8551240000000002E-2</v>
      </c>
      <c r="G1542" s="134">
        <v>2.99876E-2</v>
      </c>
      <c r="H1542" s="55">
        <f t="shared" si="46"/>
        <v>-4.7898464698742038E-2</v>
      </c>
      <c r="I1542" s="87">
        <f t="shared" si="47"/>
        <v>1.9359381030455825E-6</v>
      </c>
      <c r="J1542" s="139">
        <v>5.6576843099999996</v>
      </c>
      <c r="K1542" s="139">
        <v>23.3416</v>
      </c>
    </row>
    <row r="1543" spans="1:11" x14ac:dyDescent="0.2">
      <c r="A1543" s="166" t="s">
        <v>3146</v>
      </c>
      <c r="B1543" s="166" t="s">
        <v>2400</v>
      </c>
      <c r="C1543" s="166" t="s">
        <v>1335</v>
      </c>
      <c r="D1543" s="166" t="s">
        <v>137</v>
      </c>
      <c r="E1543" s="166" t="s">
        <v>461</v>
      </c>
      <c r="F1543" s="172">
        <v>2.699812E-2</v>
      </c>
      <c r="G1543" s="134">
        <v>2.8509E-2</v>
      </c>
      <c r="H1543" s="55">
        <f t="shared" ref="H1543:H1606" si="48">IF(ISERROR(F1543/G1543-1),"",IF((F1543/G1543-1)&gt;10000%,"",F1543/G1543-1))</f>
        <v>-5.2996597565680981E-2</v>
      </c>
      <c r="I1543" s="87">
        <f t="shared" ref="I1543:I1606" si="49">F1543/$F$1642</f>
        <v>1.8306276441442474E-6</v>
      </c>
      <c r="J1543" s="139">
        <v>0.74397764999842941</v>
      </c>
      <c r="K1543" s="139">
        <v>81.553600000000003</v>
      </c>
    </row>
    <row r="1544" spans="1:11" x14ac:dyDescent="0.2">
      <c r="A1544" s="166" t="s">
        <v>3769</v>
      </c>
      <c r="B1544" s="166" t="s">
        <v>3770</v>
      </c>
      <c r="C1544" s="171" t="s">
        <v>1533</v>
      </c>
      <c r="D1544" s="171" t="s">
        <v>137</v>
      </c>
      <c r="E1544" s="171" t="s">
        <v>461</v>
      </c>
      <c r="F1544" s="134">
        <v>2.6656289999999999E-2</v>
      </c>
      <c r="G1544" s="134">
        <v>5.9164200000000004E-3</v>
      </c>
      <c r="H1544" s="55">
        <f t="shared" si="48"/>
        <v>3.5054762846451055</v>
      </c>
      <c r="I1544" s="87">
        <f t="shared" si="49"/>
        <v>1.8074496062809505E-6</v>
      </c>
      <c r="J1544" s="139">
        <v>0.11709402000000001</v>
      </c>
      <c r="K1544" s="139">
        <v>59.358944444444397</v>
      </c>
    </row>
    <row r="1545" spans="1:11" x14ac:dyDescent="0.2">
      <c r="A1545" s="166" t="s">
        <v>1846</v>
      </c>
      <c r="B1545" s="166" t="s">
        <v>2073</v>
      </c>
      <c r="C1545" s="166" t="s">
        <v>1738</v>
      </c>
      <c r="D1545" s="166" t="s">
        <v>136</v>
      </c>
      <c r="E1545" s="166" t="s">
        <v>461</v>
      </c>
      <c r="F1545" s="172">
        <v>2.62615E-2</v>
      </c>
      <c r="G1545" s="172">
        <v>8.4810800000000006E-2</v>
      </c>
      <c r="H1545" s="55">
        <f t="shared" si="48"/>
        <v>-0.69035193630999825</v>
      </c>
      <c r="I1545" s="41">
        <f t="shared" si="49"/>
        <v>1.7806805761547157E-6</v>
      </c>
      <c r="J1545" s="139">
        <v>26.780403501661503</v>
      </c>
      <c r="K1545" s="174">
        <v>67.03</v>
      </c>
    </row>
    <row r="1546" spans="1:11" x14ac:dyDescent="0.2">
      <c r="A1546" s="166" t="s">
        <v>2455</v>
      </c>
      <c r="B1546" s="166" t="s">
        <v>1065</v>
      </c>
      <c r="C1546" s="166" t="s">
        <v>3159</v>
      </c>
      <c r="D1546" s="166" t="s">
        <v>136</v>
      </c>
      <c r="E1546" s="166" t="s">
        <v>461</v>
      </c>
      <c r="F1546" s="172">
        <v>2.5331779999999998E-2</v>
      </c>
      <c r="G1546" s="134">
        <v>3.6373300000000004E-2</v>
      </c>
      <c r="H1546" s="55">
        <f t="shared" si="48"/>
        <v>-0.30356112863006668</v>
      </c>
      <c r="I1546" s="87">
        <f t="shared" si="49"/>
        <v>1.7176402187774687E-6</v>
      </c>
      <c r="J1546" s="139">
        <v>17.24628143</v>
      </c>
      <c r="K1546" s="139">
        <v>18.562850000000001</v>
      </c>
    </row>
    <row r="1547" spans="1:11" x14ac:dyDescent="0.2">
      <c r="A1547" s="166" t="s">
        <v>1783</v>
      </c>
      <c r="B1547" s="166" t="s">
        <v>3340</v>
      </c>
      <c r="C1547" s="166" t="s">
        <v>1611</v>
      </c>
      <c r="D1547" s="166" t="s">
        <v>405</v>
      </c>
      <c r="E1547" s="166" t="s">
        <v>461</v>
      </c>
      <c r="F1547" s="172">
        <v>2.521137E-2</v>
      </c>
      <c r="G1547" s="172">
        <v>0</v>
      </c>
      <c r="H1547" s="55" t="str">
        <f t="shared" si="48"/>
        <v/>
      </c>
      <c r="I1547" s="41">
        <f t="shared" si="49"/>
        <v>1.7094757290044252E-6</v>
      </c>
      <c r="J1547" s="139">
        <v>2.6303016600000002</v>
      </c>
      <c r="K1547" s="174">
        <v>22.590949999999999</v>
      </c>
    </row>
    <row r="1548" spans="1:11" x14ac:dyDescent="0.2">
      <c r="A1548" s="166" t="s">
        <v>2111</v>
      </c>
      <c r="B1548" s="166" t="s">
        <v>2112</v>
      </c>
      <c r="C1548" s="171" t="s">
        <v>1536</v>
      </c>
      <c r="D1548" s="171" t="s">
        <v>137</v>
      </c>
      <c r="E1548" s="171" t="s">
        <v>461</v>
      </c>
      <c r="F1548" s="134">
        <v>2.4530529999999998E-2</v>
      </c>
      <c r="G1548" s="134">
        <v>0.88417922999999998</v>
      </c>
      <c r="H1548" s="55">
        <f t="shared" si="48"/>
        <v>-0.97225615670705134</v>
      </c>
      <c r="I1548" s="87">
        <f t="shared" si="49"/>
        <v>1.6633108654791436E-6</v>
      </c>
      <c r="J1548" s="139">
        <v>12.074952532693265</v>
      </c>
      <c r="K1548" s="139">
        <v>22.613900000000001</v>
      </c>
    </row>
    <row r="1549" spans="1:11" x14ac:dyDescent="0.2">
      <c r="A1549" s="166" t="s">
        <v>3410</v>
      </c>
      <c r="B1549" s="166" t="s">
        <v>3411</v>
      </c>
      <c r="C1549" s="166" t="s">
        <v>1336</v>
      </c>
      <c r="D1549" s="166" t="s">
        <v>137</v>
      </c>
      <c r="E1549" s="166" t="s">
        <v>138</v>
      </c>
      <c r="F1549" s="172">
        <v>2.4485860000000002E-2</v>
      </c>
      <c r="G1549" s="134">
        <v>3.1929279999999997E-2</v>
      </c>
      <c r="H1549" s="55">
        <f t="shared" si="48"/>
        <v>-0.23312207478527536</v>
      </c>
      <c r="I1549" s="87">
        <f t="shared" si="49"/>
        <v>1.660281982843467E-6</v>
      </c>
      <c r="J1549" s="139">
        <v>7.9909511069999999</v>
      </c>
      <c r="K1549" s="139">
        <v>14.6143</v>
      </c>
    </row>
    <row r="1550" spans="1:11" x14ac:dyDescent="0.2">
      <c r="A1550" s="166" t="s">
        <v>1630</v>
      </c>
      <c r="B1550" s="166" t="s">
        <v>1631</v>
      </c>
      <c r="C1550" s="166" t="s">
        <v>1445</v>
      </c>
      <c r="D1550" s="166" t="s">
        <v>137</v>
      </c>
      <c r="E1550" s="166" t="s">
        <v>461</v>
      </c>
      <c r="F1550" s="172">
        <v>2.4350750000000001E-2</v>
      </c>
      <c r="G1550" s="134">
        <v>0</v>
      </c>
      <c r="H1550" s="55" t="str">
        <f t="shared" si="48"/>
        <v/>
      </c>
      <c r="I1550" s="87">
        <f t="shared" si="49"/>
        <v>1.6511207486167751E-6</v>
      </c>
      <c r="J1550" s="139">
        <v>0.12285749</v>
      </c>
      <c r="K1550" s="139" t="s">
        <v>3912</v>
      </c>
    </row>
    <row r="1551" spans="1:11" x14ac:dyDescent="0.2">
      <c r="A1551" s="166" t="s">
        <v>2899</v>
      </c>
      <c r="B1551" s="166" t="s">
        <v>2367</v>
      </c>
      <c r="C1551" s="166" t="s">
        <v>1738</v>
      </c>
      <c r="D1551" s="166" t="s">
        <v>405</v>
      </c>
      <c r="E1551" s="166" t="s">
        <v>138</v>
      </c>
      <c r="F1551" s="172">
        <v>2.4243480000000001E-2</v>
      </c>
      <c r="G1551" s="134">
        <v>0.14818830999999999</v>
      </c>
      <c r="H1551" s="55">
        <f t="shared" si="48"/>
        <v>-0.83640086049972495</v>
      </c>
      <c r="I1551" s="87">
        <f t="shared" si="49"/>
        <v>1.6438472263349514E-6</v>
      </c>
      <c r="J1551" s="139">
        <v>15.380037587165697</v>
      </c>
      <c r="K1551" s="139">
        <v>24.379799999999999</v>
      </c>
    </row>
    <row r="1552" spans="1:11" x14ac:dyDescent="0.2">
      <c r="A1552" s="166" t="s">
        <v>3449</v>
      </c>
      <c r="B1552" s="166" t="s">
        <v>3450</v>
      </c>
      <c r="C1552" s="166" t="s">
        <v>1335</v>
      </c>
      <c r="D1552" s="166" t="s">
        <v>137</v>
      </c>
      <c r="E1552" s="166" t="s">
        <v>461</v>
      </c>
      <c r="F1552" s="172">
        <v>2.4177849999999997E-2</v>
      </c>
      <c r="G1552" s="134">
        <v>0.87046658999999993</v>
      </c>
      <c r="H1552" s="55">
        <f t="shared" si="48"/>
        <v>-0.97222426423052033</v>
      </c>
      <c r="I1552" s="87">
        <f t="shared" si="49"/>
        <v>1.6393971352810115E-6</v>
      </c>
      <c r="J1552" s="139">
        <v>17.74422499584194</v>
      </c>
      <c r="K1552" s="139">
        <v>20.306349999999998</v>
      </c>
    </row>
    <row r="1553" spans="1:11" x14ac:dyDescent="0.2">
      <c r="A1553" s="166" t="s">
        <v>1095</v>
      </c>
      <c r="B1553" s="166" t="s">
        <v>3352</v>
      </c>
      <c r="C1553" s="166" t="s">
        <v>1611</v>
      </c>
      <c r="D1553" s="166" t="s">
        <v>137</v>
      </c>
      <c r="E1553" s="166" t="s">
        <v>461</v>
      </c>
      <c r="F1553" s="172">
        <v>2.213263E-2</v>
      </c>
      <c r="G1553" s="134">
        <v>7.4041699999999998E-3</v>
      </c>
      <c r="H1553" s="55">
        <f t="shared" si="48"/>
        <v>1.9892114848794669</v>
      </c>
      <c r="I1553" s="87">
        <f t="shared" si="49"/>
        <v>1.5007194691932731E-6</v>
      </c>
      <c r="J1553" s="139">
        <v>35.155970580000002</v>
      </c>
      <c r="K1553" s="139">
        <v>150.477</v>
      </c>
    </row>
    <row r="1554" spans="1:11" x14ac:dyDescent="0.2">
      <c r="A1554" s="166" t="s">
        <v>788</v>
      </c>
      <c r="B1554" s="166" t="s">
        <v>3342</v>
      </c>
      <c r="C1554" s="166" t="s">
        <v>1611</v>
      </c>
      <c r="D1554" s="166" t="s">
        <v>137</v>
      </c>
      <c r="E1554" s="166" t="s">
        <v>138</v>
      </c>
      <c r="F1554" s="172">
        <v>2.1156500000000002E-2</v>
      </c>
      <c r="G1554" s="134">
        <v>2.2065599999999998E-2</v>
      </c>
      <c r="H1554" s="55">
        <f t="shared" si="48"/>
        <v>-4.119987673120129E-2</v>
      </c>
      <c r="I1554" s="87">
        <f t="shared" si="49"/>
        <v>1.4345322471837953E-6</v>
      </c>
      <c r="J1554" s="139">
        <v>48.280045170000001</v>
      </c>
      <c r="K1554" s="139">
        <v>27.142099999999999</v>
      </c>
    </row>
    <row r="1555" spans="1:11" x14ac:dyDescent="0.2">
      <c r="A1555" s="166" t="s">
        <v>2389</v>
      </c>
      <c r="B1555" s="166" t="s">
        <v>2390</v>
      </c>
      <c r="C1555" s="166" t="s">
        <v>1533</v>
      </c>
      <c r="D1555" s="166" t="s">
        <v>136</v>
      </c>
      <c r="E1555" s="166" t="s">
        <v>461</v>
      </c>
      <c r="F1555" s="172">
        <v>2.105572E-2</v>
      </c>
      <c r="G1555" s="134">
        <v>3.4481660000000004E-2</v>
      </c>
      <c r="H1555" s="55">
        <f t="shared" si="48"/>
        <v>-0.38936466515823198</v>
      </c>
      <c r="I1555" s="87">
        <f t="shared" si="49"/>
        <v>1.4276987841879697E-6</v>
      </c>
      <c r="J1555" s="139">
        <v>28.435095468465487</v>
      </c>
      <c r="K1555" s="139">
        <v>35.735050000000001</v>
      </c>
    </row>
    <row r="1556" spans="1:11" x14ac:dyDescent="0.2">
      <c r="A1556" s="166" t="s">
        <v>3271</v>
      </c>
      <c r="B1556" s="166" t="s">
        <v>3272</v>
      </c>
      <c r="C1556" s="166" t="s">
        <v>1535</v>
      </c>
      <c r="D1556" s="166" t="s">
        <v>137</v>
      </c>
      <c r="E1556" s="166" t="s">
        <v>461</v>
      </c>
      <c r="F1556" s="172">
        <v>2.0986869999999998E-2</v>
      </c>
      <c r="G1556" s="172">
        <v>6.1627809999999998E-2</v>
      </c>
      <c r="H1556" s="55">
        <f t="shared" si="48"/>
        <v>-0.65945779997699094</v>
      </c>
      <c r="I1556" s="41">
        <f t="shared" si="49"/>
        <v>1.4230303586346595E-6</v>
      </c>
      <c r="J1556" s="139">
        <v>207.72692119999999</v>
      </c>
      <c r="K1556" s="174">
        <v>71.53895</v>
      </c>
    </row>
    <row r="1557" spans="1:11" x14ac:dyDescent="0.2">
      <c r="A1557" s="166" t="s">
        <v>1322</v>
      </c>
      <c r="B1557" s="166" t="s">
        <v>3343</v>
      </c>
      <c r="C1557" s="166" t="s">
        <v>1611</v>
      </c>
      <c r="D1557" s="166" t="s">
        <v>137</v>
      </c>
      <c r="E1557" s="166" t="s">
        <v>461</v>
      </c>
      <c r="F1557" s="172">
        <v>2.0969189999999999E-2</v>
      </c>
      <c r="G1557" s="134">
        <v>1.4315959999999999E-2</v>
      </c>
      <c r="H1557" s="55">
        <f t="shared" si="48"/>
        <v>0.46474214792441448</v>
      </c>
      <c r="I1557" s="87">
        <f t="shared" si="49"/>
        <v>1.4218315530604763E-6</v>
      </c>
      <c r="J1557" s="139">
        <v>6.4236113600000007</v>
      </c>
      <c r="K1557" s="139">
        <v>27.454350000000002</v>
      </c>
    </row>
    <row r="1558" spans="1:11" x14ac:dyDescent="0.2">
      <c r="A1558" s="166" t="s">
        <v>1989</v>
      </c>
      <c r="B1558" s="166" t="s">
        <v>1990</v>
      </c>
      <c r="C1558" s="171" t="s">
        <v>1738</v>
      </c>
      <c r="D1558" s="171" t="s">
        <v>405</v>
      </c>
      <c r="E1558" s="171" t="s">
        <v>138</v>
      </c>
      <c r="F1558" s="134">
        <v>2.096754E-2</v>
      </c>
      <c r="G1558" s="134">
        <v>0.15669270000000002</v>
      </c>
      <c r="H1558" s="55">
        <f t="shared" si="48"/>
        <v>-0.86618687405348171</v>
      </c>
      <c r="I1558" s="87">
        <f t="shared" si="49"/>
        <v>1.4217196735809852E-6</v>
      </c>
      <c r="J1558" s="139">
        <v>72.120717954942947</v>
      </c>
      <c r="K1558" s="139">
        <v>8.0492000000000008</v>
      </c>
    </row>
    <row r="1559" spans="1:11" x14ac:dyDescent="0.2">
      <c r="A1559" s="166" t="s">
        <v>1580</v>
      </c>
      <c r="B1559" s="166" t="s">
        <v>1581</v>
      </c>
      <c r="C1559" s="166" t="s">
        <v>1445</v>
      </c>
      <c r="D1559" s="166" t="s">
        <v>405</v>
      </c>
      <c r="E1559" s="166" t="s">
        <v>461</v>
      </c>
      <c r="F1559" s="172">
        <v>2.0768400000000003E-2</v>
      </c>
      <c r="G1559" s="134">
        <v>6.0359999999999997E-3</v>
      </c>
      <c r="H1559" s="55">
        <f t="shared" si="48"/>
        <v>2.4407554671968197</v>
      </c>
      <c r="I1559" s="87">
        <f t="shared" si="49"/>
        <v>1.4082168374925881E-6</v>
      </c>
      <c r="J1559" s="139">
        <v>0.22968416</v>
      </c>
      <c r="K1559" s="139" t="s">
        <v>3912</v>
      </c>
    </row>
    <row r="1560" spans="1:11" x14ac:dyDescent="0.2">
      <c r="A1560" s="166" t="s">
        <v>2027</v>
      </c>
      <c r="B1560" s="166" t="s">
        <v>896</v>
      </c>
      <c r="C1560" s="166" t="s">
        <v>1337</v>
      </c>
      <c r="D1560" s="166" t="s">
        <v>405</v>
      </c>
      <c r="E1560" s="166" t="s">
        <v>138</v>
      </c>
      <c r="F1560" s="172">
        <v>2.059975E-2</v>
      </c>
      <c r="G1560" s="172">
        <v>0.78349442000000002</v>
      </c>
      <c r="H1560" s="55">
        <f t="shared" si="48"/>
        <v>-0.97370785359262668</v>
      </c>
      <c r="I1560" s="41">
        <f t="shared" si="49"/>
        <v>1.3967813985736954E-6</v>
      </c>
      <c r="J1560" s="139">
        <v>59.222560304585336</v>
      </c>
      <c r="K1560" s="174">
        <v>41.657400000000003</v>
      </c>
    </row>
    <row r="1561" spans="1:11" x14ac:dyDescent="0.2">
      <c r="A1561" s="166" t="s">
        <v>1638</v>
      </c>
      <c r="B1561" s="166" t="s">
        <v>1639</v>
      </c>
      <c r="C1561" s="166" t="s">
        <v>1445</v>
      </c>
      <c r="D1561" s="166" t="s">
        <v>137</v>
      </c>
      <c r="E1561" s="166" t="s">
        <v>461</v>
      </c>
      <c r="F1561" s="172">
        <v>2.026E-2</v>
      </c>
      <c r="G1561" s="134">
        <v>6.0798999999999999E-2</v>
      </c>
      <c r="H1561" s="55">
        <f t="shared" si="48"/>
        <v>-0.66677083504662904</v>
      </c>
      <c r="I1561" s="87">
        <f t="shared" si="49"/>
        <v>1.3737443966603026E-6</v>
      </c>
      <c r="J1561" s="139">
        <v>3.6655048799999999</v>
      </c>
      <c r="K1561" s="139" t="s">
        <v>3912</v>
      </c>
    </row>
    <row r="1562" spans="1:11" x14ac:dyDescent="0.2">
      <c r="A1562" s="166" t="s">
        <v>3741</v>
      </c>
      <c r="B1562" s="166" t="s">
        <v>751</v>
      </c>
      <c r="C1562" s="166" t="s">
        <v>1337</v>
      </c>
      <c r="D1562" s="166" t="s">
        <v>405</v>
      </c>
      <c r="E1562" s="166" t="s">
        <v>138</v>
      </c>
      <c r="F1562" s="172">
        <v>1.9784650000000001E-2</v>
      </c>
      <c r="G1562" s="172">
        <v>0.24637532000000001</v>
      </c>
      <c r="H1562" s="55">
        <f t="shared" si="48"/>
        <v>-0.91969711089568551</v>
      </c>
      <c r="I1562" s="41">
        <f t="shared" si="49"/>
        <v>1.3415129357050967E-6</v>
      </c>
      <c r="J1562" s="139">
        <v>11.617402820000001</v>
      </c>
      <c r="K1562" s="174">
        <v>8.43825</v>
      </c>
    </row>
    <row r="1563" spans="1:11" x14ac:dyDescent="0.2">
      <c r="A1563" s="166" t="s">
        <v>1503</v>
      </c>
      <c r="B1563" s="166" t="s">
        <v>513</v>
      </c>
      <c r="C1563" s="166" t="s">
        <v>1337</v>
      </c>
      <c r="D1563" s="166" t="s">
        <v>405</v>
      </c>
      <c r="E1563" s="166" t="s">
        <v>138</v>
      </c>
      <c r="F1563" s="172">
        <v>1.42568E-2</v>
      </c>
      <c r="G1563" s="134">
        <v>0.66345248000000001</v>
      </c>
      <c r="H1563" s="55">
        <f t="shared" si="48"/>
        <v>-0.97851119646127482</v>
      </c>
      <c r="I1563" s="87">
        <f t="shared" si="49"/>
        <v>9.6669294739914133E-7</v>
      </c>
      <c r="J1563" s="139">
        <v>321.02455648550017</v>
      </c>
      <c r="K1563" s="139">
        <v>38.985700000000001</v>
      </c>
    </row>
    <row r="1564" spans="1:11" x14ac:dyDescent="0.2">
      <c r="A1564" s="166" t="s">
        <v>3732</v>
      </c>
      <c r="B1564" s="166" t="s">
        <v>3494</v>
      </c>
      <c r="C1564" s="166" t="s">
        <v>1335</v>
      </c>
      <c r="D1564" s="166" t="s">
        <v>137</v>
      </c>
      <c r="E1564" s="166" t="s">
        <v>461</v>
      </c>
      <c r="F1564" s="172">
        <v>1.39901E-2</v>
      </c>
      <c r="G1564" s="134">
        <v>2.75267E-3</v>
      </c>
      <c r="H1564" s="55">
        <f t="shared" si="48"/>
        <v>4.0823745672383538</v>
      </c>
      <c r="I1564" s="87">
        <f t="shared" si="49"/>
        <v>9.4860915516867229E-7</v>
      </c>
      <c r="J1564" s="139">
        <v>32.354483981973736</v>
      </c>
      <c r="K1564" s="139">
        <v>38.025500000000001</v>
      </c>
    </row>
    <row r="1565" spans="1:11" x14ac:dyDescent="0.2">
      <c r="A1565" s="166" t="s">
        <v>3398</v>
      </c>
      <c r="B1565" s="166" t="s">
        <v>3399</v>
      </c>
      <c r="C1565" s="166" t="s">
        <v>1532</v>
      </c>
      <c r="D1565" s="166" t="s">
        <v>405</v>
      </c>
      <c r="E1565" s="166" t="s">
        <v>461</v>
      </c>
      <c r="F1565" s="172">
        <v>1.3797500000000001E-2</v>
      </c>
      <c r="G1565" s="134">
        <v>3.1990770000000002E-2</v>
      </c>
      <c r="H1565" s="55">
        <f t="shared" si="48"/>
        <v>-0.56870372298009708</v>
      </c>
      <c r="I1565" s="87">
        <f t="shared" si="49"/>
        <v>9.3554976865353038E-7</v>
      </c>
      <c r="J1565" s="139">
        <v>3.427140571262</v>
      </c>
      <c r="K1565" s="139">
        <v>10.49395</v>
      </c>
    </row>
    <row r="1566" spans="1:11" x14ac:dyDescent="0.2">
      <c r="A1566" s="166" t="s">
        <v>2958</v>
      </c>
      <c r="B1566" s="166" t="s">
        <v>2959</v>
      </c>
      <c r="C1566" s="166" t="s">
        <v>1336</v>
      </c>
      <c r="D1566" s="166" t="s">
        <v>136</v>
      </c>
      <c r="E1566" s="166" t="s">
        <v>138</v>
      </c>
      <c r="F1566" s="172">
        <v>1.3733499999999999E-2</v>
      </c>
      <c r="G1566" s="134">
        <v>3.1300750000000002E-2</v>
      </c>
      <c r="H1566" s="55">
        <f t="shared" si="48"/>
        <v>-0.56124054535434453</v>
      </c>
      <c r="I1566" s="87">
        <f t="shared" si="49"/>
        <v>9.312102009641789E-7</v>
      </c>
      <c r="J1566" s="139">
        <v>1.82953356</v>
      </c>
      <c r="K1566" s="139">
        <v>23.721150000000002</v>
      </c>
    </row>
    <row r="1567" spans="1:11" x14ac:dyDescent="0.2">
      <c r="A1567" s="166" t="s">
        <v>3284</v>
      </c>
      <c r="B1567" s="166" t="s">
        <v>3285</v>
      </c>
      <c r="C1567" s="166" t="s">
        <v>2967</v>
      </c>
      <c r="D1567" s="166" t="s">
        <v>137</v>
      </c>
      <c r="E1567" s="166" t="s">
        <v>461</v>
      </c>
      <c r="F1567" s="172">
        <v>1.285844E-2</v>
      </c>
      <c r="G1567" s="172">
        <v>0.21489094</v>
      </c>
      <c r="H1567" s="55">
        <f t="shared" si="48"/>
        <v>-0.94016294963389335</v>
      </c>
      <c r="I1567" s="41">
        <f t="shared" si="49"/>
        <v>8.7187610561661902E-7</v>
      </c>
      <c r="J1567" s="139">
        <v>177.24714451249795</v>
      </c>
      <c r="K1567" s="174">
        <v>40.183900000000001</v>
      </c>
    </row>
    <row r="1568" spans="1:11" x14ac:dyDescent="0.2">
      <c r="A1568" s="166" t="s">
        <v>2689</v>
      </c>
      <c r="B1568" s="166" t="s">
        <v>2375</v>
      </c>
      <c r="C1568" s="171" t="s">
        <v>1533</v>
      </c>
      <c r="D1568" s="171" t="s">
        <v>405</v>
      </c>
      <c r="E1568" s="171" t="s">
        <v>138</v>
      </c>
      <c r="F1568" s="134">
        <v>1.17225E-2</v>
      </c>
      <c r="G1568" s="134">
        <v>2.5885000000000003E-4</v>
      </c>
      <c r="H1568" s="55">
        <f t="shared" si="48"/>
        <v>44.286845663511684</v>
      </c>
      <c r="I1568" s="87">
        <f t="shared" si="49"/>
        <v>7.9485284747534044E-7</v>
      </c>
      <c r="J1568" s="139">
        <v>15.677020779999999</v>
      </c>
      <c r="K1568" s="139">
        <v>173.24404999999999</v>
      </c>
    </row>
    <row r="1569" spans="1:11" x14ac:dyDescent="0.2">
      <c r="A1569" s="166" t="s">
        <v>2279</v>
      </c>
      <c r="B1569" s="166" t="s">
        <v>2280</v>
      </c>
      <c r="C1569" s="166" t="s">
        <v>1738</v>
      </c>
      <c r="D1569" s="166" t="s">
        <v>405</v>
      </c>
      <c r="E1569" s="166" t="s">
        <v>138</v>
      </c>
      <c r="F1569" s="172">
        <v>1.067507E-2</v>
      </c>
      <c r="G1569" s="134">
        <v>1.497536E-2</v>
      </c>
      <c r="H1569" s="55">
        <f t="shared" si="48"/>
        <v>-0.28715770438907651</v>
      </c>
      <c r="I1569" s="87">
        <f t="shared" si="49"/>
        <v>7.238310758369446E-7</v>
      </c>
      <c r="J1569" s="139">
        <v>3.1400511999999998</v>
      </c>
      <c r="K1569" s="139">
        <v>11.91845</v>
      </c>
    </row>
    <row r="1570" spans="1:11" x14ac:dyDescent="0.2">
      <c r="A1570" s="166" t="s">
        <v>3660</v>
      </c>
      <c r="B1570" s="166" t="s">
        <v>3661</v>
      </c>
      <c r="C1570" s="166" t="s">
        <v>1667</v>
      </c>
      <c r="D1570" s="166" t="s">
        <v>405</v>
      </c>
      <c r="E1570" s="166" t="s">
        <v>138</v>
      </c>
      <c r="F1570" s="172">
        <v>1.0547200000000001E-2</v>
      </c>
      <c r="G1570" s="134">
        <v>0</v>
      </c>
      <c r="H1570" s="55" t="str">
        <f t="shared" si="48"/>
        <v/>
      </c>
      <c r="I1570" s="87">
        <f t="shared" si="49"/>
        <v>7.1516075520511082E-7</v>
      </c>
      <c r="J1570" s="139">
        <v>444.13176626386371</v>
      </c>
      <c r="K1570" s="139">
        <v>119.28525</v>
      </c>
    </row>
    <row r="1571" spans="1:11" x14ac:dyDescent="0.2">
      <c r="A1571" s="166" t="s">
        <v>2453</v>
      </c>
      <c r="B1571" s="166" t="s">
        <v>1070</v>
      </c>
      <c r="C1571" s="166" t="s">
        <v>3159</v>
      </c>
      <c r="D1571" s="166" t="s">
        <v>136</v>
      </c>
      <c r="E1571" s="166" t="s">
        <v>461</v>
      </c>
      <c r="F1571" s="172">
        <v>1.0537659999999999E-2</v>
      </c>
      <c r="G1571" s="134">
        <v>4.4584399999999993E-3</v>
      </c>
      <c r="H1571" s="55">
        <f t="shared" si="48"/>
        <v>1.3635307416944045</v>
      </c>
      <c r="I1571" s="87">
        <f t="shared" si="49"/>
        <v>7.1451388839641669E-7</v>
      </c>
      <c r="J1571" s="139">
        <v>3.2490415800000001</v>
      </c>
      <c r="K1571" s="139">
        <v>30.6752</v>
      </c>
    </row>
    <row r="1572" spans="1:11" x14ac:dyDescent="0.2">
      <c r="A1572" s="166" t="s">
        <v>2109</v>
      </c>
      <c r="B1572" s="166" t="s">
        <v>2110</v>
      </c>
      <c r="C1572" s="171" t="s">
        <v>1536</v>
      </c>
      <c r="D1572" s="171" t="s">
        <v>405</v>
      </c>
      <c r="E1572" s="171" t="s">
        <v>461</v>
      </c>
      <c r="F1572" s="134">
        <v>1.040165E-2</v>
      </c>
      <c r="G1572" s="134">
        <v>1.69365017</v>
      </c>
      <c r="H1572" s="55">
        <f t="shared" si="48"/>
        <v>-0.99385844244328214</v>
      </c>
      <c r="I1572" s="87">
        <f t="shared" si="49"/>
        <v>7.0529162899909364E-7</v>
      </c>
      <c r="J1572" s="139">
        <v>181.40892922529383</v>
      </c>
      <c r="K1572" s="139">
        <v>27.726299999999998</v>
      </c>
    </row>
    <row r="1573" spans="1:11" x14ac:dyDescent="0.2">
      <c r="A1573" s="166" t="s">
        <v>1661</v>
      </c>
      <c r="B1573" s="166" t="s">
        <v>1586</v>
      </c>
      <c r="C1573" s="166" t="s">
        <v>1445</v>
      </c>
      <c r="D1573" s="166" t="s">
        <v>137</v>
      </c>
      <c r="E1573" s="166" t="s">
        <v>461</v>
      </c>
      <c r="F1573" s="172">
        <v>9.7148799999999987E-3</v>
      </c>
      <c r="G1573" s="134">
        <v>2.8600000000000001E-4</v>
      </c>
      <c r="H1573" s="55">
        <f t="shared" si="48"/>
        <v>32.968111888111885</v>
      </c>
      <c r="I1573" s="87">
        <f t="shared" si="49"/>
        <v>6.5872467740509571E-7</v>
      </c>
      <c r="J1573" s="139">
        <v>2.58212697</v>
      </c>
      <c r="K1573" s="139" t="s">
        <v>3912</v>
      </c>
    </row>
    <row r="1574" spans="1:11" x14ac:dyDescent="0.2">
      <c r="A1574" s="166" t="s">
        <v>1762</v>
      </c>
      <c r="B1574" s="166" t="s">
        <v>3329</v>
      </c>
      <c r="C1574" s="166" t="s">
        <v>1611</v>
      </c>
      <c r="D1574" s="166" t="s">
        <v>405</v>
      </c>
      <c r="E1574" s="166" t="s">
        <v>138</v>
      </c>
      <c r="F1574" s="172">
        <v>7.8522499999999999E-3</v>
      </c>
      <c r="G1574" s="134">
        <v>5.7269899999999999E-2</v>
      </c>
      <c r="H1574" s="55">
        <f t="shared" si="48"/>
        <v>-0.86289045379859231</v>
      </c>
      <c r="I1574" s="87">
        <f t="shared" si="49"/>
        <v>5.3242766232358644E-7</v>
      </c>
      <c r="J1574" s="139">
        <v>53.349587659999997</v>
      </c>
      <c r="K1574" s="139">
        <v>51.405450000000002</v>
      </c>
    </row>
    <row r="1575" spans="1:11" x14ac:dyDescent="0.2">
      <c r="A1575" s="166" t="s">
        <v>1636</v>
      </c>
      <c r="B1575" s="166" t="s">
        <v>1637</v>
      </c>
      <c r="C1575" s="171" t="s">
        <v>1445</v>
      </c>
      <c r="D1575" s="171" t="s">
        <v>137</v>
      </c>
      <c r="E1575" s="171" t="s">
        <v>461</v>
      </c>
      <c r="F1575" s="172">
        <v>7.5957500000000001E-3</v>
      </c>
      <c r="G1575" s="134">
        <v>2.1203E-2</v>
      </c>
      <c r="H1575" s="55">
        <f t="shared" si="48"/>
        <v>-0.64176059991510637</v>
      </c>
      <c r="I1575" s="87">
        <f t="shared" si="49"/>
        <v>5.1503548869360778E-7</v>
      </c>
      <c r="J1575" s="139">
        <v>0.76517526000000002</v>
      </c>
      <c r="K1575" s="139" t="s">
        <v>3912</v>
      </c>
    </row>
    <row r="1576" spans="1:11" x14ac:dyDescent="0.2">
      <c r="A1576" s="166" t="s">
        <v>3155</v>
      </c>
      <c r="B1576" s="166" t="s">
        <v>1998</v>
      </c>
      <c r="C1576" s="166" t="s">
        <v>1335</v>
      </c>
      <c r="D1576" s="166" t="s">
        <v>137</v>
      </c>
      <c r="E1576" s="166" t="s">
        <v>138</v>
      </c>
      <c r="F1576" s="172">
        <v>7.5333000000000006E-3</v>
      </c>
      <c r="G1576" s="134">
        <v>5.0451219999999998E-2</v>
      </c>
      <c r="H1576" s="55">
        <f t="shared" si="48"/>
        <v>-0.8506815097831133</v>
      </c>
      <c r="I1576" s="87">
        <f t="shared" si="49"/>
        <v>5.1080101990923294E-7</v>
      </c>
      <c r="J1576" s="139">
        <v>3.8071952234450581</v>
      </c>
      <c r="K1576" s="139">
        <v>40.803249999999998</v>
      </c>
    </row>
    <row r="1577" spans="1:11" x14ac:dyDescent="0.2">
      <c r="A1577" s="166" t="s">
        <v>707</v>
      </c>
      <c r="B1577" s="166" t="s">
        <v>2938</v>
      </c>
      <c r="C1577" s="166" t="s">
        <v>1535</v>
      </c>
      <c r="D1577" s="166" t="s">
        <v>137</v>
      </c>
      <c r="E1577" s="166" t="s">
        <v>138</v>
      </c>
      <c r="F1577" s="172">
        <v>7.3446800000000001E-3</v>
      </c>
      <c r="G1577" s="134">
        <v>0.15690498</v>
      </c>
      <c r="H1577" s="55">
        <f t="shared" si="48"/>
        <v>-0.95319026840320809</v>
      </c>
      <c r="I1577" s="87">
        <f t="shared" si="49"/>
        <v>4.9801150025977255E-7</v>
      </c>
      <c r="J1577" s="139">
        <v>20.637887969999998</v>
      </c>
      <c r="K1577" s="139">
        <v>75.437100000000001</v>
      </c>
    </row>
    <row r="1578" spans="1:11" x14ac:dyDescent="0.2">
      <c r="A1578" s="166" t="s">
        <v>2771</v>
      </c>
      <c r="B1578" s="166" t="s">
        <v>618</v>
      </c>
      <c r="C1578" s="166" t="s">
        <v>1532</v>
      </c>
      <c r="D1578" s="166" t="s">
        <v>136</v>
      </c>
      <c r="E1578" s="166" t="s">
        <v>138</v>
      </c>
      <c r="F1578" s="172">
        <v>6.9416E-3</v>
      </c>
      <c r="G1578" s="172">
        <v>0.92323927000000006</v>
      </c>
      <c r="H1578" s="55">
        <f t="shared" si="48"/>
        <v>-0.9924812556987529</v>
      </c>
      <c r="I1578" s="41">
        <f t="shared" si="49"/>
        <v>4.7068036050627626E-7</v>
      </c>
      <c r="J1578" s="139">
        <v>3.2700337866000004</v>
      </c>
      <c r="K1578" s="174">
        <v>56.063600000000001</v>
      </c>
    </row>
    <row r="1579" spans="1:11" x14ac:dyDescent="0.2">
      <c r="A1579" s="166" t="s">
        <v>3818</v>
      </c>
      <c r="B1579" s="166" t="s">
        <v>3819</v>
      </c>
      <c r="C1579" s="171" t="s">
        <v>1533</v>
      </c>
      <c r="D1579" s="171" t="s">
        <v>137</v>
      </c>
      <c r="E1579" s="171" t="s">
        <v>461</v>
      </c>
      <c r="F1579" s="134">
        <v>6.0656E-3</v>
      </c>
      <c r="G1579" s="134">
        <v>0</v>
      </c>
      <c r="H1579" s="55" t="str">
        <f t="shared" si="48"/>
        <v/>
      </c>
      <c r="I1579" s="87">
        <f t="shared" si="49"/>
        <v>4.1128252775827895E-7</v>
      </c>
      <c r="J1579" s="139">
        <v>7.8085130700000001</v>
      </c>
      <c r="K1579" s="139">
        <v>86.805400000000006</v>
      </c>
    </row>
    <row r="1580" spans="1:11" x14ac:dyDescent="0.2">
      <c r="A1580" s="166" t="s">
        <v>1995</v>
      </c>
      <c r="B1580" s="166" t="s">
        <v>1996</v>
      </c>
      <c r="C1580" s="166" t="s">
        <v>1738</v>
      </c>
      <c r="D1580" s="166" t="s">
        <v>405</v>
      </c>
      <c r="E1580" s="166" t="s">
        <v>138</v>
      </c>
      <c r="F1580" s="172">
        <v>6.0351499999999995E-3</v>
      </c>
      <c r="G1580" s="134">
        <v>0.22110974</v>
      </c>
      <c r="H1580" s="55">
        <f t="shared" si="48"/>
        <v>-0.97270518250349347</v>
      </c>
      <c r="I1580" s="87">
        <f t="shared" si="49"/>
        <v>4.092178428185797E-7</v>
      </c>
      <c r="J1580" s="139">
        <v>25.715265689923669</v>
      </c>
      <c r="K1580" s="139">
        <v>6.6260000000000003</v>
      </c>
    </row>
    <row r="1581" spans="1:11" x14ac:dyDescent="0.2">
      <c r="A1581" s="166" t="s">
        <v>3824</v>
      </c>
      <c r="B1581" s="166" t="s">
        <v>3825</v>
      </c>
      <c r="C1581" s="171" t="s">
        <v>1533</v>
      </c>
      <c r="D1581" s="171" t="s">
        <v>137</v>
      </c>
      <c r="E1581" s="171" t="s">
        <v>461</v>
      </c>
      <c r="F1581" s="134">
        <v>5.8382099999999999E-3</v>
      </c>
      <c r="G1581" s="134">
        <v>0</v>
      </c>
      <c r="H1581" s="55" t="str">
        <f t="shared" si="48"/>
        <v/>
      </c>
      <c r="I1581" s="87">
        <f t="shared" si="49"/>
        <v>3.9586417936950374E-7</v>
      </c>
      <c r="J1581" s="139">
        <v>10.76022751</v>
      </c>
      <c r="K1581" s="139">
        <v>83.358450000000005</v>
      </c>
    </row>
    <row r="1582" spans="1:11" x14ac:dyDescent="0.2">
      <c r="A1582" s="166" t="s">
        <v>1800</v>
      </c>
      <c r="B1582" s="166" t="s">
        <v>3328</v>
      </c>
      <c r="C1582" s="166" t="s">
        <v>1611</v>
      </c>
      <c r="D1582" s="166" t="s">
        <v>405</v>
      </c>
      <c r="E1582" s="166" t="s">
        <v>138</v>
      </c>
      <c r="F1582" s="172">
        <v>5.8059799999999996E-3</v>
      </c>
      <c r="G1582" s="134">
        <v>0.62459068999999989</v>
      </c>
      <c r="H1582" s="55">
        <f t="shared" si="48"/>
        <v>-0.99070434431227272</v>
      </c>
      <c r="I1582" s="87">
        <f t="shared" si="49"/>
        <v>3.936788002034444E-7</v>
      </c>
      <c r="J1582" s="139">
        <v>42.291984499999998</v>
      </c>
      <c r="K1582" s="139">
        <v>50.655650000000001</v>
      </c>
    </row>
    <row r="1583" spans="1:11" x14ac:dyDescent="0.2">
      <c r="A1583" s="166" t="s">
        <v>3771</v>
      </c>
      <c r="B1583" s="166" t="s">
        <v>3772</v>
      </c>
      <c r="C1583" s="171" t="s">
        <v>3773</v>
      </c>
      <c r="D1583" s="171" t="s">
        <v>137</v>
      </c>
      <c r="E1583" s="171" t="s">
        <v>461</v>
      </c>
      <c r="F1583" s="134">
        <v>5.7937200000000005E-3</v>
      </c>
      <c r="G1583" s="134">
        <v>2.1335E-3</v>
      </c>
      <c r="H1583" s="55">
        <f t="shared" si="48"/>
        <v>1.7155940942113901</v>
      </c>
      <c r="I1583" s="87">
        <f t="shared" si="49"/>
        <v>3.9284750176795307E-7</v>
      </c>
      <c r="J1583" s="139">
        <v>4.4115212713126972</v>
      </c>
      <c r="K1583" s="139">
        <v>34.36985</v>
      </c>
    </row>
    <row r="1584" spans="1:11" x14ac:dyDescent="0.2">
      <c r="A1584" s="166" t="s">
        <v>2352</v>
      </c>
      <c r="B1584" s="166" t="s">
        <v>2353</v>
      </c>
      <c r="C1584" s="166" t="s">
        <v>2320</v>
      </c>
      <c r="D1584" s="166" t="s">
        <v>137</v>
      </c>
      <c r="E1584" s="166" t="s">
        <v>461</v>
      </c>
      <c r="F1584" s="172">
        <v>5.5975900000000004E-3</v>
      </c>
      <c r="G1584" s="134">
        <v>2.3655019999999999E-2</v>
      </c>
      <c r="H1584" s="55">
        <f t="shared" si="48"/>
        <v>-0.76336566191869626</v>
      </c>
      <c r="I1584" s="87">
        <f t="shared" si="49"/>
        <v>3.7954876097244542E-7</v>
      </c>
      <c r="J1584" s="139">
        <v>11.852342327429234</v>
      </c>
      <c r="K1584" s="139">
        <v>124.09605000000001</v>
      </c>
    </row>
    <row r="1585" spans="1:11" x14ac:dyDescent="0.2">
      <c r="A1585" s="166" t="s">
        <v>3820</v>
      </c>
      <c r="B1585" s="166" t="s">
        <v>3821</v>
      </c>
      <c r="C1585" s="171" t="s">
        <v>1533</v>
      </c>
      <c r="D1585" s="171" t="s">
        <v>137</v>
      </c>
      <c r="E1585" s="171" t="s">
        <v>461</v>
      </c>
      <c r="F1585" s="134">
        <v>5.4672000000000002E-3</v>
      </c>
      <c r="G1585" s="134">
        <v>0</v>
      </c>
      <c r="H1585" s="55" t="str">
        <f t="shared" si="48"/>
        <v/>
      </c>
      <c r="I1585" s="87">
        <f t="shared" si="49"/>
        <v>3.7070756986284338E-7</v>
      </c>
      <c r="J1585" s="139">
        <v>13.51789844</v>
      </c>
      <c r="K1585" s="139">
        <v>170.7182</v>
      </c>
    </row>
    <row r="1586" spans="1:11" x14ac:dyDescent="0.2">
      <c r="A1586" s="166" t="s">
        <v>1969</v>
      </c>
      <c r="B1586" s="166" t="s">
        <v>1771</v>
      </c>
      <c r="C1586" s="166" t="s">
        <v>1536</v>
      </c>
      <c r="D1586" s="166" t="s">
        <v>405</v>
      </c>
      <c r="E1586" s="166" t="s">
        <v>461</v>
      </c>
      <c r="F1586" s="172">
        <v>5.1160299999999997E-3</v>
      </c>
      <c r="G1586" s="134">
        <v>0.85419254</v>
      </c>
      <c r="H1586" s="55">
        <f t="shared" si="48"/>
        <v>-0.99401068288421246</v>
      </c>
      <c r="I1586" s="87">
        <f t="shared" si="49"/>
        <v>3.4689622633988191E-7</v>
      </c>
      <c r="J1586" s="139">
        <v>144.66662289356069</v>
      </c>
      <c r="K1586" s="139">
        <v>12.138199999999999</v>
      </c>
    </row>
    <row r="1587" spans="1:11" x14ac:dyDescent="0.2">
      <c r="A1587" s="166" t="s">
        <v>771</v>
      </c>
      <c r="B1587" s="166" t="s">
        <v>3351</v>
      </c>
      <c r="C1587" s="166" t="s">
        <v>1611</v>
      </c>
      <c r="D1587" s="166" t="s">
        <v>137</v>
      </c>
      <c r="E1587" s="166" t="s">
        <v>138</v>
      </c>
      <c r="F1587" s="172">
        <v>5.0471000000000005E-3</v>
      </c>
      <c r="G1587" s="134">
        <v>2.68503179</v>
      </c>
      <c r="H1587" s="55">
        <f t="shared" si="48"/>
        <v>-0.99812028296320465</v>
      </c>
      <c r="I1587" s="87">
        <f t="shared" si="49"/>
        <v>3.4222237632696022E-7</v>
      </c>
      <c r="J1587" s="139">
        <v>16.868193079999998</v>
      </c>
      <c r="K1587" s="139">
        <v>27.607949999999999</v>
      </c>
    </row>
    <row r="1588" spans="1:11" x14ac:dyDescent="0.2">
      <c r="A1588" s="166" t="s">
        <v>3701</v>
      </c>
      <c r="B1588" s="166" t="s">
        <v>3702</v>
      </c>
      <c r="C1588" s="171" t="s">
        <v>3159</v>
      </c>
      <c r="D1588" s="171" t="s">
        <v>137</v>
      </c>
      <c r="E1588" s="171" t="s">
        <v>461</v>
      </c>
      <c r="F1588" s="134">
        <v>5.0032499999999999E-3</v>
      </c>
      <c r="G1588" s="134">
        <v>0</v>
      </c>
      <c r="H1588" s="55" t="str">
        <f t="shared" si="48"/>
        <v/>
      </c>
      <c r="I1588" s="87">
        <f t="shared" si="49"/>
        <v>3.3924909440230303E-7</v>
      </c>
      <c r="J1588" s="139">
        <v>0.64973800999999998</v>
      </c>
      <c r="K1588" s="139">
        <v>80.478449999999995</v>
      </c>
    </row>
    <row r="1589" spans="1:11" x14ac:dyDescent="0.2">
      <c r="A1589" s="166" t="s">
        <v>2627</v>
      </c>
      <c r="B1589" s="166" t="s">
        <v>1869</v>
      </c>
      <c r="C1589" s="166" t="s">
        <v>1336</v>
      </c>
      <c r="D1589" s="166" t="s">
        <v>136</v>
      </c>
      <c r="E1589" s="166" t="s">
        <v>461</v>
      </c>
      <c r="F1589" s="172">
        <v>4.5952299999999996E-3</v>
      </c>
      <c r="G1589" s="134">
        <v>0</v>
      </c>
      <c r="H1589" s="55" t="str">
        <f t="shared" si="48"/>
        <v/>
      </c>
      <c r="I1589" s="87">
        <f t="shared" si="49"/>
        <v>3.1158299426778491E-7</v>
      </c>
      <c r="J1589" s="139">
        <v>2.2407979999999998</v>
      </c>
      <c r="K1589" s="139">
        <v>18.472100000000001</v>
      </c>
    </row>
    <row r="1590" spans="1:11" x14ac:dyDescent="0.2">
      <c r="A1590" s="166" t="s">
        <v>1094</v>
      </c>
      <c r="B1590" s="166" t="s">
        <v>3353</v>
      </c>
      <c r="C1590" s="166" t="s">
        <v>1611</v>
      </c>
      <c r="D1590" s="166" t="s">
        <v>137</v>
      </c>
      <c r="E1590" s="166" t="s">
        <v>461</v>
      </c>
      <c r="F1590" s="172">
        <v>3.7218000000000004E-3</v>
      </c>
      <c r="G1590" s="134">
        <v>0</v>
      </c>
      <c r="H1590" s="55" t="str">
        <f t="shared" si="48"/>
        <v/>
      </c>
      <c r="I1590" s="87">
        <f t="shared" si="49"/>
        <v>2.5235942228481317E-7</v>
      </c>
      <c r="J1590" s="139">
        <v>0.18262135999999998</v>
      </c>
      <c r="K1590" s="139">
        <v>145.78899999999999</v>
      </c>
    </row>
    <row r="1591" spans="1:11" x14ac:dyDescent="0.2">
      <c r="A1591" s="166" t="s">
        <v>3548</v>
      </c>
      <c r="B1591" s="166" t="s">
        <v>322</v>
      </c>
      <c r="C1591" s="166" t="s">
        <v>1336</v>
      </c>
      <c r="D1591" s="166" t="s">
        <v>136</v>
      </c>
      <c r="E1591" s="166" t="s">
        <v>461</v>
      </c>
      <c r="F1591" s="172">
        <v>3.4619200000000003E-3</v>
      </c>
      <c r="G1591" s="134">
        <v>0.26059343000000001</v>
      </c>
      <c r="H1591" s="55">
        <f t="shared" si="48"/>
        <v>-0.98671524450942605</v>
      </c>
      <c r="I1591" s="87">
        <f t="shared" si="49"/>
        <v>2.3473806523624063E-7</v>
      </c>
      <c r="J1591" s="139" t="s">
        <v>3912</v>
      </c>
      <c r="K1591" s="139">
        <v>33.421799999999998</v>
      </c>
    </row>
    <row r="1592" spans="1:11" x14ac:dyDescent="0.2">
      <c r="A1592" s="166" t="s">
        <v>2318</v>
      </c>
      <c r="B1592" s="166" t="s">
        <v>2319</v>
      </c>
      <c r="C1592" s="166" t="s">
        <v>2320</v>
      </c>
      <c r="D1592" s="166" t="s">
        <v>137</v>
      </c>
      <c r="E1592" s="166" t="s">
        <v>461</v>
      </c>
      <c r="F1592" s="172">
        <v>3.42041E-3</v>
      </c>
      <c r="G1592" s="134">
        <v>9.8021750000000005E-2</v>
      </c>
      <c r="H1592" s="55">
        <f t="shared" si="48"/>
        <v>-0.96510560156291847</v>
      </c>
      <c r="I1592" s="87">
        <f t="shared" si="49"/>
        <v>2.3192344875522536E-7</v>
      </c>
      <c r="J1592" s="139">
        <v>54.055619930475096</v>
      </c>
      <c r="K1592" s="139">
        <v>126.57855000000001</v>
      </c>
    </row>
    <row r="1593" spans="1:11" x14ac:dyDescent="0.2">
      <c r="A1593" s="166" t="s">
        <v>1628</v>
      </c>
      <c r="B1593" s="166" t="s">
        <v>1629</v>
      </c>
      <c r="C1593" s="166" t="s">
        <v>1445</v>
      </c>
      <c r="D1593" s="166" t="s">
        <v>137</v>
      </c>
      <c r="E1593" s="166" t="s">
        <v>461</v>
      </c>
      <c r="F1593" s="172">
        <v>3.0001300000000002E-3</v>
      </c>
      <c r="G1593" s="134">
        <v>0</v>
      </c>
      <c r="H1593" s="55" t="str">
        <f t="shared" si="48"/>
        <v/>
      </c>
      <c r="I1593" s="87">
        <f t="shared" si="49"/>
        <v>2.0342605018521588E-7</v>
      </c>
      <c r="J1593" s="139">
        <v>5.9061969999999998E-2</v>
      </c>
      <c r="K1593" s="139" t="s">
        <v>3912</v>
      </c>
    </row>
    <row r="1594" spans="1:11" x14ac:dyDescent="0.2">
      <c r="A1594" s="166" t="s">
        <v>3888</v>
      </c>
      <c r="B1594" s="166" t="s">
        <v>3889</v>
      </c>
      <c r="C1594" s="166" t="s">
        <v>1738</v>
      </c>
      <c r="D1594" s="166" t="s">
        <v>136</v>
      </c>
      <c r="E1594" s="166" t="s">
        <v>461</v>
      </c>
      <c r="F1594" s="172">
        <v>2.9676500000000001E-3</v>
      </c>
      <c r="G1594" s="134"/>
      <c r="H1594" s="55" t="str">
        <f t="shared" si="48"/>
        <v/>
      </c>
      <c r="I1594" s="87">
        <f t="shared" si="49"/>
        <v>2.0122371958287004E-7</v>
      </c>
      <c r="J1594" s="139">
        <v>44.657374163067118</v>
      </c>
      <c r="K1594" s="139">
        <v>90.400307692307706</v>
      </c>
    </row>
    <row r="1595" spans="1:11" x14ac:dyDescent="0.2">
      <c r="A1595" s="166" t="s">
        <v>1758</v>
      </c>
      <c r="B1595" s="166" t="s">
        <v>1759</v>
      </c>
      <c r="C1595" s="166" t="s">
        <v>1738</v>
      </c>
      <c r="D1595" s="166" t="s">
        <v>405</v>
      </c>
      <c r="E1595" s="166" t="s">
        <v>138</v>
      </c>
      <c r="F1595" s="172">
        <v>2.9548E-3</v>
      </c>
      <c r="G1595" s="134">
        <v>1.067299E-2</v>
      </c>
      <c r="H1595" s="55">
        <f t="shared" si="48"/>
        <v>-0.72315161918075443</v>
      </c>
      <c r="I1595" s="87">
        <f t="shared" si="49"/>
        <v>2.0035241575774246E-7</v>
      </c>
      <c r="J1595" s="139">
        <v>1.10708579641</v>
      </c>
      <c r="K1595" s="139">
        <v>14.702400000000001</v>
      </c>
    </row>
    <row r="1596" spans="1:11" x14ac:dyDescent="0.2">
      <c r="A1596" s="166" t="s">
        <v>2283</v>
      </c>
      <c r="B1596" s="166" t="s">
        <v>2284</v>
      </c>
      <c r="C1596" s="171" t="s">
        <v>1738</v>
      </c>
      <c r="D1596" s="171" t="s">
        <v>405</v>
      </c>
      <c r="E1596" s="171" t="s">
        <v>138</v>
      </c>
      <c r="F1596" s="134">
        <v>2.76086E-3</v>
      </c>
      <c r="G1596" s="134">
        <v>9.508299999999999E-3</v>
      </c>
      <c r="H1596" s="55">
        <f t="shared" si="48"/>
        <v>-0.70963684359980217</v>
      </c>
      <c r="I1596" s="87">
        <f t="shared" si="49"/>
        <v>1.8720216954410478E-7</v>
      </c>
      <c r="J1596" s="139">
        <v>2.8834953749999999</v>
      </c>
      <c r="K1596" s="139">
        <v>7.89025</v>
      </c>
    </row>
    <row r="1597" spans="1:11" x14ac:dyDescent="0.2">
      <c r="A1597" s="166" t="s">
        <v>3765</v>
      </c>
      <c r="B1597" s="166" t="s">
        <v>3766</v>
      </c>
      <c r="C1597" s="171" t="s">
        <v>1532</v>
      </c>
      <c r="D1597" s="171" t="s">
        <v>136</v>
      </c>
      <c r="E1597" s="171" t="s">
        <v>138</v>
      </c>
      <c r="F1597" s="134">
        <v>2.4954E-3</v>
      </c>
      <c r="G1597" s="134">
        <v>2.2611369999999999E-2</v>
      </c>
      <c r="H1597" s="55">
        <f t="shared" si="48"/>
        <v>-0.88963959282431804</v>
      </c>
      <c r="I1597" s="87">
        <f t="shared" si="49"/>
        <v>1.6920245643761695E-7</v>
      </c>
      <c r="J1597" s="139">
        <v>1.0082038788759999</v>
      </c>
      <c r="K1597" s="139">
        <v>26.707000000000001</v>
      </c>
    </row>
    <row r="1598" spans="1:11" x14ac:dyDescent="0.2">
      <c r="A1598" s="166" t="s">
        <v>1334</v>
      </c>
      <c r="B1598" s="166" t="s">
        <v>774</v>
      </c>
      <c r="C1598" s="166" t="s">
        <v>1533</v>
      </c>
      <c r="D1598" s="166" t="s">
        <v>136</v>
      </c>
      <c r="E1598" s="166" t="s">
        <v>461</v>
      </c>
      <c r="F1598" s="172">
        <v>2.1480700000000002E-3</v>
      </c>
      <c r="G1598" s="134">
        <v>1.01855E-3</v>
      </c>
      <c r="H1598" s="55">
        <f t="shared" si="48"/>
        <v>1.1089489961219381</v>
      </c>
      <c r="I1598" s="87">
        <f t="shared" si="49"/>
        <v>1.4565148697601661E-7</v>
      </c>
      <c r="J1598" s="139">
        <v>17.82543483909949</v>
      </c>
      <c r="K1598" s="139">
        <v>35.547150000000002</v>
      </c>
    </row>
    <row r="1599" spans="1:11" x14ac:dyDescent="0.2">
      <c r="A1599" s="166" t="s">
        <v>3784</v>
      </c>
      <c r="B1599" s="173" t="s">
        <v>3785</v>
      </c>
      <c r="C1599" s="171" t="s">
        <v>1533</v>
      </c>
      <c r="D1599" s="171" t="s">
        <v>137</v>
      </c>
      <c r="E1599" s="171" t="s">
        <v>461</v>
      </c>
      <c r="F1599" s="134">
        <v>1.9843700000000001E-3</v>
      </c>
      <c r="G1599" s="134">
        <v>8.0343054400000007</v>
      </c>
      <c r="H1599" s="55">
        <f t="shared" si="48"/>
        <v>-0.99975301287524865</v>
      </c>
      <c r="I1599" s="87">
        <f t="shared" si="49"/>
        <v>1.3455168649559747E-7</v>
      </c>
      <c r="J1599" s="139">
        <v>28.968805969999998</v>
      </c>
      <c r="K1599" s="139">
        <v>74.589857142857099</v>
      </c>
    </row>
    <row r="1600" spans="1:11" x14ac:dyDescent="0.2">
      <c r="A1600" s="166" t="s">
        <v>3552</v>
      </c>
      <c r="B1600" s="173" t="s">
        <v>240</v>
      </c>
      <c r="C1600" s="166" t="s">
        <v>1336</v>
      </c>
      <c r="D1600" s="166" t="s">
        <v>136</v>
      </c>
      <c r="E1600" s="166" t="s">
        <v>138</v>
      </c>
      <c r="F1600" s="172">
        <v>1.93421E-3</v>
      </c>
      <c r="G1600" s="172">
        <v>1.408014E-2</v>
      </c>
      <c r="H1600" s="55">
        <f t="shared" si="48"/>
        <v>-0.86262849659165319</v>
      </c>
      <c r="I1600" s="41">
        <f t="shared" si="49"/>
        <v>1.311505503190683E-7</v>
      </c>
      <c r="J1600" s="139" t="s">
        <v>3912</v>
      </c>
      <c r="K1600" s="174">
        <v>30.362400000000001</v>
      </c>
    </row>
    <row r="1601" spans="1:11" x14ac:dyDescent="0.2">
      <c r="A1601" s="166" t="s">
        <v>3897</v>
      </c>
      <c r="B1601" s="173" t="s">
        <v>3898</v>
      </c>
      <c r="C1601" s="166" t="s">
        <v>1335</v>
      </c>
      <c r="D1601" s="166" t="s">
        <v>405</v>
      </c>
      <c r="E1601" s="166" t="s">
        <v>461</v>
      </c>
      <c r="F1601" s="172">
        <v>1.91673E-3</v>
      </c>
      <c r="G1601" s="134"/>
      <c r="H1601" s="55" t="str">
        <f t="shared" si="48"/>
        <v/>
      </c>
      <c r="I1601" s="87">
        <f t="shared" si="49"/>
        <v>1.2996530589391422E-7</v>
      </c>
      <c r="J1601" s="139">
        <v>5.3305172503549212</v>
      </c>
      <c r="K1601" s="139">
        <v>38.818777777777797</v>
      </c>
    </row>
    <row r="1602" spans="1:11" x14ac:dyDescent="0.2">
      <c r="A1602" s="166" t="s">
        <v>3043</v>
      </c>
      <c r="B1602" s="173" t="s">
        <v>3044</v>
      </c>
      <c r="C1602" s="166" t="s">
        <v>1533</v>
      </c>
      <c r="D1602" s="166" t="s">
        <v>137</v>
      </c>
      <c r="E1602" s="166" t="s">
        <v>461</v>
      </c>
      <c r="F1602" s="172">
        <v>1.7391400000000001E-3</v>
      </c>
      <c r="G1602" s="172">
        <v>0.182368</v>
      </c>
      <c r="H1602" s="55">
        <f t="shared" si="48"/>
        <v>-0.99046356816985437</v>
      </c>
      <c r="I1602" s="41">
        <f t="shared" si="49"/>
        <v>1.1792368361341555E-7</v>
      </c>
      <c r="J1602" s="139">
        <v>245.92089200000001</v>
      </c>
      <c r="K1602" s="174">
        <v>26.826750000000001</v>
      </c>
    </row>
    <row r="1603" spans="1:11" x14ac:dyDescent="0.2">
      <c r="A1603" s="166" t="s">
        <v>3412</v>
      </c>
      <c r="B1603" s="173" t="s">
        <v>3413</v>
      </c>
      <c r="C1603" s="166" t="s">
        <v>1336</v>
      </c>
      <c r="D1603" s="166" t="s">
        <v>137</v>
      </c>
      <c r="E1603" s="166" t="s">
        <v>138</v>
      </c>
      <c r="F1603" s="172">
        <v>1.4808099999999999E-3</v>
      </c>
      <c r="G1603" s="134">
        <v>0</v>
      </c>
      <c r="H1603" s="55" t="str">
        <f t="shared" si="48"/>
        <v/>
      </c>
      <c r="I1603" s="87">
        <f t="shared" si="49"/>
        <v>1.0040742546981948E-7</v>
      </c>
      <c r="J1603" s="139">
        <v>3.9918204000000004</v>
      </c>
      <c r="K1603" s="139">
        <v>16.580500000000001</v>
      </c>
    </row>
    <row r="1604" spans="1:11" x14ac:dyDescent="0.2">
      <c r="A1604" s="166" t="s">
        <v>3691</v>
      </c>
      <c r="B1604" s="173" t="s">
        <v>3692</v>
      </c>
      <c r="C1604" s="171" t="s">
        <v>1667</v>
      </c>
      <c r="D1604" s="171" t="s">
        <v>137</v>
      </c>
      <c r="E1604" s="171" t="s">
        <v>138</v>
      </c>
      <c r="F1604" s="134">
        <v>1.4776500000000001E-3</v>
      </c>
      <c r="G1604" s="134">
        <v>0</v>
      </c>
      <c r="H1604" s="55" t="str">
        <f t="shared" si="48"/>
        <v/>
      </c>
      <c r="I1604" s="87">
        <f t="shared" si="49"/>
        <v>1.0019315931515776E-7</v>
      </c>
      <c r="J1604" s="139">
        <v>23</v>
      </c>
      <c r="K1604" s="139">
        <v>31.29205</v>
      </c>
    </row>
    <row r="1605" spans="1:11" x14ac:dyDescent="0.2">
      <c r="A1605" s="166" t="s">
        <v>3767</v>
      </c>
      <c r="B1605" s="173" t="s">
        <v>3768</v>
      </c>
      <c r="C1605" s="171" t="s">
        <v>1533</v>
      </c>
      <c r="D1605" s="171" t="s">
        <v>137</v>
      </c>
      <c r="E1605" s="171" t="s">
        <v>461</v>
      </c>
      <c r="F1605" s="134">
        <v>1.4210399999999999E-3</v>
      </c>
      <c r="G1605" s="134">
        <v>5.2002999999999999E-4</v>
      </c>
      <c r="H1605" s="55">
        <f t="shared" si="48"/>
        <v>1.7326115801011479</v>
      </c>
      <c r="I1605" s="87">
        <f t="shared" si="49"/>
        <v>9.6354676082436152E-8</v>
      </c>
      <c r="J1605" s="139">
        <v>5.1910376100000004</v>
      </c>
      <c r="K1605" s="139">
        <v>69.628111111111096</v>
      </c>
    </row>
    <row r="1606" spans="1:11" x14ac:dyDescent="0.2">
      <c r="A1606" s="166" t="s">
        <v>3093</v>
      </c>
      <c r="B1606" s="173" t="s">
        <v>3094</v>
      </c>
      <c r="C1606" s="166" t="s">
        <v>1533</v>
      </c>
      <c r="D1606" s="166" t="s">
        <v>405</v>
      </c>
      <c r="E1606" s="166" t="s">
        <v>461</v>
      </c>
      <c r="F1606" s="172">
        <v>1.37341E-3</v>
      </c>
      <c r="G1606" s="172">
        <v>5.0616480000000005E-2</v>
      </c>
      <c r="H1606" s="55">
        <f t="shared" si="48"/>
        <v>-0.97286634708695663</v>
      </c>
      <c r="I1606" s="41">
        <f t="shared" si="49"/>
        <v>9.3125088441126669E-8</v>
      </c>
      <c r="J1606" s="139">
        <v>14.444341359999999</v>
      </c>
      <c r="K1606" s="174">
        <v>107.113</v>
      </c>
    </row>
    <row r="1607" spans="1:11" x14ac:dyDescent="0.2">
      <c r="A1607" s="166" t="s">
        <v>2609</v>
      </c>
      <c r="B1607" s="173" t="s">
        <v>2032</v>
      </c>
      <c r="C1607" s="166" t="s">
        <v>1536</v>
      </c>
      <c r="D1607" s="166" t="s">
        <v>405</v>
      </c>
      <c r="E1607" s="166" t="s">
        <v>138</v>
      </c>
      <c r="F1607" s="172">
        <v>8.8928999999999994E-4</v>
      </c>
      <c r="G1607" s="134">
        <v>0.15092276999999998</v>
      </c>
      <c r="H1607" s="55">
        <f t="shared" ref="H1607:H1633" si="50">IF(ISERROR(F1607/G1607-1),"",IF((F1607/G1607-1)&gt;10000%,"",F1607/G1607-1))</f>
        <v>-0.99410764856754219</v>
      </c>
      <c r="I1607" s="87">
        <f t="shared" ref="I1607:I1641" si="51">F1607/$F$1642</f>
        <v>6.0298971100989161E-8</v>
      </c>
      <c r="J1607" s="139">
        <v>0.67467699056447616</v>
      </c>
      <c r="K1607" s="139">
        <v>19.667649999999998</v>
      </c>
    </row>
    <row r="1608" spans="1:11" x14ac:dyDescent="0.2">
      <c r="A1608" s="166" t="s">
        <v>1584</v>
      </c>
      <c r="B1608" s="173" t="s">
        <v>1585</v>
      </c>
      <c r="C1608" s="166" t="s">
        <v>1445</v>
      </c>
      <c r="D1608" s="166" t="s">
        <v>137</v>
      </c>
      <c r="E1608" s="166" t="s">
        <v>461</v>
      </c>
      <c r="F1608" s="172">
        <v>5.1981E-4</v>
      </c>
      <c r="G1608" s="134">
        <v>0</v>
      </c>
      <c r="H1608" s="55" t="str">
        <f t="shared" si="50"/>
        <v/>
      </c>
      <c r="I1608" s="87">
        <f t="shared" si="51"/>
        <v>3.5246104384402362E-8</v>
      </c>
      <c r="J1608" s="139">
        <v>1.15477725</v>
      </c>
      <c r="K1608" s="139" t="s">
        <v>3912</v>
      </c>
    </row>
    <row r="1609" spans="1:11" x14ac:dyDescent="0.2">
      <c r="A1609" s="166" t="s">
        <v>3822</v>
      </c>
      <c r="B1609" s="173" t="s">
        <v>3823</v>
      </c>
      <c r="C1609" s="171" t="s">
        <v>1533</v>
      </c>
      <c r="D1609" s="171" t="s">
        <v>137</v>
      </c>
      <c r="E1609" s="171" t="s">
        <v>461</v>
      </c>
      <c r="F1609" s="134">
        <v>2.4944000000000002E-4</v>
      </c>
      <c r="G1609" s="134">
        <v>0</v>
      </c>
      <c r="H1609" s="55" t="str">
        <f t="shared" si="50"/>
        <v/>
      </c>
      <c r="I1609" s="87">
        <f t="shared" si="51"/>
        <v>1.6913465069247084E-8</v>
      </c>
      <c r="J1609" s="139">
        <v>4.9892466600000001</v>
      </c>
      <c r="K1609" s="139">
        <v>87.896550000000005</v>
      </c>
    </row>
    <row r="1610" spans="1:11" x14ac:dyDescent="0.2">
      <c r="A1610" s="166" t="s">
        <v>2454</v>
      </c>
      <c r="B1610" s="173" t="s">
        <v>1123</v>
      </c>
      <c r="C1610" s="166" t="s">
        <v>3159</v>
      </c>
      <c r="D1610" s="166" t="s">
        <v>136</v>
      </c>
      <c r="E1610" s="166" t="s">
        <v>138</v>
      </c>
      <c r="F1610" s="172">
        <v>2.3728000000000001E-4</v>
      </c>
      <c r="G1610" s="172">
        <v>0</v>
      </c>
      <c r="H1610" s="55" t="str">
        <f t="shared" si="50"/>
        <v/>
      </c>
      <c r="I1610" s="41">
        <f t="shared" si="51"/>
        <v>1.6088947208270316E-8</v>
      </c>
      <c r="J1610" s="139">
        <v>0.86707829000000003</v>
      </c>
      <c r="K1610" s="174">
        <v>36.209299999999999</v>
      </c>
    </row>
    <row r="1611" spans="1:11" x14ac:dyDescent="0.2">
      <c r="A1611" s="166" t="s">
        <v>3606</v>
      </c>
      <c r="B1611" s="173" t="s">
        <v>3607</v>
      </c>
      <c r="C1611" s="166" t="s">
        <v>1667</v>
      </c>
      <c r="D1611" s="166" t="s">
        <v>405</v>
      </c>
      <c r="E1611" s="166" t="s">
        <v>138</v>
      </c>
      <c r="F1611" s="172">
        <v>2.1028E-4</v>
      </c>
      <c r="G1611" s="172">
        <v>0</v>
      </c>
      <c r="H1611" s="55" t="str">
        <f t="shared" si="50"/>
        <v/>
      </c>
      <c r="I1611" s="41">
        <f t="shared" si="51"/>
        <v>1.4258192089325194E-8</v>
      </c>
      <c r="J1611" s="139">
        <v>41.052805826849863</v>
      </c>
      <c r="K1611" s="174">
        <v>98.812399999999997</v>
      </c>
    </row>
    <row r="1612" spans="1:11" x14ac:dyDescent="0.2">
      <c r="A1612" s="166" t="s">
        <v>3900</v>
      </c>
      <c r="B1612" s="173" t="s">
        <v>3901</v>
      </c>
      <c r="C1612" s="166" t="s">
        <v>1335</v>
      </c>
      <c r="D1612" s="166" t="s">
        <v>405</v>
      </c>
      <c r="E1612" s="166" t="s">
        <v>461</v>
      </c>
      <c r="F1612" s="172">
        <v>0</v>
      </c>
      <c r="G1612" s="134"/>
      <c r="H1612" s="55" t="str">
        <f t="shared" si="50"/>
        <v/>
      </c>
      <c r="I1612" s="87">
        <f t="shared" si="51"/>
        <v>0</v>
      </c>
      <c r="J1612" s="139">
        <v>20.056788099982427</v>
      </c>
      <c r="K1612" s="139">
        <v>23.331</v>
      </c>
    </row>
    <row r="1613" spans="1:11" x14ac:dyDescent="0.2">
      <c r="A1613" s="166" t="s">
        <v>2615</v>
      </c>
      <c r="B1613" s="173" t="s">
        <v>450</v>
      </c>
      <c r="C1613" s="166" t="s">
        <v>1336</v>
      </c>
      <c r="D1613" s="166" t="s">
        <v>136</v>
      </c>
      <c r="E1613" s="166" t="s">
        <v>461</v>
      </c>
      <c r="F1613" s="172">
        <v>0</v>
      </c>
      <c r="G1613" s="134">
        <v>1.8032743899999999</v>
      </c>
      <c r="H1613" s="55">
        <f t="shared" si="50"/>
        <v>-1</v>
      </c>
      <c r="I1613" s="87">
        <f t="shared" si="51"/>
        <v>0</v>
      </c>
      <c r="J1613" s="139" t="s">
        <v>3912</v>
      </c>
      <c r="K1613" s="139" t="s">
        <v>3912</v>
      </c>
    </row>
    <row r="1614" spans="1:11" x14ac:dyDescent="0.2">
      <c r="A1614" s="166" t="s">
        <v>3478</v>
      </c>
      <c r="B1614" s="166" t="s">
        <v>3479</v>
      </c>
      <c r="C1614" s="166" t="s">
        <v>1337</v>
      </c>
      <c r="D1614" s="166" t="s">
        <v>405</v>
      </c>
      <c r="E1614" s="166" t="s">
        <v>461</v>
      </c>
      <c r="F1614" s="172">
        <v>0</v>
      </c>
      <c r="G1614" s="172">
        <v>0.54006881999999989</v>
      </c>
      <c r="H1614" s="55">
        <f t="shared" si="50"/>
        <v>-1</v>
      </c>
      <c r="I1614" s="41">
        <f t="shared" si="51"/>
        <v>0</v>
      </c>
      <c r="J1614" s="139">
        <v>44.079254974342007</v>
      </c>
      <c r="K1614" s="174">
        <v>14.1889</v>
      </c>
    </row>
    <row r="1615" spans="1:11" x14ac:dyDescent="0.2">
      <c r="A1615" s="166" t="s">
        <v>3400</v>
      </c>
      <c r="B1615" s="166" t="s">
        <v>3401</v>
      </c>
      <c r="C1615" s="166" t="s">
        <v>1532</v>
      </c>
      <c r="D1615" s="166" t="s">
        <v>405</v>
      </c>
      <c r="E1615" s="166" t="s">
        <v>461</v>
      </c>
      <c r="F1615" s="172">
        <v>0</v>
      </c>
      <c r="G1615" s="134">
        <v>0.26457360999999996</v>
      </c>
      <c r="H1615" s="55">
        <f t="shared" si="50"/>
        <v>-1</v>
      </c>
      <c r="I1615" s="87">
        <f t="shared" si="51"/>
        <v>0</v>
      </c>
      <c r="J1615" s="139">
        <v>27.908988684815</v>
      </c>
      <c r="K1615" s="139">
        <v>88.929649999999995</v>
      </c>
    </row>
    <row r="1616" spans="1:11" x14ac:dyDescent="0.2">
      <c r="A1616" s="166" t="s">
        <v>1632</v>
      </c>
      <c r="B1616" s="166" t="s">
        <v>1633</v>
      </c>
      <c r="C1616" s="171" t="s">
        <v>1445</v>
      </c>
      <c r="D1616" s="171" t="s">
        <v>137</v>
      </c>
      <c r="E1616" s="171" t="s">
        <v>461</v>
      </c>
      <c r="F1616" s="134">
        <v>0</v>
      </c>
      <c r="G1616" s="134">
        <v>5.0214000000000002E-2</v>
      </c>
      <c r="H1616" s="55">
        <f t="shared" si="50"/>
        <v>-1</v>
      </c>
      <c r="I1616" s="87">
        <f t="shared" si="51"/>
        <v>0</v>
      </c>
      <c r="J1616" s="139">
        <v>0.15572050000000001</v>
      </c>
      <c r="K1616" s="139" t="s">
        <v>3912</v>
      </c>
    </row>
    <row r="1617" spans="1:11" x14ac:dyDescent="0.2">
      <c r="A1617" s="166" t="s">
        <v>1634</v>
      </c>
      <c r="B1617" s="166" t="s">
        <v>1635</v>
      </c>
      <c r="C1617" s="171" t="s">
        <v>1445</v>
      </c>
      <c r="D1617" s="171" t="s">
        <v>137</v>
      </c>
      <c r="E1617" s="171" t="s">
        <v>461</v>
      </c>
      <c r="F1617" s="134">
        <v>0</v>
      </c>
      <c r="G1617" s="134">
        <v>2.2010999999999999E-2</v>
      </c>
      <c r="H1617" s="55">
        <f t="shared" si="50"/>
        <v>-1</v>
      </c>
      <c r="I1617" s="87">
        <f t="shared" si="51"/>
        <v>0</v>
      </c>
      <c r="J1617" s="139">
        <v>0.11589389999999999</v>
      </c>
      <c r="K1617" s="139" t="s">
        <v>3912</v>
      </c>
    </row>
    <row r="1618" spans="1:11" x14ac:dyDescent="0.2">
      <c r="A1618" s="166" t="s">
        <v>1523</v>
      </c>
      <c r="B1618" s="166" t="s">
        <v>1856</v>
      </c>
      <c r="C1618" s="166" t="s">
        <v>1336</v>
      </c>
      <c r="D1618" s="166" t="s">
        <v>137</v>
      </c>
      <c r="E1618" s="166" t="s">
        <v>461</v>
      </c>
      <c r="F1618" s="172">
        <v>0</v>
      </c>
      <c r="G1618" s="134">
        <v>2.1664249999999999E-2</v>
      </c>
      <c r="H1618" s="55">
        <f t="shared" si="50"/>
        <v>-1</v>
      </c>
      <c r="I1618" s="87">
        <f t="shared" si="51"/>
        <v>0</v>
      </c>
      <c r="J1618" s="139" t="s">
        <v>3912</v>
      </c>
      <c r="K1618" s="139" t="s">
        <v>3912</v>
      </c>
    </row>
    <row r="1619" spans="1:11" x14ac:dyDescent="0.2">
      <c r="A1619" s="166" t="s">
        <v>1787</v>
      </c>
      <c r="B1619" s="166" t="s">
        <v>3338</v>
      </c>
      <c r="C1619" s="166" t="s">
        <v>1611</v>
      </c>
      <c r="D1619" s="166" t="s">
        <v>405</v>
      </c>
      <c r="E1619" s="166" t="s">
        <v>461</v>
      </c>
      <c r="F1619" s="172">
        <v>0</v>
      </c>
      <c r="G1619" s="134">
        <v>1.6809000000000001E-2</v>
      </c>
      <c r="H1619" s="55">
        <f t="shared" si="50"/>
        <v>-1</v>
      </c>
      <c r="I1619" s="87">
        <f t="shared" si="51"/>
        <v>0</v>
      </c>
      <c r="J1619" s="139">
        <v>4.2230865700000004</v>
      </c>
      <c r="K1619" s="139">
        <v>24.096150000000002</v>
      </c>
    </row>
    <row r="1620" spans="1:11" x14ac:dyDescent="0.2">
      <c r="A1620" s="166" t="s">
        <v>2976</v>
      </c>
      <c r="B1620" s="166" t="s">
        <v>2977</v>
      </c>
      <c r="C1620" s="166" t="s">
        <v>1738</v>
      </c>
      <c r="D1620" s="166" t="s">
        <v>405</v>
      </c>
      <c r="E1620" s="166" t="s">
        <v>461</v>
      </c>
      <c r="F1620" s="172">
        <v>0</v>
      </c>
      <c r="G1620" s="134">
        <v>8.2118499999999997E-3</v>
      </c>
      <c r="H1620" s="55">
        <f t="shared" si="50"/>
        <v>-1</v>
      </c>
      <c r="I1620" s="87">
        <f t="shared" si="51"/>
        <v>0</v>
      </c>
      <c r="J1620" s="139">
        <v>0.40816950000000002</v>
      </c>
      <c r="K1620" s="139">
        <v>7.8579999999999997</v>
      </c>
    </row>
    <row r="1621" spans="1:11" x14ac:dyDescent="0.2">
      <c r="A1621" s="166" t="s">
        <v>3837</v>
      </c>
      <c r="B1621" s="166" t="s">
        <v>916</v>
      </c>
      <c r="C1621" s="171" t="s">
        <v>793</v>
      </c>
      <c r="D1621" s="171" t="s">
        <v>136</v>
      </c>
      <c r="E1621" s="171" t="s">
        <v>138</v>
      </c>
      <c r="F1621" s="134">
        <v>0</v>
      </c>
      <c r="G1621" s="134">
        <v>6.5122600000000006E-3</v>
      </c>
      <c r="H1621" s="55">
        <f t="shared" si="50"/>
        <v>-1</v>
      </c>
      <c r="I1621" s="87">
        <f t="shared" si="51"/>
        <v>0</v>
      </c>
      <c r="J1621" s="139">
        <v>17.403479999999998</v>
      </c>
      <c r="K1621" s="139">
        <v>62.229599999999998</v>
      </c>
    </row>
    <row r="1622" spans="1:11" x14ac:dyDescent="0.2">
      <c r="A1622" s="166" t="s">
        <v>3083</v>
      </c>
      <c r="B1622" s="166" t="s">
        <v>3084</v>
      </c>
      <c r="C1622" s="166" t="s">
        <v>1533</v>
      </c>
      <c r="D1622" s="166" t="s">
        <v>136</v>
      </c>
      <c r="E1622" s="166" t="s">
        <v>461</v>
      </c>
      <c r="F1622" s="172">
        <v>0</v>
      </c>
      <c r="G1622" s="134">
        <v>4.3983E-3</v>
      </c>
      <c r="H1622" s="55">
        <f t="shared" si="50"/>
        <v>-1</v>
      </c>
      <c r="I1622" s="87">
        <f t="shared" si="51"/>
        <v>0</v>
      </c>
      <c r="J1622" s="139">
        <v>32.200000000000003</v>
      </c>
      <c r="K1622" s="139">
        <v>35.482900000000001</v>
      </c>
    </row>
    <row r="1623" spans="1:11" x14ac:dyDescent="0.2">
      <c r="A1623" s="166" t="s">
        <v>3778</v>
      </c>
      <c r="B1623" s="166" t="s">
        <v>3779</v>
      </c>
      <c r="C1623" s="171" t="s">
        <v>1738</v>
      </c>
      <c r="D1623" s="171" t="s">
        <v>137</v>
      </c>
      <c r="E1623" s="171" t="s">
        <v>461</v>
      </c>
      <c r="F1623" s="134">
        <v>0</v>
      </c>
      <c r="G1623" s="134">
        <v>4.3249999999999999E-3</v>
      </c>
      <c r="H1623" s="55">
        <f t="shared" si="50"/>
        <v>-1</v>
      </c>
      <c r="I1623" s="87">
        <f t="shared" si="51"/>
        <v>0</v>
      </c>
      <c r="J1623" s="139">
        <v>4.486713</v>
      </c>
      <c r="K1623" s="139">
        <v>18.053000000000001</v>
      </c>
    </row>
    <row r="1624" spans="1:11" x14ac:dyDescent="0.2">
      <c r="A1624" s="166" t="s">
        <v>3549</v>
      </c>
      <c r="B1624" s="166" t="s">
        <v>140</v>
      </c>
      <c r="C1624" s="166" t="s">
        <v>1336</v>
      </c>
      <c r="D1624" s="166" t="s">
        <v>136</v>
      </c>
      <c r="E1624" s="166" t="s">
        <v>461</v>
      </c>
      <c r="F1624" s="172">
        <v>0</v>
      </c>
      <c r="G1624" s="134">
        <v>6.7730999999999998E-4</v>
      </c>
      <c r="H1624" s="55">
        <f t="shared" si="50"/>
        <v>-1</v>
      </c>
      <c r="I1624" s="87">
        <f t="shared" si="51"/>
        <v>0</v>
      </c>
      <c r="J1624" s="139" t="s">
        <v>3912</v>
      </c>
      <c r="K1624" s="139">
        <v>13.864599999999999</v>
      </c>
    </row>
    <row r="1625" spans="1:11" x14ac:dyDescent="0.2">
      <c r="A1625" s="166" t="s">
        <v>2300</v>
      </c>
      <c r="B1625" s="166" t="s">
        <v>2301</v>
      </c>
      <c r="C1625" s="166" t="s">
        <v>1336</v>
      </c>
      <c r="D1625" s="166" t="s">
        <v>136</v>
      </c>
      <c r="E1625" s="166" t="s">
        <v>461</v>
      </c>
      <c r="F1625" s="172">
        <v>0</v>
      </c>
      <c r="G1625" s="134">
        <v>1.0106999999999999E-4</v>
      </c>
      <c r="H1625" s="55">
        <f t="shared" si="50"/>
        <v>-1</v>
      </c>
      <c r="I1625" s="87">
        <f t="shared" si="51"/>
        <v>0</v>
      </c>
      <c r="J1625" s="139">
        <v>0.35098594999999999</v>
      </c>
      <c r="K1625" s="139">
        <v>12.57855</v>
      </c>
    </row>
    <row r="1626" spans="1:11" x14ac:dyDescent="0.2">
      <c r="A1626" s="166" t="s">
        <v>3776</v>
      </c>
      <c r="B1626" s="166" t="s">
        <v>3777</v>
      </c>
      <c r="C1626" s="171" t="s">
        <v>1738</v>
      </c>
      <c r="D1626" s="171" t="s">
        <v>137</v>
      </c>
      <c r="E1626" s="171" t="s">
        <v>461</v>
      </c>
      <c r="F1626" s="134">
        <v>0</v>
      </c>
      <c r="G1626" s="134">
        <v>0</v>
      </c>
      <c r="H1626" s="55" t="str">
        <f t="shared" si="50"/>
        <v/>
      </c>
      <c r="I1626" s="87">
        <f t="shared" si="51"/>
        <v>0</v>
      </c>
      <c r="J1626" s="139">
        <v>1.1394377499999999</v>
      </c>
      <c r="K1626" s="139">
        <v>20.365600000000001</v>
      </c>
    </row>
    <row r="1627" spans="1:11" x14ac:dyDescent="0.2">
      <c r="A1627" s="166" t="s">
        <v>2381</v>
      </c>
      <c r="B1627" s="166" t="s">
        <v>2382</v>
      </c>
      <c r="C1627" s="166" t="s">
        <v>2927</v>
      </c>
      <c r="D1627" s="166" t="s">
        <v>137</v>
      </c>
      <c r="E1627" s="166" t="s">
        <v>461</v>
      </c>
      <c r="F1627" s="172">
        <v>0</v>
      </c>
      <c r="G1627" s="134">
        <v>0</v>
      </c>
      <c r="H1627" s="55" t="str">
        <f t="shared" si="50"/>
        <v/>
      </c>
      <c r="I1627" s="87">
        <f t="shared" si="51"/>
        <v>0</v>
      </c>
      <c r="J1627" s="139">
        <v>0.91906465000000004</v>
      </c>
      <c r="K1627" s="139">
        <v>47.197200000000002</v>
      </c>
    </row>
    <row r="1628" spans="1:11" x14ac:dyDescent="0.2">
      <c r="A1628" s="166" t="s">
        <v>3406</v>
      </c>
      <c r="B1628" s="166" t="s">
        <v>3407</v>
      </c>
      <c r="C1628" s="166" t="s">
        <v>1336</v>
      </c>
      <c r="D1628" s="166" t="s">
        <v>137</v>
      </c>
      <c r="E1628" s="166" t="s">
        <v>138</v>
      </c>
      <c r="F1628" s="172">
        <v>0</v>
      </c>
      <c r="G1628" s="134">
        <v>0</v>
      </c>
      <c r="H1628" s="55" t="str">
        <f t="shared" si="50"/>
        <v/>
      </c>
      <c r="I1628" s="87">
        <f t="shared" si="51"/>
        <v>0</v>
      </c>
      <c r="J1628" s="139">
        <v>5.9266863599999997</v>
      </c>
      <c r="K1628" s="139">
        <v>12.5967</v>
      </c>
    </row>
    <row r="1629" spans="1:11" x14ac:dyDescent="0.2">
      <c r="A1629" s="166" t="s">
        <v>1330</v>
      </c>
      <c r="B1629" s="166" t="s">
        <v>880</v>
      </c>
      <c r="C1629" s="166" t="s">
        <v>451</v>
      </c>
      <c r="D1629" s="166" t="s">
        <v>137</v>
      </c>
      <c r="E1629" s="166" t="s">
        <v>461</v>
      </c>
      <c r="F1629" s="172">
        <v>0</v>
      </c>
      <c r="G1629" s="134">
        <v>0</v>
      </c>
      <c r="H1629" s="55" t="str">
        <f t="shared" si="50"/>
        <v/>
      </c>
      <c r="I1629" s="87">
        <f t="shared" si="51"/>
        <v>0</v>
      </c>
      <c r="J1629" s="139">
        <v>7.4451219710330498</v>
      </c>
      <c r="K1629" s="139">
        <v>66.386200000000002</v>
      </c>
    </row>
    <row r="1630" spans="1:11" x14ac:dyDescent="0.2">
      <c r="A1630" s="166" t="s">
        <v>3658</v>
      </c>
      <c r="B1630" s="166" t="s">
        <v>3659</v>
      </c>
      <c r="C1630" s="166" t="s">
        <v>1667</v>
      </c>
      <c r="D1630" s="166" t="s">
        <v>405</v>
      </c>
      <c r="E1630" s="166" t="s">
        <v>138</v>
      </c>
      <c r="F1630" s="172">
        <v>0</v>
      </c>
      <c r="G1630" s="134">
        <v>0</v>
      </c>
      <c r="H1630" s="55" t="str">
        <f t="shared" si="50"/>
        <v/>
      </c>
      <c r="I1630" s="87">
        <f t="shared" si="51"/>
        <v>0</v>
      </c>
      <c r="J1630" s="139">
        <v>33.189869226949185</v>
      </c>
      <c r="K1630" s="139">
        <v>27.00215</v>
      </c>
    </row>
    <row r="1631" spans="1:11" x14ac:dyDescent="0.2">
      <c r="A1631" s="166" t="s">
        <v>1784</v>
      </c>
      <c r="B1631" s="166" t="s">
        <v>3339</v>
      </c>
      <c r="C1631" s="166" t="s">
        <v>1611</v>
      </c>
      <c r="D1631" s="166" t="s">
        <v>405</v>
      </c>
      <c r="E1631" s="166" t="s">
        <v>138</v>
      </c>
      <c r="F1631" s="172">
        <v>0</v>
      </c>
      <c r="G1631" s="134">
        <v>0</v>
      </c>
      <c r="H1631" s="55" t="str">
        <f t="shared" si="50"/>
        <v/>
      </c>
      <c r="I1631" s="87">
        <f t="shared" si="51"/>
        <v>0</v>
      </c>
      <c r="J1631" s="139">
        <v>0.69678070999999997</v>
      </c>
      <c r="K1631" s="139">
        <v>22.509399999999999</v>
      </c>
    </row>
    <row r="1632" spans="1:11" x14ac:dyDescent="0.2">
      <c r="A1632" s="166" t="s">
        <v>3738</v>
      </c>
      <c r="B1632" s="166" t="s">
        <v>3689</v>
      </c>
      <c r="C1632" s="171" t="s">
        <v>1533</v>
      </c>
      <c r="D1632" s="171" t="s">
        <v>136</v>
      </c>
      <c r="E1632" s="171" t="s">
        <v>461</v>
      </c>
      <c r="F1632" s="134">
        <v>0</v>
      </c>
      <c r="G1632" s="134">
        <v>0</v>
      </c>
      <c r="H1632" s="55" t="str">
        <f t="shared" si="50"/>
        <v/>
      </c>
      <c r="I1632" s="87">
        <f t="shared" si="51"/>
        <v>0</v>
      </c>
      <c r="J1632" s="139">
        <v>1.6012415163052476</v>
      </c>
      <c r="K1632" s="139">
        <v>38.578049999999998</v>
      </c>
    </row>
    <row r="1633" spans="1:11" x14ac:dyDescent="0.2">
      <c r="A1633" s="166" t="s">
        <v>1564</v>
      </c>
      <c r="B1633" s="166" t="s">
        <v>2321</v>
      </c>
      <c r="C1633" s="166" t="s">
        <v>1337</v>
      </c>
      <c r="D1633" s="166" t="s">
        <v>405</v>
      </c>
      <c r="E1633" s="166" t="s">
        <v>461</v>
      </c>
      <c r="F1633" s="172">
        <v>0</v>
      </c>
      <c r="G1633" s="134">
        <v>0</v>
      </c>
      <c r="H1633" s="55" t="str">
        <f t="shared" si="50"/>
        <v/>
      </c>
      <c r="I1633" s="87">
        <f t="shared" si="51"/>
        <v>0</v>
      </c>
      <c r="J1633" s="139">
        <v>101.67000762291011</v>
      </c>
      <c r="K1633" s="139">
        <v>11.47085</v>
      </c>
    </row>
    <row r="1634" spans="1:11" x14ac:dyDescent="0.2">
      <c r="A1634" s="166" t="s">
        <v>3615</v>
      </c>
      <c r="B1634" s="166" t="s">
        <v>3616</v>
      </c>
      <c r="C1634" s="166" t="s">
        <v>2927</v>
      </c>
      <c r="D1634" s="166" t="s">
        <v>405</v>
      </c>
      <c r="E1634" s="166" t="s">
        <v>461</v>
      </c>
      <c r="F1634" s="172">
        <v>0</v>
      </c>
      <c r="G1634" s="172">
        <v>0</v>
      </c>
      <c r="H1634" s="55" t="str">
        <f t="shared" ref="H1634:H1641" si="52">IF(ISERROR(F1634/G1634-1),"",IF((F1634/G1634-1)&gt;10000%,"",F1634/G1634-1))</f>
        <v/>
      </c>
      <c r="I1634" s="41">
        <f t="shared" si="51"/>
        <v>0</v>
      </c>
      <c r="J1634" s="139">
        <v>20.146662929999998</v>
      </c>
      <c r="K1634" s="174">
        <v>48.611049999999999</v>
      </c>
    </row>
    <row r="1635" spans="1:11" x14ac:dyDescent="0.2">
      <c r="A1635" s="166" t="s">
        <v>2533</v>
      </c>
      <c r="B1635" s="166" t="s">
        <v>686</v>
      </c>
      <c r="C1635" s="166" t="s">
        <v>420</v>
      </c>
      <c r="D1635" s="166" t="s">
        <v>137</v>
      </c>
      <c r="E1635" s="166" t="s">
        <v>461</v>
      </c>
      <c r="F1635" s="172"/>
      <c r="G1635" s="134">
        <v>3.0049185400000002</v>
      </c>
      <c r="H1635" s="55">
        <f t="shared" ref="H1635:H1640" si="53">IF(ISERROR(F1635/G1635-1),"",IF((F1635/G1635-1)&gt;10000%,"",F1635/G1635-1))</f>
        <v>-1</v>
      </c>
      <c r="I1635" s="41">
        <f t="shared" si="51"/>
        <v>0</v>
      </c>
      <c r="J1635" s="139" t="s">
        <v>3912</v>
      </c>
      <c r="K1635" s="139" t="s">
        <v>3912</v>
      </c>
    </row>
    <row r="1636" spans="1:11" x14ac:dyDescent="0.2">
      <c r="A1636" s="166" t="s">
        <v>2537</v>
      </c>
      <c r="B1636" s="166" t="s">
        <v>944</v>
      </c>
      <c r="C1636" s="166" t="s">
        <v>420</v>
      </c>
      <c r="D1636" s="166" t="s">
        <v>137</v>
      </c>
      <c r="E1636" s="166" t="s">
        <v>138</v>
      </c>
      <c r="F1636" s="172"/>
      <c r="G1636" s="134">
        <v>1.47753003</v>
      </c>
      <c r="H1636" s="55">
        <f t="shared" si="53"/>
        <v>-1</v>
      </c>
      <c r="I1636" s="41">
        <f t="shared" si="51"/>
        <v>0</v>
      </c>
      <c r="J1636" s="139" t="s">
        <v>3912</v>
      </c>
      <c r="K1636" s="139" t="s">
        <v>3912</v>
      </c>
    </row>
    <row r="1637" spans="1:11" x14ac:dyDescent="0.2">
      <c r="A1637" s="166" t="s">
        <v>2605</v>
      </c>
      <c r="B1637" s="166" t="s">
        <v>878</v>
      </c>
      <c r="C1637" s="166" t="s">
        <v>420</v>
      </c>
      <c r="D1637" s="166" t="s">
        <v>137</v>
      </c>
      <c r="E1637" s="166" t="s">
        <v>461</v>
      </c>
      <c r="F1637" s="172"/>
      <c r="G1637" s="134">
        <v>1.23065264</v>
      </c>
      <c r="H1637" s="55">
        <f t="shared" si="53"/>
        <v>-1</v>
      </c>
      <c r="I1637" s="41">
        <f t="shared" si="51"/>
        <v>0</v>
      </c>
      <c r="J1637" s="139" t="s">
        <v>3912</v>
      </c>
      <c r="K1637" s="139" t="s">
        <v>3912</v>
      </c>
    </row>
    <row r="1638" spans="1:11" x14ac:dyDescent="0.2">
      <c r="A1638" s="166" t="s">
        <v>2606</v>
      </c>
      <c r="B1638" s="166" t="s">
        <v>844</v>
      </c>
      <c r="C1638" s="166" t="s">
        <v>420</v>
      </c>
      <c r="D1638" s="166" t="s">
        <v>405</v>
      </c>
      <c r="E1638" s="166" t="s">
        <v>461</v>
      </c>
      <c r="F1638" s="172"/>
      <c r="G1638" s="134">
        <v>0.61599212999999997</v>
      </c>
      <c r="H1638" s="55">
        <f t="shared" si="53"/>
        <v>-1</v>
      </c>
      <c r="I1638" s="41">
        <f t="shared" si="51"/>
        <v>0</v>
      </c>
      <c r="J1638" s="139" t="s">
        <v>3912</v>
      </c>
      <c r="K1638" s="139" t="s">
        <v>3912</v>
      </c>
    </row>
    <row r="1639" spans="1:11" x14ac:dyDescent="0.2">
      <c r="A1639" s="166" t="s">
        <v>2467</v>
      </c>
      <c r="B1639" s="166" t="s">
        <v>1128</v>
      </c>
      <c r="C1639" s="166" t="s">
        <v>3159</v>
      </c>
      <c r="D1639" s="166" t="s">
        <v>137</v>
      </c>
      <c r="E1639" s="166" t="s">
        <v>461</v>
      </c>
      <c r="F1639" s="172"/>
      <c r="G1639" s="172">
        <v>0.32821357000000001</v>
      </c>
      <c r="H1639" s="55">
        <f t="shared" si="53"/>
        <v>-1</v>
      </c>
      <c r="I1639" s="41">
        <f t="shared" si="51"/>
        <v>0</v>
      </c>
      <c r="J1639" s="139" t="s">
        <v>3912</v>
      </c>
      <c r="K1639" s="139" t="s">
        <v>3912</v>
      </c>
    </row>
    <row r="1640" spans="1:11" x14ac:dyDescent="0.2">
      <c r="A1640" s="166" t="s">
        <v>2517</v>
      </c>
      <c r="B1640" s="166" t="s">
        <v>1576</v>
      </c>
      <c r="C1640" s="166" t="s">
        <v>420</v>
      </c>
      <c r="D1640" s="166" t="s">
        <v>405</v>
      </c>
      <c r="E1640" s="166" t="s">
        <v>461</v>
      </c>
      <c r="F1640" s="172"/>
      <c r="G1640" s="172">
        <v>5.3709629999999994E-2</v>
      </c>
      <c r="H1640" s="55">
        <f t="shared" si="53"/>
        <v>-1</v>
      </c>
      <c r="I1640" s="41">
        <f t="shared" si="51"/>
        <v>0</v>
      </c>
      <c r="J1640" s="139" t="s">
        <v>3912</v>
      </c>
      <c r="K1640" s="139" t="s">
        <v>3912</v>
      </c>
    </row>
    <row r="1641" spans="1:11" x14ac:dyDescent="0.2">
      <c r="A1641" s="166" t="s">
        <v>3938</v>
      </c>
      <c r="B1641" s="166" t="s">
        <v>3937</v>
      </c>
      <c r="C1641" s="166" t="s">
        <v>2927</v>
      </c>
      <c r="D1641" s="166" t="s">
        <v>136</v>
      </c>
      <c r="E1641" s="166" t="s">
        <v>461</v>
      </c>
      <c r="F1641" s="172"/>
      <c r="G1641" s="134">
        <v>0</v>
      </c>
      <c r="H1641" s="55" t="str">
        <f t="shared" si="52"/>
        <v/>
      </c>
      <c r="I1641" s="41">
        <f t="shared" si="51"/>
        <v>0</v>
      </c>
      <c r="J1641" s="139" t="s">
        <v>3912</v>
      </c>
      <c r="K1641" s="139" t="s">
        <v>3912</v>
      </c>
    </row>
    <row r="1642" spans="1:11" s="37" customFormat="1" x14ac:dyDescent="0.2">
      <c r="A1642" s="42" t="s">
        <v>13</v>
      </c>
      <c r="B1642" s="43">
        <f>COUNTA(B7:B1641)</f>
        <v>1635</v>
      </c>
      <c r="C1642" s="43"/>
      <c r="D1642" s="43"/>
      <c r="E1642" s="43"/>
      <c r="F1642" s="95">
        <f>SUM(F7:F1641)</f>
        <v>14748.012839400037</v>
      </c>
      <c r="G1642" s="95">
        <f>SUM(G7:G1641)</f>
        <v>20760.721999259993</v>
      </c>
      <c r="H1642" s="53">
        <f>IF(ISERROR(F1642/G1642-1),"",((F1642/G1642-1)))</f>
        <v>-0.2896194631417095</v>
      </c>
      <c r="I1642" s="45">
        <f>SUM(I7:I1641)</f>
        <v>0.999999999999998</v>
      </c>
      <c r="J1642" s="46">
        <f>SUM(J7:J1641)</f>
        <v>900984.19963242323</v>
      </c>
      <c r="K1642" s="131"/>
    </row>
    <row r="1643" spans="1:11" ht="12.75" x14ac:dyDescent="0.2">
      <c r="A1643" s="48"/>
      <c r="B1643" s="48"/>
      <c r="C1643" s="48"/>
      <c r="D1643" s="48"/>
      <c r="E1643" s="48"/>
      <c r="F1643" s="48"/>
      <c r="G1643" s="48"/>
      <c r="H1643" s="49"/>
      <c r="I1643" s="50"/>
      <c r="J1643" s="162"/>
    </row>
    <row r="1644" spans="1:11" s="48" customFormat="1" x14ac:dyDescent="0.2">
      <c r="F1644" s="88"/>
      <c r="G1644" s="164"/>
      <c r="H1644" s="88"/>
      <c r="I1644" s="88"/>
      <c r="J1644" s="88"/>
      <c r="K1644" s="88"/>
    </row>
    <row r="1645" spans="1:11" s="112" customFormat="1" ht="22.5" x14ac:dyDescent="0.2">
      <c r="A1645" s="38" t="s">
        <v>621</v>
      </c>
      <c r="B1645" s="38" t="s">
        <v>52</v>
      </c>
      <c r="C1645" s="38" t="s">
        <v>666</v>
      </c>
      <c r="D1645" s="38" t="s">
        <v>135</v>
      </c>
      <c r="E1645" s="75" t="s">
        <v>68</v>
      </c>
      <c r="F1645" s="38" t="s">
        <v>333</v>
      </c>
      <c r="G1645" s="38"/>
      <c r="H1645" s="38"/>
      <c r="I1645" s="38"/>
      <c r="J1645" s="38" t="s">
        <v>177</v>
      </c>
      <c r="K1645" s="38" t="s">
        <v>110</v>
      </c>
    </row>
    <row r="1646" spans="1:11" x14ac:dyDescent="0.2">
      <c r="A1646" s="77"/>
      <c r="B1646" s="77"/>
      <c r="C1646" s="77"/>
      <c r="D1646" s="77"/>
      <c r="E1646" s="39"/>
      <c r="F1646" s="147" t="s">
        <v>3848</v>
      </c>
      <c r="G1646" s="78" t="s">
        <v>3742</v>
      </c>
      <c r="H1646" s="40" t="s">
        <v>50</v>
      </c>
      <c r="I1646" s="79" t="s">
        <v>51</v>
      </c>
      <c r="J1646" s="80" t="s">
        <v>178</v>
      </c>
      <c r="K1646" s="80" t="s">
        <v>1778</v>
      </c>
    </row>
    <row r="1647" spans="1:11" x14ac:dyDescent="0.2">
      <c r="A1647" s="135" t="s">
        <v>3245</v>
      </c>
      <c r="B1647" s="76" t="s">
        <v>510</v>
      </c>
      <c r="C1647" s="132" t="s">
        <v>3231</v>
      </c>
      <c r="D1647" s="132" t="s">
        <v>1028</v>
      </c>
      <c r="E1647" s="132" t="s">
        <v>138</v>
      </c>
      <c r="F1647" s="134">
        <v>7.0052760999999997</v>
      </c>
      <c r="G1647" s="134">
        <v>7.7648414900000002</v>
      </c>
      <c r="H1647" s="55">
        <f t="shared" ref="H1647:H1678" si="54">IF(ISERROR(F1647/G1647-1),"",IF((F1647/G1647-1)&gt;10000%,"",F1647/G1647-1))</f>
        <v>-9.7821106970208183E-2</v>
      </c>
      <c r="I1647" s="41">
        <f t="shared" ref="I1647:I1678" si="55">F1647/$F$1701</f>
        <v>0.14004388857260408</v>
      </c>
      <c r="J1647" s="139">
        <v>1385.2984135199999</v>
      </c>
      <c r="K1647" s="139">
        <v>3.8295499999999998</v>
      </c>
    </row>
    <row r="1648" spans="1:11" x14ac:dyDescent="0.2">
      <c r="A1648" s="135" t="s">
        <v>3244</v>
      </c>
      <c r="B1648" s="76" t="s">
        <v>737</v>
      </c>
      <c r="C1648" s="132" t="s">
        <v>3231</v>
      </c>
      <c r="D1648" s="132" t="s">
        <v>1028</v>
      </c>
      <c r="E1648" s="132" t="s">
        <v>138</v>
      </c>
      <c r="F1648" s="134">
        <v>6.7023312500000003</v>
      </c>
      <c r="G1648" s="134">
        <v>12.358697900000001</v>
      </c>
      <c r="H1648" s="55">
        <f t="shared" si="54"/>
        <v>-0.45768305818042532</v>
      </c>
      <c r="I1648" s="41">
        <f t="shared" si="55"/>
        <v>0.13398765692499717</v>
      </c>
      <c r="J1648" s="139">
        <v>260.49959197999999</v>
      </c>
      <c r="K1648" s="139">
        <v>12.26545</v>
      </c>
    </row>
    <row r="1649" spans="1:11" x14ac:dyDescent="0.2">
      <c r="A1649" s="135" t="s">
        <v>1959</v>
      </c>
      <c r="B1649" s="76" t="s">
        <v>1765</v>
      </c>
      <c r="C1649" s="132" t="s">
        <v>1536</v>
      </c>
      <c r="D1649" s="132"/>
      <c r="E1649" s="132" t="s">
        <v>461</v>
      </c>
      <c r="F1649" s="134">
        <v>4.1926827599999994</v>
      </c>
      <c r="G1649" s="134">
        <v>3.3740869900000003</v>
      </c>
      <c r="H1649" s="55">
        <f t="shared" si="54"/>
        <v>0.24261252671496747</v>
      </c>
      <c r="I1649" s="41">
        <f t="shared" si="55"/>
        <v>8.3816767373625436E-2</v>
      </c>
      <c r="J1649" s="139">
        <v>812.70744250999996</v>
      </c>
      <c r="K1649" s="139">
        <v>4.9856999999999996</v>
      </c>
    </row>
    <row r="1650" spans="1:11" x14ac:dyDescent="0.2">
      <c r="A1650" s="135" t="s">
        <v>3594</v>
      </c>
      <c r="B1650" s="76" t="s">
        <v>3595</v>
      </c>
      <c r="C1650" s="132" t="s">
        <v>1365</v>
      </c>
      <c r="D1650" s="132"/>
      <c r="E1650" s="132" t="s">
        <v>461</v>
      </c>
      <c r="F1650" s="134">
        <v>3.7843072799999997</v>
      </c>
      <c r="G1650" s="134">
        <v>3.9745314500000002</v>
      </c>
      <c r="H1650" s="55">
        <f t="shared" si="54"/>
        <v>-4.7860778658576297E-2</v>
      </c>
      <c r="I1650" s="41">
        <f t="shared" si="55"/>
        <v>7.5652850719875889E-2</v>
      </c>
      <c r="J1650" s="139">
        <v>31.07081397</v>
      </c>
      <c r="K1650" s="139">
        <v>34.56915</v>
      </c>
    </row>
    <row r="1651" spans="1:11" x14ac:dyDescent="0.2">
      <c r="A1651" s="135" t="s">
        <v>3029</v>
      </c>
      <c r="B1651" s="76" t="s">
        <v>913</v>
      </c>
      <c r="C1651" s="132" t="s">
        <v>1336</v>
      </c>
      <c r="D1651" s="132" t="s">
        <v>1028</v>
      </c>
      <c r="E1651" s="132" t="s">
        <v>138</v>
      </c>
      <c r="F1651" s="134">
        <v>3.4130035200000002</v>
      </c>
      <c r="G1651" s="134">
        <v>3.2439430599999999</v>
      </c>
      <c r="H1651" s="55">
        <f t="shared" si="54"/>
        <v>5.2115729799523836E-2</v>
      </c>
      <c r="I1651" s="41">
        <f t="shared" si="55"/>
        <v>6.8230042303798061E-2</v>
      </c>
      <c r="J1651" s="139">
        <v>124.34256565000001</v>
      </c>
      <c r="K1651" s="139">
        <v>26.069800000000001</v>
      </c>
    </row>
    <row r="1652" spans="1:11" x14ac:dyDescent="0.2">
      <c r="A1652" s="135" t="s">
        <v>2889</v>
      </c>
      <c r="B1652" s="76" t="s">
        <v>2366</v>
      </c>
      <c r="C1652" s="132" t="s">
        <v>1536</v>
      </c>
      <c r="D1652" s="132"/>
      <c r="E1652" s="132" t="s">
        <v>138</v>
      </c>
      <c r="F1652" s="134">
        <v>3.30298107</v>
      </c>
      <c r="G1652" s="134">
        <v>3.6269433499999999</v>
      </c>
      <c r="H1652" s="55">
        <f t="shared" si="54"/>
        <v>-8.9321020136694407E-2</v>
      </c>
      <c r="I1652" s="41">
        <f t="shared" si="55"/>
        <v>6.6030561297148668E-2</v>
      </c>
      <c r="J1652" s="139">
        <v>73.844825782155297</v>
      </c>
      <c r="K1652" s="139">
        <v>83.273349999999994</v>
      </c>
    </row>
    <row r="1653" spans="1:11" x14ac:dyDescent="0.2">
      <c r="A1653" s="135" t="s">
        <v>3590</v>
      </c>
      <c r="B1653" s="76" t="s">
        <v>3591</v>
      </c>
      <c r="C1653" s="132" t="s">
        <v>1365</v>
      </c>
      <c r="D1653" s="132"/>
      <c r="E1653" s="132" t="s">
        <v>461</v>
      </c>
      <c r="F1653" s="134">
        <v>2.0719899800000001</v>
      </c>
      <c r="G1653" s="134">
        <v>1.2782080900000001</v>
      </c>
      <c r="H1653" s="55">
        <f t="shared" si="54"/>
        <v>0.62101147396117629</v>
      </c>
      <c r="I1653" s="41">
        <f t="shared" si="55"/>
        <v>4.1421569933934817E-2</v>
      </c>
      <c r="J1653" s="139">
        <v>26.139962420000003</v>
      </c>
      <c r="K1653" s="139">
        <v>35.964300000000001</v>
      </c>
    </row>
    <row r="1654" spans="1:11" x14ac:dyDescent="0.2">
      <c r="A1654" s="135" t="s">
        <v>3361</v>
      </c>
      <c r="B1654" s="76" t="s">
        <v>3362</v>
      </c>
      <c r="C1654" s="132" t="s">
        <v>420</v>
      </c>
      <c r="D1654" s="132"/>
      <c r="E1654" s="132" t="s">
        <v>461</v>
      </c>
      <c r="F1654" s="134">
        <v>1.60034765</v>
      </c>
      <c r="G1654" s="134">
        <v>1.3739763600000001</v>
      </c>
      <c r="H1654" s="55">
        <f t="shared" si="54"/>
        <v>0.16475632084383163</v>
      </c>
      <c r="I1654" s="41">
        <f t="shared" si="55"/>
        <v>3.199287291103755E-2</v>
      </c>
      <c r="J1654" s="139">
        <v>9.1391247799999995</v>
      </c>
      <c r="K1654" s="139">
        <v>89.635450000000006</v>
      </c>
    </row>
    <row r="1655" spans="1:11" x14ac:dyDescent="0.2">
      <c r="A1655" s="135" t="s">
        <v>3243</v>
      </c>
      <c r="B1655" s="76" t="s">
        <v>625</v>
      </c>
      <c r="C1655" s="132" t="s">
        <v>3231</v>
      </c>
      <c r="D1655" s="132" t="s">
        <v>1028</v>
      </c>
      <c r="E1655" s="132" t="s">
        <v>138</v>
      </c>
      <c r="F1655" s="134">
        <v>1.4885564899999999</v>
      </c>
      <c r="G1655" s="134">
        <v>2.1130782200000002</v>
      </c>
      <c r="H1655" s="55">
        <f t="shared" si="54"/>
        <v>-0.29555069191901484</v>
      </c>
      <c r="I1655" s="41">
        <f t="shared" si="55"/>
        <v>2.9758033265753311E-2</v>
      </c>
      <c r="J1655" s="139">
        <v>62.471697740000003</v>
      </c>
      <c r="K1655" s="139">
        <v>15.45105</v>
      </c>
    </row>
    <row r="1656" spans="1:11" x14ac:dyDescent="0.2">
      <c r="A1656" s="135" t="s">
        <v>3359</v>
      </c>
      <c r="B1656" s="76" t="s">
        <v>3360</v>
      </c>
      <c r="C1656" s="132" t="s">
        <v>420</v>
      </c>
      <c r="D1656" s="132"/>
      <c r="E1656" s="132" t="s">
        <v>461</v>
      </c>
      <c r="F1656" s="134">
        <v>1.28521529</v>
      </c>
      <c r="G1656" s="134">
        <v>1.4319171899999998</v>
      </c>
      <c r="H1656" s="55">
        <f t="shared" si="54"/>
        <v>-0.10245138547432331</v>
      </c>
      <c r="I1656" s="41">
        <f t="shared" si="55"/>
        <v>2.5692998290897776E-2</v>
      </c>
      <c r="J1656" s="139">
        <v>6.8583208200000003</v>
      </c>
      <c r="K1656" s="139">
        <v>86.465649999999997</v>
      </c>
    </row>
    <row r="1657" spans="1:11" x14ac:dyDescent="0.2">
      <c r="A1657" s="135" t="s">
        <v>3596</v>
      </c>
      <c r="B1657" s="76" t="s">
        <v>3597</v>
      </c>
      <c r="C1657" s="132" t="s">
        <v>1365</v>
      </c>
      <c r="D1657" s="132"/>
      <c r="E1657" s="132" t="s">
        <v>138</v>
      </c>
      <c r="F1657" s="134">
        <v>1.08335352</v>
      </c>
      <c r="G1657" s="134">
        <v>0.91809224</v>
      </c>
      <c r="H1657" s="55">
        <f t="shared" si="54"/>
        <v>0.1800050940415312</v>
      </c>
      <c r="I1657" s="41">
        <f t="shared" si="55"/>
        <v>2.1657538899804162E-2</v>
      </c>
      <c r="J1657" s="139">
        <v>6.5399663099999996</v>
      </c>
      <c r="K1657" s="139">
        <v>36.741300000000003</v>
      </c>
    </row>
    <row r="1658" spans="1:11" x14ac:dyDescent="0.2">
      <c r="A1658" s="135" t="s">
        <v>1817</v>
      </c>
      <c r="B1658" s="76" t="s">
        <v>1818</v>
      </c>
      <c r="C1658" s="132" t="s">
        <v>1536</v>
      </c>
      <c r="D1658" s="132"/>
      <c r="E1658" s="132" t="s">
        <v>461</v>
      </c>
      <c r="F1658" s="134">
        <v>1.04889517</v>
      </c>
      <c r="G1658" s="134">
        <v>8.1522149999999988E-2</v>
      </c>
      <c r="H1658" s="55">
        <f t="shared" si="54"/>
        <v>11.866382572098505</v>
      </c>
      <c r="I1658" s="41">
        <f t="shared" si="55"/>
        <v>2.0968675069327047E-2</v>
      </c>
      <c r="J1658" s="139">
        <v>183.53591304</v>
      </c>
      <c r="K1658" s="139">
        <v>20.225449999999999</v>
      </c>
    </row>
    <row r="1659" spans="1:11" x14ac:dyDescent="0.2">
      <c r="A1659" s="135" t="s">
        <v>2029</v>
      </c>
      <c r="B1659" s="76" t="s">
        <v>2030</v>
      </c>
      <c r="C1659" s="132" t="s">
        <v>1342</v>
      </c>
      <c r="D1659" s="132"/>
      <c r="E1659" s="132" t="s">
        <v>461</v>
      </c>
      <c r="F1659" s="134">
        <v>0.93665483999999999</v>
      </c>
      <c r="G1659" s="134">
        <v>1.2231318999999998</v>
      </c>
      <c r="H1659" s="55">
        <f t="shared" si="54"/>
        <v>-0.23421599910851798</v>
      </c>
      <c r="I1659" s="41">
        <f t="shared" si="55"/>
        <v>1.8724855975905119E-2</v>
      </c>
      <c r="J1659" s="139">
        <v>102.39712809999999</v>
      </c>
      <c r="K1659" s="139">
        <v>16.076650000000001</v>
      </c>
    </row>
    <row r="1660" spans="1:11" x14ac:dyDescent="0.2">
      <c r="A1660" s="135" t="s">
        <v>3592</v>
      </c>
      <c r="B1660" s="76" t="s">
        <v>3593</v>
      </c>
      <c r="C1660" s="132" t="s">
        <v>1365</v>
      </c>
      <c r="D1660" s="132"/>
      <c r="E1660" s="132" t="s">
        <v>138</v>
      </c>
      <c r="F1660" s="134">
        <v>0.87938405000000008</v>
      </c>
      <c r="G1660" s="134">
        <v>0.49515288000000002</v>
      </c>
      <c r="H1660" s="55">
        <f t="shared" si="54"/>
        <v>0.77598492409051545</v>
      </c>
      <c r="I1660" s="41">
        <f t="shared" si="55"/>
        <v>1.7579944052558513E-2</v>
      </c>
      <c r="J1660" s="139">
        <v>6.6664498700000001</v>
      </c>
      <c r="K1660" s="139">
        <v>38.4011</v>
      </c>
    </row>
    <row r="1661" spans="1:11" x14ac:dyDescent="0.2">
      <c r="A1661" s="135" t="s">
        <v>3586</v>
      </c>
      <c r="B1661" s="76" t="s">
        <v>3587</v>
      </c>
      <c r="C1661" s="132" t="s">
        <v>1365</v>
      </c>
      <c r="D1661" s="132"/>
      <c r="E1661" s="132" t="s">
        <v>461</v>
      </c>
      <c r="F1661" s="134">
        <v>0.87035167000000002</v>
      </c>
      <c r="G1661" s="134">
        <v>0.51634237000000005</v>
      </c>
      <c r="H1661" s="55">
        <f t="shared" si="54"/>
        <v>0.68560962758101751</v>
      </c>
      <c r="I1661" s="41">
        <f t="shared" si="55"/>
        <v>1.7399375920737783E-2</v>
      </c>
      <c r="J1661" s="139">
        <v>12.650091919999999</v>
      </c>
      <c r="K1661" s="139">
        <v>34.191499999999998</v>
      </c>
    </row>
    <row r="1662" spans="1:11" x14ac:dyDescent="0.2">
      <c r="A1662" s="135" t="s">
        <v>3027</v>
      </c>
      <c r="B1662" s="76" t="s">
        <v>1575</v>
      </c>
      <c r="C1662" s="132" t="s">
        <v>1336</v>
      </c>
      <c r="D1662" s="132"/>
      <c r="E1662" s="132" t="s">
        <v>138</v>
      </c>
      <c r="F1662" s="134">
        <v>0.81759628000000006</v>
      </c>
      <c r="G1662" s="134">
        <v>0.56190885999999995</v>
      </c>
      <c r="H1662" s="55">
        <f t="shared" si="54"/>
        <v>0.45503361523788777</v>
      </c>
      <c r="I1662" s="41">
        <f t="shared" si="55"/>
        <v>1.6344732270252075E-2</v>
      </c>
      <c r="J1662" s="139">
        <v>19.836662280000002</v>
      </c>
      <c r="K1662" s="139">
        <v>39.062249999999999</v>
      </c>
    </row>
    <row r="1663" spans="1:11" x14ac:dyDescent="0.2">
      <c r="A1663" s="135" t="s">
        <v>3363</v>
      </c>
      <c r="B1663" s="76" t="s">
        <v>3364</v>
      </c>
      <c r="C1663" s="132" t="s">
        <v>1336</v>
      </c>
      <c r="D1663" s="132"/>
      <c r="E1663" s="132" t="s">
        <v>138</v>
      </c>
      <c r="F1663" s="134">
        <v>0.70501787000000005</v>
      </c>
      <c r="G1663" s="134">
        <v>0.76207446999999995</v>
      </c>
      <c r="H1663" s="55">
        <f t="shared" si="54"/>
        <v>-7.4870110791140809E-2</v>
      </c>
      <c r="I1663" s="41">
        <f t="shared" si="55"/>
        <v>1.4094154551306646E-2</v>
      </c>
      <c r="J1663" s="139">
        <v>45.955525979999997</v>
      </c>
      <c r="K1663" s="139">
        <v>1.16133333333333</v>
      </c>
    </row>
    <row r="1664" spans="1:11" x14ac:dyDescent="0.2">
      <c r="A1664" s="135" t="s">
        <v>3519</v>
      </c>
      <c r="B1664" s="76" t="s">
        <v>2144</v>
      </c>
      <c r="C1664" s="132" t="s">
        <v>1738</v>
      </c>
      <c r="D1664" s="132"/>
      <c r="E1664" s="132" t="s">
        <v>461</v>
      </c>
      <c r="F1664" s="134">
        <v>0.65859318999999994</v>
      </c>
      <c r="G1664" s="134">
        <v>0.54776975000000006</v>
      </c>
      <c r="H1664" s="55">
        <f t="shared" si="54"/>
        <v>0.20231756134762802</v>
      </c>
      <c r="I1664" s="41">
        <f t="shared" si="55"/>
        <v>1.3166069402323181E-2</v>
      </c>
      <c r="J1664" s="139">
        <v>116.33405422062</v>
      </c>
      <c r="K1664" s="139">
        <v>27.107199999999999</v>
      </c>
    </row>
    <row r="1665" spans="1:11" x14ac:dyDescent="0.2">
      <c r="A1665" s="135" t="s">
        <v>2888</v>
      </c>
      <c r="B1665" s="76" t="s">
        <v>1872</v>
      </c>
      <c r="C1665" s="132" t="s">
        <v>1536</v>
      </c>
      <c r="D1665" s="132"/>
      <c r="E1665" s="132" t="s">
        <v>461</v>
      </c>
      <c r="F1665" s="134">
        <v>0.58234664000000003</v>
      </c>
      <c r="G1665" s="134">
        <v>0.82346094999999997</v>
      </c>
      <c r="H1665" s="55">
        <f t="shared" si="54"/>
        <v>-0.29280600373338883</v>
      </c>
      <c r="I1665" s="41">
        <f t="shared" si="55"/>
        <v>1.1641809230444234E-2</v>
      </c>
      <c r="J1665" s="139">
        <v>500.4193297136236</v>
      </c>
      <c r="K1665" s="139">
        <v>43.204300000000003</v>
      </c>
    </row>
    <row r="1666" spans="1:11" x14ac:dyDescent="0.2">
      <c r="A1666" s="135" t="s">
        <v>1815</v>
      </c>
      <c r="B1666" s="76" t="s">
        <v>1816</v>
      </c>
      <c r="C1666" s="132" t="s">
        <v>1536</v>
      </c>
      <c r="D1666" s="132"/>
      <c r="E1666" s="132" t="s">
        <v>461</v>
      </c>
      <c r="F1666" s="134">
        <v>0.57020165</v>
      </c>
      <c r="G1666" s="134">
        <v>0.95121675000000006</v>
      </c>
      <c r="H1666" s="55">
        <f t="shared" si="54"/>
        <v>-0.40055549904898125</v>
      </c>
      <c r="I1666" s="41">
        <f t="shared" si="55"/>
        <v>1.1399016283814279E-2</v>
      </c>
      <c r="J1666" s="139">
        <v>130.19775238371133</v>
      </c>
      <c r="K1666" s="139">
        <v>19.2393</v>
      </c>
    </row>
    <row r="1667" spans="1:11" x14ac:dyDescent="0.2">
      <c r="A1667" s="135" t="s">
        <v>1739</v>
      </c>
      <c r="B1667" s="76" t="s">
        <v>2953</v>
      </c>
      <c r="C1667" s="132" t="s">
        <v>1535</v>
      </c>
      <c r="D1667" s="132"/>
      <c r="E1667" s="132" t="s">
        <v>138</v>
      </c>
      <c r="F1667" s="54">
        <v>0.56738165000000007</v>
      </c>
      <c r="G1667" s="134">
        <v>0.5875591</v>
      </c>
      <c r="H1667" s="55">
        <f t="shared" si="54"/>
        <v>-3.4341141172011369E-2</v>
      </c>
      <c r="I1667" s="41">
        <f t="shared" si="55"/>
        <v>1.1342641094580164E-2</v>
      </c>
      <c r="J1667" s="139">
        <v>1056.972121</v>
      </c>
      <c r="K1667" s="139">
        <v>40.855200000000004</v>
      </c>
    </row>
    <row r="1668" spans="1:11" x14ac:dyDescent="0.2">
      <c r="A1668" s="135" t="s">
        <v>3028</v>
      </c>
      <c r="B1668" s="76" t="s">
        <v>1574</v>
      </c>
      <c r="C1668" s="132" t="s">
        <v>1336</v>
      </c>
      <c r="D1668" s="132"/>
      <c r="E1668" s="132" t="s">
        <v>138</v>
      </c>
      <c r="F1668" s="134">
        <v>0.55971009999999999</v>
      </c>
      <c r="G1668" s="134">
        <v>0.34185596000000001</v>
      </c>
      <c r="H1668" s="55">
        <f t="shared" si="54"/>
        <v>0.6372688075995514</v>
      </c>
      <c r="I1668" s="41">
        <f t="shared" si="55"/>
        <v>1.1189277589981226E-2</v>
      </c>
      <c r="J1668" s="139">
        <v>10.667250730000001</v>
      </c>
      <c r="K1668" s="139">
        <v>40.028199999999998</v>
      </c>
    </row>
    <row r="1669" spans="1:11" x14ac:dyDescent="0.2">
      <c r="A1669" s="135" t="s">
        <v>3077</v>
      </c>
      <c r="B1669" s="76" t="s">
        <v>3078</v>
      </c>
      <c r="C1669" s="132" t="s">
        <v>1193</v>
      </c>
      <c r="D1669" s="132"/>
      <c r="E1669" s="132" t="s">
        <v>461</v>
      </c>
      <c r="F1669" s="134">
        <v>0.55029618999999996</v>
      </c>
      <c r="G1669" s="134">
        <v>0.23775292000000001</v>
      </c>
      <c r="H1669" s="55">
        <f t="shared" si="54"/>
        <v>1.3145717411167861</v>
      </c>
      <c r="I1669" s="41">
        <f t="shared" si="55"/>
        <v>1.1001082214916347E-2</v>
      </c>
      <c r="J1669" s="139">
        <v>189.48955759</v>
      </c>
      <c r="K1669" s="139">
        <v>28.958200000000001</v>
      </c>
    </row>
    <row r="1670" spans="1:11" x14ac:dyDescent="0.2">
      <c r="A1670" s="135" t="s">
        <v>1813</v>
      </c>
      <c r="B1670" s="76" t="s">
        <v>1814</v>
      </c>
      <c r="C1670" s="132" t="s">
        <v>1536</v>
      </c>
      <c r="D1670" s="132"/>
      <c r="E1670" s="132" t="s">
        <v>461</v>
      </c>
      <c r="F1670" s="134">
        <v>0.52351714000000005</v>
      </c>
      <c r="G1670" s="134">
        <v>0.36488574000000001</v>
      </c>
      <c r="H1670" s="55">
        <f t="shared" si="54"/>
        <v>0.43474266766358149</v>
      </c>
      <c r="I1670" s="41">
        <f t="shared" si="55"/>
        <v>1.0465736820852554E-2</v>
      </c>
      <c r="J1670" s="139">
        <v>191.56100392319155</v>
      </c>
      <c r="K1670" s="139">
        <v>20.435449999999999</v>
      </c>
    </row>
    <row r="1671" spans="1:11" x14ac:dyDescent="0.2">
      <c r="A1671" s="135" t="s">
        <v>3652</v>
      </c>
      <c r="B1671" s="76" t="s">
        <v>3653</v>
      </c>
      <c r="C1671" s="132" t="s">
        <v>1193</v>
      </c>
      <c r="D1671" s="132"/>
      <c r="E1671" s="132" t="s">
        <v>461</v>
      </c>
      <c r="F1671" s="134">
        <v>0.50188927999999999</v>
      </c>
      <c r="G1671" s="134">
        <v>0</v>
      </c>
      <c r="H1671" s="55" t="str">
        <f t="shared" si="54"/>
        <v/>
      </c>
      <c r="I1671" s="41">
        <f t="shared" si="55"/>
        <v>1.0033369905877727E-2</v>
      </c>
      <c r="J1671" s="139">
        <v>193.89407056678314</v>
      </c>
      <c r="K1671" s="139">
        <v>37.255222222222201</v>
      </c>
    </row>
    <row r="1672" spans="1:11" x14ac:dyDescent="0.2">
      <c r="A1672" s="135" t="s">
        <v>3582</v>
      </c>
      <c r="B1672" s="76" t="s">
        <v>3583</v>
      </c>
      <c r="C1672" s="132" t="s">
        <v>1365</v>
      </c>
      <c r="D1672" s="132"/>
      <c r="E1672" s="132" t="s">
        <v>461</v>
      </c>
      <c r="F1672" s="134">
        <v>0.41552130999999998</v>
      </c>
      <c r="G1672" s="134">
        <v>0.78630532999999991</v>
      </c>
      <c r="H1672" s="55">
        <f t="shared" si="54"/>
        <v>-0.47155221496463717</v>
      </c>
      <c r="I1672" s="41">
        <f t="shared" si="55"/>
        <v>8.3067703837087122E-3</v>
      </c>
      <c r="J1672" s="139">
        <v>12.435166070000001</v>
      </c>
      <c r="K1672" s="139">
        <v>38.332050000000002</v>
      </c>
    </row>
    <row r="1673" spans="1:11" x14ac:dyDescent="0.2">
      <c r="A1673" s="135" t="s">
        <v>2900</v>
      </c>
      <c r="B1673" s="76" t="s">
        <v>2143</v>
      </c>
      <c r="C1673" s="132" t="s">
        <v>1738</v>
      </c>
      <c r="D1673" s="132"/>
      <c r="E1673" s="132" t="s">
        <v>461</v>
      </c>
      <c r="F1673" s="134">
        <v>0.4061882</v>
      </c>
      <c r="G1673" s="134">
        <v>3.6801649999999998E-2</v>
      </c>
      <c r="H1673" s="55">
        <f t="shared" si="54"/>
        <v>10.037227950377225</v>
      </c>
      <c r="I1673" s="41">
        <f t="shared" si="55"/>
        <v>8.1201902977538053E-3</v>
      </c>
      <c r="J1673" s="139">
        <v>23.269193395090632</v>
      </c>
      <c r="K1673" s="139">
        <v>26.79035</v>
      </c>
    </row>
    <row r="1674" spans="1:11" x14ac:dyDescent="0.2">
      <c r="A1674" s="135" t="s">
        <v>3246</v>
      </c>
      <c r="B1674" s="76" t="s">
        <v>792</v>
      </c>
      <c r="C1674" s="132" t="s">
        <v>3231</v>
      </c>
      <c r="D1674" s="132"/>
      <c r="E1674" s="132" t="s">
        <v>461</v>
      </c>
      <c r="F1674" s="134">
        <v>0.36635024999999999</v>
      </c>
      <c r="G1674" s="134">
        <v>1.0598891699999999</v>
      </c>
      <c r="H1674" s="55">
        <f t="shared" si="54"/>
        <v>-0.65435041665724358</v>
      </c>
      <c r="I1674" s="41">
        <f t="shared" si="55"/>
        <v>7.3237817977717746E-3</v>
      </c>
      <c r="J1674" s="139">
        <v>1189.83628226</v>
      </c>
      <c r="K1674" s="139">
        <v>4.0484499999999999</v>
      </c>
    </row>
    <row r="1675" spans="1:11" x14ac:dyDescent="0.2">
      <c r="A1675" s="135" t="s">
        <v>1768</v>
      </c>
      <c r="B1675" s="76" t="s">
        <v>1769</v>
      </c>
      <c r="C1675" s="132" t="s">
        <v>1342</v>
      </c>
      <c r="D1675" s="132"/>
      <c r="E1675" s="132" t="s">
        <v>138</v>
      </c>
      <c r="F1675" s="134">
        <v>0.35205978999999998</v>
      </c>
      <c r="G1675" s="134">
        <v>1.8729909999999999E-2</v>
      </c>
      <c r="H1675" s="55">
        <f t="shared" si="54"/>
        <v>17.796662130250493</v>
      </c>
      <c r="I1675" s="41">
        <f t="shared" si="55"/>
        <v>7.038098327295678E-3</v>
      </c>
      <c r="J1675" s="139">
        <v>12.824362497930807</v>
      </c>
      <c r="K1675" s="139">
        <v>15.887449999999999</v>
      </c>
    </row>
    <row r="1676" spans="1:11" x14ac:dyDescent="0.2">
      <c r="A1676" s="135" t="s">
        <v>1740</v>
      </c>
      <c r="B1676" s="76" t="s">
        <v>1741</v>
      </c>
      <c r="C1676" s="132" t="s">
        <v>451</v>
      </c>
      <c r="D1676" s="132"/>
      <c r="E1676" s="132" t="s">
        <v>461</v>
      </c>
      <c r="F1676" s="134">
        <v>0.34207947</v>
      </c>
      <c r="G1676" s="134">
        <v>1.6761322400000001</v>
      </c>
      <c r="H1676" s="55">
        <f t="shared" si="54"/>
        <v>-0.79591140732428123</v>
      </c>
      <c r="I1676" s="41">
        <f t="shared" si="55"/>
        <v>6.8385797355875032E-3</v>
      </c>
      <c r="J1676" s="139">
        <v>202.07089388031289</v>
      </c>
      <c r="K1676" s="139">
        <v>49.199550000000002</v>
      </c>
    </row>
    <row r="1677" spans="1:11" x14ac:dyDescent="0.2">
      <c r="A1677" s="135" t="s">
        <v>3755</v>
      </c>
      <c r="B1677" s="76" t="s">
        <v>3756</v>
      </c>
      <c r="C1677" s="132" t="s">
        <v>1193</v>
      </c>
      <c r="D1677" s="132"/>
      <c r="E1677" s="132" t="s">
        <v>138</v>
      </c>
      <c r="F1677" s="134">
        <v>0.32522796000000004</v>
      </c>
      <c r="G1677" s="134">
        <v>0</v>
      </c>
      <c r="H1677" s="55" t="str">
        <f t="shared" si="54"/>
        <v/>
      </c>
      <c r="I1677" s="41">
        <f t="shared" si="55"/>
        <v>6.501697797597919E-3</v>
      </c>
      <c r="J1677" s="139">
        <v>1.0046928902499586</v>
      </c>
      <c r="K1677" s="139">
        <v>77.919300000000007</v>
      </c>
    </row>
    <row r="1678" spans="1:11" x14ac:dyDescent="0.2">
      <c r="A1678" s="135" t="s">
        <v>3490</v>
      </c>
      <c r="B1678" s="76" t="s">
        <v>3491</v>
      </c>
      <c r="C1678" s="132" t="s">
        <v>1193</v>
      </c>
      <c r="D1678" s="132"/>
      <c r="E1678" s="132" t="s">
        <v>461</v>
      </c>
      <c r="F1678" s="134">
        <v>0.22669414999999998</v>
      </c>
      <c r="G1678" s="134">
        <v>0.15200689000000001</v>
      </c>
      <c r="H1678" s="55">
        <f t="shared" si="54"/>
        <v>0.49134128064852822</v>
      </c>
      <c r="I1678" s="41">
        <f t="shared" si="55"/>
        <v>4.5318885122402515E-3</v>
      </c>
      <c r="J1678" s="139">
        <v>195.86853890912101</v>
      </c>
      <c r="K1678" s="139">
        <v>48.029449999999997</v>
      </c>
    </row>
    <row r="1679" spans="1:11" x14ac:dyDescent="0.2">
      <c r="A1679" s="135" t="s">
        <v>3079</v>
      </c>
      <c r="B1679" s="76" t="s">
        <v>3080</v>
      </c>
      <c r="C1679" s="132" t="s">
        <v>1193</v>
      </c>
      <c r="D1679" s="132"/>
      <c r="E1679" s="132" t="s">
        <v>461</v>
      </c>
      <c r="F1679" s="134">
        <v>0.20832365999999999</v>
      </c>
      <c r="G1679" s="134">
        <v>0.11294023</v>
      </c>
      <c r="H1679" s="55">
        <f t="shared" ref="H1679:H1700" si="56">IF(ISERROR(F1679/G1679-1),"",IF((F1679/G1679-1)&gt;10000%,"",F1679/G1679-1))</f>
        <v>0.84454786394538051</v>
      </c>
      <c r="I1679" s="41">
        <f t="shared" ref="I1679:I1700" si="57">F1679/$F$1701</f>
        <v>4.164640338455333E-3</v>
      </c>
      <c r="J1679" s="139">
        <v>17.76929694586989</v>
      </c>
      <c r="K1679" s="139">
        <v>39.190100000000001</v>
      </c>
    </row>
    <row r="1680" spans="1:11" x14ac:dyDescent="0.2">
      <c r="A1680" s="135" t="s">
        <v>3357</v>
      </c>
      <c r="B1680" s="76" t="s">
        <v>3358</v>
      </c>
      <c r="C1680" s="132" t="s">
        <v>420</v>
      </c>
      <c r="D1680" s="132"/>
      <c r="E1680" s="132" t="s">
        <v>461</v>
      </c>
      <c r="F1680" s="134">
        <v>0.1924092</v>
      </c>
      <c r="G1680" s="134">
        <v>0.20282219000000001</v>
      </c>
      <c r="H1680" s="55">
        <f t="shared" si="56"/>
        <v>-5.1340486955594011E-2</v>
      </c>
      <c r="I1680" s="41">
        <f t="shared" si="57"/>
        <v>3.8464911561649786E-3</v>
      </c>
      <c r="J1680" s="139">
        <v>3.2338524</v>
      </c>
      <c r="K1680" s="139">
        <v>114.6639</v>
      </c>
    </row>
    <row r="1681" spans="1:11" x14ac:dyDescent="0.2">
      <c r="A1681" s="135" t="s">
        <v>2890</v>
      </c>
      <c r="B1681" s="76" t="s">
        <v>1874</v>
      </c>
      <c r="C1681" s="132" t="s">
        <v>1536</v>
      </c>
      <c r="D1681" s="132"/>
      <c r="E1681" s="132" t="s">
        <v>461</v>
      </c>
      <c r="F1681" s="134">
        <v>0.17840048</v>
      </c>
      <c r="G1681" s="134">
        <v>0.48999735999999999</v>
      </c>
      <c r="H1681" s="55">
        <f t="shared" si="56"/>
        <v>-0.63591542615658181</v>
      </c>
      <c r="I1681" s="41">
        <f t="shared" si="57"/>
        <v>3.5664400068998112E-3</v>
      </c>
      <c r="J1681" s="139">
        <v>62.355644247641123</v>
      </c>
      <c r="K1681" s="139">
        <v>34.474649999999997</v>
      </c>
    </row>
    <row r="1682" spans="1:11" x14ac:dyDescent="0.2">
      <c r="A1682" s="135" t="s">
        <v>3075</v>
      </c>
      <c r="B1682" s="76" t="s">
        <v>3076</v>
      </c>
      <c r="C1682" s="132" t="s">
        <v>1193</v>
      </c>
      <c r="D1682" s="132"/>
      <c r="E1682" s="132" t="s">
        <v>461</v>
      </c>
      <c r="F1682" s="134">
        <v>0.16434792000000001</v>
      </c>
      <c r="G1682" s="134">
        <v>0</v>
      </c>
      <c r="H1682" s="55" t="str">
        <f t="shared" si="56"/>
        <v/>
      </c>
      <c r="I1682" s="41">
        <f t="shared" si="57"/>
        <v>3.2855124433452737E-3</v>
      </c>
      <c r="J1682" s="139">
        <v>253.15417968879325</v>
      </c>
      <c r="K1682" s="139">
        <v>34.327750000000002</v>
      </c>
    </row>
    <row r="1683" spans="1:11" x14ac:dyDescent="0.2">
      <c r="A1683" s="135" t="s">
        <v>1766</v>
      </c>
      <c r="B1683" s="76" t="s">
        <v>1767</v>
      </c>
      <c r="C1683" s="132" t="s">
        <v>1342</v>
      </c>
      <c r="D1683" s="132"/>
      <c r="E1683" s="132" t="s">
        <v>138</v>
      </c>
      <c r="F1683" s="134">
        <v>0.15430826</v>
      </c>
      <c r="G1683" s="134">
        <v>0.20341220000000002</v>
      </c>
      <c r="H1683" s="55">
        <f t="shared" si="56"/>
        <v>-0.24140115489631409</v>
      </c>
      <c r="I1683" s="41">
        <f t="shared" si="57"/>
        <v>3.0848075737189601E-3</v>
      </c>
      <c r="J1683" s="139">
        <v>35.312861390000002</v>
      </c>
      <c r="K1683" s="139">
        <v>14.674300000000001</v>
      </c>
    </row>
    <row r="1684" spans="1:11" x14ac:dyDescent="0.2">
      <c r="A1684" s="135" t="s">
        <v>3654</v>
      </c>
      <c r="B1684" s="76" t="s">
        <v>3655</v>
      </c>
      <c r="C1684" s="132" t="s">
        <v>1193</v>
      </c>
      <c r="D1684" s="132"/>
      <c r="E1684" s="132" t="s">
        <v>461</v>
      </c>
      <c r="F1684" s="134">
        <v>0.1535205</v>
      </c>
      <c r="G1684" s="134">
        <v>1.38735E-2</v>
      </c>
      <c r="H1684" s="55">
        <f t="shared" si="56"/>
        <v>10.065736836414748</v>
      </c>
      <c r="I1684" s="41">
        <f t="shared" si="57"/>
        <v>3.0690593045448224E-3</v>
      </c>
      <c r="J1684" s="139">
        <v>170.11760024002655</v>
      </c>
      <c r="K1684" s="139">
        <v>38.572611111111101</v>
      </c>
    </row>
    <row r="1685" spans="1:11" x14ac:dyDescent="0.2">
      <c r="A1685" s="135" t="s">
        <v>1891</v>
      </c>
      <c r="B1685" s="76" t="s">
        <v>1892</v>
      </c>
      <c r="C1685" s="132" t="s">
        <v>451</v>
      </c>
      <c r="D1685" s="132"/>
      <c r="E1685" s="132" t="s">
        <v>461</v>
      </c>
      <c r="F1685" s="134">
        <v>0.12679846</v>
      </c>
      <c r="G1685" s="134">
        <v>1.55013928</v>
      </c>
      <c r="H1685" s="55">
        <f t="shared" si="56"/>
        <v>-0.91820189215513592</v>
      </c>
      <c r="I1685" s="41">
        <f t="shared" si="57"/>
        <v>2.5348536088988407E-3</v>
      </c>
      <c r="J1685" s="139">
        <v>32.690250739245158</v>
      </c>
      <c r="K1685" s="139">
        <v>53.001899999999999</v>
      </c>
    </row>
    <row r="1686" spans="1:11" x14ac:dyDescent="0.2">
      <c r="A1686" s="135" t="s">
        <v>3753</v>
      </c>
      <c r="B1686" s="76" t="s">
        <v>3754</v>
      </c>
      <c r="C1686" s="132" t="s">
        <v>1193</v>
      </c>
      <c r="D1686" s="132"/>
      <c r="E1686" s="132" t="s">
        <v>138</v>
      </c>
      <c r="F1686" s="134">
        <v>0.1220228</v>
      </c>
      <c r="G1686" s="134">
        <v>0.11166044</v>
      </c>
      <c r="H1686" s="55">
        <f t="shared" si="56"/>
        <v>9.2802428505565526E-2</v>
      </c>
      <c r="I1686" s="41">
        <f t="shared" si="57"/>
        <v>2.4393824258428804E-3</v>
      </c>
      <c r="J1686" s="139">
        <v>5.3908006952491316</v>
      </c>
      <c r="K1686" s="139">
        <v>74.951250000000002</v>
      </c>
    </row>
    <row r="1687" spans="1:11" x14ac:dyDescent="0.2">
      <c r="A1687" s="135" t="s">
        <v>3584</v>
      </c>
      <c r="B1687" s="76" t="s">
        <v>3585</v>
      </c>
      <c r="C1687" s="132" t="s">
        <v>1365</v>
      </c>
      <c r="D1687" s="132"/>
      <c r="E1687" s="132" t="s">
        <v>138</v>
      </c>
      <c r="F1687" s="134">
        <v>0.11732131</v>
      </c>
      <c r="G1687" s="134">
        <v>0.10682691</v>
      </c>
      <c r="H1687" s="55">
        <f t="shared" si="56"/>
        <v>9.8237419766236789E-2</v>
      </c>
      <c r="I1687" s="41">
        <f t="shared" si="57"/>
        <v>2.3453939902285852E-3</v>
      </c>
      <c r="J1687" s="139">
        <v>3.0146260299999996</v>
      </c>
      <c r="K1687" s="139">
        <v>39.077849999999998</v>
      </c>
    </row>
    <row r="1688" spans="1:11" x14ac:dyDescent="0.2">
      <c r="A1688" s="135" t="s">
        <v>3588</v>
      </c>
      <c r="B1688" s="76" t="s">
        <v>3589</v>
      </c>
      <c r="C1688" s="132" t="s">
        <v>1365</v>
      </c>
      <c r="D1688" s="132"/>
      <c r="E1688" s="132" t="s">
        <v>138</v>
      </c>
      <c r="F1688" s="134">
        <v>9.8592229999999989E-2</v>
      </c>
      <c r="G1688" s="134">
        <v>0.19909452</v>
      </c>
      <c r="H1688" s="55">
        <f t="shared" si="56"/>
        <v>-0.50479686733718243</v>
      </c>
      <c r="I1688" s="41">
        <f t="shared" si="57"/>
        <v>1.9709771713700979E-3</v>
      </c>
      <c r="J1688" s="139">
        <v>4.5557424500000003</v>
      </c>
      <c r="K1688" s="139">
        <v>41.258200000000002</v>
      </c>
    </row>
    <row r="1689" spans="1:11" x14ac:dyDescent="0.2">
      <c r="A1689" s="135" t="s">
        <v>2891</v>
      </c>
      <c r="B1689" s="76" t="s">
        <v>1537</v>
      </c>
      <c r="C1689" s="132" t="s">
        <v>1536</v>
      </c>
      <c r="D1689" s="132"/>
      <c r="E1689" s="132" t="s">
        <v>138</v>
      </c>
      <c r="F1689" s="134">
        <v>9.0351410000000007E-2</v>
      </c>
      <c r="G1689" s="134">
        <v>0.48408492999999997</v>
      </c>
      <c r="H1689" s="55">
        <f t="shared" si="56"/>
        <v>-0.81335628440240848</v>
      </c>
      <c r="I1689" s="41">
        <f t="shared" si="57"/>
        <v>1.8062332752905581E-3</v>
      </c>
      <c r="J1689" s="139">
        <v>73.837554337030312</v>
      </c>
      <c r="K1689" s="139">
        <v>11.41095</v>
      </c>
    </row>
    <row r="1690" spans="1:11" x14ac:dyDescent="0.2">
      <c r="A1690" s="135" t="s">
        <v>2891</v>
      </c>
      <c r="B1690" s="76" t="s">
        <v>2028</v>
      </c>
      <c r="C1690" s="132" t="s">
        <v>1536</v>
      </c>
      <c r="D1690" s="132"/>
      <c r="E1690" s="132" t="s">
        <v>461</v>
      </c>
      <c r="F1690" s="134">
        <v>8.2275100000000004E-2</v>
      </c>
      <c r="G1690" s="134">
        <v>0.12560449000000001</v>
      </c>
      <c r="H1690" s="55">
        <f t="shared" si="56"/>
        <v>-0.34496688772829698</v>
      </c>
      <c r="I1690" s="41">
        <f t="shared" si="57"/>
        <v>1.6447781318283598E-3</v>
      </c>
      <c r="J1690" s="139">
        <v>67.887180152292672</v>
      </c>
      <c r="K1690" s="139">
        <v>29.433399999999999</v>
      </c>
    </row>
    <row r="1691" spans="1:11" x14ac:dyDescent="0.2">
      <c r="A1691" s="135" t="s">
        <v>3458</v>
      </c>
      <c r="B1691" s="76" t="s">
        <v>3459</v>
      </c>
      <c r="C1691" s="132" t="s">
        <v>1819</v>
      </c>
      <c r="D1691" s="132"/>
      <c r="E1691" s="132" t="s">
        <v>461</v>
      </c>
      <c r="F1691" s="134">
        <v>7.0855689999999999E-2</v>
      </c>
      <c r="G1691" s="134">
        <v>0.20670584</v>
      </c>
      <c r="H1691" s="55">
        <f t="shared" si="56"/>
        <v>-0.65721486146690389</v>
      </c>
      <c r="I1691" s="41">
        <f t="shared" si="57"/>
        <v>1.4164904014411332E-3</v>
      </c>
      <c r="J1691" s="139">
        <v>8.616950835954313</v>
      </c>
      <c r="K1691" s="139">
        <v>54.945300000000003</v>
      </c>
    </row>
    <row r="1692" spans="1:11" x14ac:dyDescent="0.2">
      <c r="A1692" s="135" t="s">
        <v>2887</v>
      </c>
      <c r="B1692" s="76" t="s">
        <v>1873</v>
      </c>
      <c r="C1692" s="132" t="s">
        <v>1536</v>
      </c>
      <c r="D1692" s="132"/>
      <c r="E1692" s="132" t="s">
        <v>461</v>
      </c>
      <c r="F1692" s="134">
        <v>6.5717289999999998E-2</v>
      </c>
      <c r="G1692" s="134">
        <v>0.30039875999999999</v>
      </c>
      <c r="H1692" s="55">
        <f t="shared" si="56"/>
        <v>-0.78123315156161099</v>
      </c>
      <c r="I1692" s="41">
        <f t="shared" si="57"/>
        <v>1.3137676098239023E-3</v>
      </c>
      <c r="J1692" s="139">
        <v>182.21964265</v>
      </c>
      <c r="K1692" s="139">
        <v>17.45195</v>
      </c>
    </row>
    <row r="1693" spans="1:11" x14ac:dyDescent="0.2">
      <c r="A1693" s="135" t="s">
        <v>3676</v>
      </c>
      <c r="B1693" s="76" t="s">
        <v>3677</v>
      </c>
      <c r="C1693" s="132" t="s">
        <v>451</v>
      </c>
      <c r="D1693" s="132"/>
      <c r="E1693" s="132" t="s">
        <v>461</v>
      </c>
      <c r="F1693" s="134">
        <v>2.4636999999999999E-2</v>
      </c>
      <c r="G1693" s="134">
        <v>1.4124959999999999E-2</v>
      </c>
      <c r="H1693" s="55">
        <f t="shared" si="56"/>
        <v>0.74421732875703728</v>
      </c>
      <c r="I1693" s="41">
        <f t="shared" si="57"/>
        <v>4.9252324012800106E-4</v>
      </c>
      <c r="J1693" s="139">
        <v>14.50291153106936</v>
      </c>
      <c r="K1693" s="139">
        <v>65.238200000000006</v>
      </c>
    </row>
    <row r="1694" spans="1:11" x14ac:dyDescent="0.2">
      <c r="A1694" s="135" t="s">
        <v>2893</v>
      </c>
      <c r="B1694" s="76" t="s">
        <v>2074</v>
      </c>
      <c r="C1694" s="132" t="s">
        <v>451</v>
      </c>
      <c r="D1694" s="132"/>
      <c r="E1694" s="132" t="s">
        <v>461</v>
      </c>
      <c r="F1694" s="134">
        <v>1.9944880000000002E-2</v>
      </c>
      <c r="G1694" s="134">
        <v>2.0978844900000002</v>
      </c>
      <c r="H1694" s="55">
        <f t="shared" si="56"/>
        <v>-0.99049286073896281</v>
      </c>
      <c r="I1694" s="41">
        <f t="shared" si="57"/>
        <v>3.9872212207509706E-4</v>
      </c>
      <c r="J1694" s="139">
        <v>108.04915179606026</v>
      </c>
      <c r="K1694" s="139">
        <v>46.095999999999997</v>
      </c>
    </row>
    <row r="1695" spans="1:11" x14ac:dyDescent="0.2">
      <c r="A1695" s="135" t="s">
        <v>2886</v>
      </c>
      <c r="B1695" s="76" t="s">
        <v>1871</v>
      </c>
      <c r="C1695" s="132" t="s">
        <v>1536</v>
      </c>
      <c r="D1695" s="132"/>
      <c r="E1695" s="132" t="s">
        <v>461</v>
      </c>
      <c r="F1695" s="134">
        <v>9.204770000000001E-3</v>
      </c>
      <c r="G1695" s="134">
        <v>0.16544117999999999</v>
      </c>
      <c r="H1695" s="55">
        <f t="shared" si="56"/>
        <v>-0.94436228029804914</v>
      </c>
      <c r="I1695" s="41">
        <f t="shared" si="57"/>
        <v>1.8401441510869913E-4</v>
      </c>
      <c r="J1695" s="139">
        <v>41.08542061</v>
      </c>
      <c r="K1695" s="139">
        <v>13.589499999999999</v>
      </c>
    </row>
    <row r="1696" spans="1:11" x14ac:dyDescent="0.2">
      <c r="A1696" s="135" t="s">
        <v>2892</v>
      </c>
      <c r="B1696" s="76" t="s">
        <v>2075</v>
      </c>
      <c r="C1696" s="132" t="s">
        <v>451</v>
      </c>
      <c r="D1696" s="132"/>
      <c r="E1696" s="132" t="s">
        <v>461</v>
      </c>
      <c r="F1696" s="134">
        <v>6.9723199999999997E-3</v>
      </c>
      <c r="G1696" s="134">
        <v>3.3760180000000001E-2</v>
      </c>
      <c r="H1696" s="55">
        <f t="shared" si="56"/>
        <v>-0.79347503478950643</v>
      </c>
      <c r="I1696" s="41">
        <f t="shared" si="57"/>
        <v>1.3938505652511524E-4</v>
      </c>
      <c r="J1696" s="139">
        <v>13.745581940554546</v>
      </c>
      <c r="K1696" s="139">
        <v>47.389600000000002</v>
      </c>
    </row>
    <row r="1697" spans="1:11" x14ac:dyDescent="0.2">
      <c r="A1697" s="135" t="s">
        <v>564</v>
      </c>
      <c r="B1697" s="76" t="s">
        <v>587</v>
      </c>
      <c r="C1697" s="132" t="s">
        <v>1336</v>
      </c>
      <c r="D1697" s="132"/>
      <c r="E1697" s="132" t="s">
        <v>461</v>
      </c>
      <c r="F1697" s="134">
        <v>0</v>
      </c>
      <c r="G1697" s="134">
        <v>4.4965514000000004</v>
      </c>
      <c r="H1697" s="55">
        <f t="shared" si="56"/>
        <v>-1</v>
      </c>
      <c r="I1697" s="41">
        <f t="shared" si="57"/>
        <v>0</v>
      </c>
      <c r="J1697" s="139">
        <v>3.5878230699999998</v>
      </c>
      <c r="K1697" s="139">
        <v>32.069800000000001</v>
      </c>
    </row>
    <row r="1698" spans="1:11" x14ac:dyDescent="0.2">
      <c r="A1698" s="135" t="s">
        <v>1763</v>
      </c>
      <c r="B1698" s="76" t="s">
        <v>1764</v>
      </c>
      <c r="C1698" s="132" t="s">
        <v>451</v>
      </c>
      <c r="D1698" s="132"/>
      <c r="E1698" s="132" t="s">
        <v>461</v>
      </c>
      <c r="F1698" s="134">
        <v>0</v>
      </c>
      <c r="G1698" s="134">
        <v>0.10297132000000001</v>
      </c>
      <c r="H1698" s="55">
        <f t="shared" si="56"/>
        <v>-1</v>
      </c>
      <c r="I1698" s="41">
        <f t="shared" si="57"/>
        <v>0</v>
      </c>
      <c r="J1698" s="139">
        <v>160.96950768912433</v>
      </c>
      <c r="K1698" s="139">
        <v>39.210050000000003</v>
      </c>
    </row>
    <row r="1699" spans="1:11" x14ac:dyDescent="0.2">
      <c r="A1699" s="135" t="s">
        <v>3678</v>
      </c>
      <c r="B1699" s="76" t="s">
        <v>3679</v>
      </c>
      <c r="C1699" s="132" t="s">
        <v>451</v>
      </c>
      <c r="D1699" s="132"/>
      <c r="E1699" s="132" t="s">
        <v>461</v>
      </c>
      <c r="F1699" s="134">
        <v>0</v>
      </c>
      <c r="G1699" s="134">
        <v>9.2790499999999988E-3</v>
      </c>
      <c r="H1699" s="55">
        <f t="shared" si="56"/>
        <v>-1</v>
      </c>
      <c r="I1699" s="41">
        <f t="shared" si="57"/>
        <v>0</v>
      </c>
      <c r="J1699" s="139">
        <v>7.4522975004138399</v>
      </c>
      <c r="K1699" s="139">
        <v>64.454700000000003</v>
      </c>
    </row>
    <row r="1700" spans="1:11" x14ac:dyDescent="0.2">
      <c r="A1700" s="135" t="s">
        <v>1893</v>
      </c>
      <c r="B1700" s="133" t="s">
        <v>1894</v>
      </c>
      <c r="C1700" s="132" t="s">
        <v>451</v>
      </c>
      <c r="D1700" s="132"/>
      <c r="E1700" s="132" t="s">
        <v>461</v>
      </c>
      <c r="F1700" s="134">
        <v>0</v>
      </c>
      <c r="G1700" s="134">
        <v>0</v>
      </c>
      <c r="H1700" s="55" t="str">
        <f t="shared" si="56"/>
        <v/>
      </c>
      <c r="I1700" s="41">
        <f t="shared" si="57"/>
        <v>0</v>
      </c>
      <c r="J1700" s="139">
        <v>40.263277958947199</v>
      </c>
      <c r="K1700" s="139">
        <v>46.74</v>
      </c>
    </row>
    <row r="1701" spans="1:11" x14ac:dyDescent="0.2">
      <c r="A1701" s="42" t="s">
        <v>13</v>
      </c>
      <c r="B1701" s="43">
        <f>COUNTA(B1647:B1700)</f>
        <v>54</v>
      </c>
      <c r="C1701" s="43"/>
      <c r="D1701" s="43"/>
      <c r="E1701" s="43"/>
      <c r="F1701" s="44">
        <f>SUM(F1647:F1700)</f>
        <v>50.022005040000003</v>
      </c>
      <c r="G1701" s="44">
        <f>SUM(G1647:G1700)</f>
        <v>63.710388559999998</v>
      </c>
      <c r="H1701" s="53">
        <f>IF(ISERROR(F1701/G1701-1),"",((F1701/G1701-1)))</f>
        <v>-0.21485324182427168</v>
      </c>
      <c r="I1701" s="45">
        <f>SUM(I1647:I1700)</f>
        <v>1.0000000000000002</v>
      </c>
      <c r="J1701" s="182">
        <f>SUM(J1647:J1700)</f>
        <v>8506.6109216010609</v>
      </c>
      <c r="K1701" s="47"/>
    </row>
    <row r="1702" spans="1:11" x14ac:dyDescent="0.2">
      <c r="A1702" s="48"/>
      <c r="B1702" s="48"/>
      <c r="C1702" s="48"/>
      <c r="D1702" s="48"/>
      <c r="E1702" s="48"/>
      <c r="F1702" s="81"/>
      <c r="G1702" s="81"/>
      <c r="H1702" s="48"/>
      <c r="I1702" s="48"/>
      <c r="J1702" s="81"/>
      <c r="K1702" s="48"/>
    </row>
    <row r="1703" spans="1:11" x14ac:dyDescent="0.2">
      <c r="A1703" s="36" t="s">
        <v>1843</v>
      </c>
      <c r="B1703" s="48"/>
      <c r="C1703" s="48"/>
      <c r="D1703" s="48"/>
      <c r="E1703" s="48"/>
      <c r="F1703" s="193"/>
      <c r="G1703" s="192"/>
      <c r="H1703" s="49"/>
      <c r="I1703" s="48"/>
      <c r="J1703" s="92"/>
    </row>
    <row r="1704" spans="1:11" ht="12.75" x14ac:dyDescent="0.2">
      <c r="A1704" s="48"/>
      <c r="B1704" s="48"/>
      <c r="C1704" s="81"/>
      <c r="D1704" s="48"/>
      <c r="E1704" s="48"/>
      <c r="F1704" s="194"/>
      <c r="G1704" s="194"/>
      <c r="H1704" s="49"/>
      <c r="I1704" s="48"/>
      <c r="J1704" s="56"/>
    </row>
    <row r="1705" spans="1:11" ht="12.75" x14ac:dyDescent="0.2">
      <c r="A1705" s="51" t="s">
        <v>36</v>
      </c>
      <c r="B1705" s="48"/>
      <c r="C1705" s="48"/>
      <c r="D1705" s="48"/>
      <c r="E1705" s="48"/>
      <c r="F1705" s="191"/>
      <c r="G1705" s="191"/>
      <c r="H1705" s="190"/>
      <c r="I1705" s="48"/>
      <c r="J1705" s="140"/>
    </row>
    <row r="1706" spans="1:11" x14ac:dyDescent="0.2">
      <c r="C1706" s="146"/>
      <c r="F1706" s="110"/>
    </row>
  </sheetData>
  <sortState xmlns:xlrd2="http://schemas.microsoft.com/office/spreadsheetml/2017/richdata2" ref="A1646:K1700">
    <sortCondition descending="1" ref="F1646"/>
  </sortState>
  <conditionalFormatting sqref="B1673">
    <cfRule type="duplicateValues" dxfId="375" priority="1025"/>
  </conditionalFormatting>
  <conditionalFormatting sqref="B1672">
    <cfRule type="duplicateValues" dxfId="374" priority="1023"/>
  </conditionalFormatting>
  <conditionalFormatting sqref="B1671">
    <cfRule type="duplicateValues" dxfId="373" priority="898"/>
  </conditionalFormatting>
  <conditionalFormatting sqref="B1670">
    <cfRule type="duplicateValues" dxfId="372" priority="844"/>
  </conditionalFormatting>
  <conditionalFormatting sqref="B318">
    <cfRule type="duplicateValues" dxfId="371" priority="636"/>
  </conditionalFormatting>
  <conditionalFormatting sqref="B319">
    <cfRule type="duplicateValues" dxfId="370" priority="635"/>
  </conditionalFormatting>
  <conditionalFormatting sqref="B320">
    <cfRule type="duplicateValues" dxfId="369" priority="634"/>
  </conditionalFormatting>
  <conditionalFormatting sqref="B321">
    <cfRule type="duplicateValues" dxfId="368" priority="633"/>
  </conditionalFormatting>
  <conditionalFormatting sqref="B322">
    <cfRule type="duplicateValues" dxfId="367" priority="632"/>
  </conditionalFormatting>
  <conditionalFormatting sqref="B323">
    <cfRule type="duplicateValues" dxfId="366" priority="631"/>
  </conditionalFormatting>
  <conditionalFormatting sqref="B324">
    <cfRule type="duplicateValues" dxfId="365" priority="630"/>
  </conditionalFormatting>
  <conditionalFormatting sqref="B325">
    <cfRule type="duplicateValues" dxfId="364" priority="629"/>
  </conditionalFormatting>
  <conditionalFormatting sqref="B326">
    <cfRule type="duplicateValues" dxfId="363" priority="628"/>
  </conditionalFormatting>
  <conditionalFormatting sqref="B327">
    <cfRule type="duplicateValues" dxfId="362" priority="627"/>
  </conditionalFormatting>
  <conditionalFormatting sqref="B296">
    <cfRule type="duplicateValues" dxfId="361" priority="626"/>
  </conditionalFormatting>
  <conditionalFormatting sqref="B297">
    <cfRule type="duplicateValues" dxfId="360" priority="625"/>
  </conditionalFormatting>
  <conditionalFormatting sqref="B298">
    <cfRule type="duplicateValues" dxfId="359" priority="624"/>
  </conditionalFormatting>
  <conditionalFormatting sqref="B299">
    <cfRule type="duplicateValues" dxfId="358" priority="623"/>
  </conditionalFormatting>
  <conditionalFormatting sqref="B300">
    <cfRule type="duplicateValues" dxfId="357" priority="622"/>
  </conditionalFormatting>
  <conditionalFormatting sqref="B301">
    <cfRule type="duplicateValues" dxfId="356" priority="621"/>
  </conditionalFormatting>
  <conditionalFormatting sqref="B302">
    <cfRule type="duplicateValues" dxfId="355" priority="620"/>
  </conditionalFormatting>
  <conditionalFormatting sqref="B303">
    <cfRule type="duplicateValues" dxfId="354" priority="619"/>
  </conditionalFormatting>
  <conditionalFormatting sqref="B304">
    <cfRule type="duplicateValues" dxfId="353" priority="618"/>
  </conditionalFormatting>
  <conditionalFormatting sqref="B305">
    <cfRule type="duplicateValues" dxfId="352" priority="617"/>
  </conditionalFormatting>
  <conditionalFormatting sqref="B306">
    <cfRule type="duplicateValues" dxfId="351" priority="616"/>
  </conditionalFormatting>
  <conditionalFormatting sqref="B307">
    <cfRule type="duplicateValues" dxfId="350" priority="615"/>
  </conditionalFormatting>
  <conditionalFormatting sqref="B308">
    <cfRule type="duplicateValues" dxfId="349" priority="614"/>
  </conditionalFormatting>
  <conditionalFormatting sqref="B309">
    <cfRule type="duplicateValues" dxfId="348" priority="613"/>
  </conditionalFormatting>
  <conditionalFormatting sqref="B310">
    <cfRule type="duplicateValues" dxfId="347" priority="612"/>
  </conditionalFormatting>
  <conditionalFormatting sqref="B311">
    <cfRule type="duplicateValues" dxfId="346" priority="611"/>
  </conditionalFormatting>
  <conditionalFormatting sqref="B312">
    <cfRule type="duplicateValues" dxfId="345" priority="610"/>
  </conditionalFormatting>
  <conditionalFormatting sqref="B313">
    <cfRule type="duplicateValues" dxfId="344" priority="609"/>
  </conditionalFormatting>
  <conditionalFormatting sqref="B314">
    <cfRule type="duplicateValues" dxfId="343" priority="608"/>
  </conditionalFormatting>
  <conditionalFormatting sqref="B315">
    <cfRule type="duplicateValues" dxfId="342" priority="607"/>
  </conditionalFormatting>
  <conditionalFormatting sqref="B316">
    <cfRule type="duplicateValues" dxfId="341" priority="606"/>
  </conditionalFormatting>
  <conditionalFormatting sqref="B317">
    <cfRule type="duplicateValues" dxfId="340" priority="605"/>
  </conditionalFormatting>
  <conditionalFormatting sqref="B278">
    <cfRule type="duplicateValues" dxfId="339" priority="604"/>
  </conditionalFormatting>
  <conditionalFormatting sqref="B279">
    <cfRule type="duplicateValues" dxfId="338" priority="603"/>
  </conditionalFormatting>
  <conditionalFormatting sqref="B280">
    <cfRule type="duplicateValues" dxfId="337" priority="602"/>
  </conditionalFormatting>
  <conditionalFormatting sqref="B281">
    <cfRule type="duplicateValues" dxfId="336" priority="601"/>
  </conditionalFormatting>
  <conditionalFormatting sqref="B282">
    <cfRule type="duplicateValues" dxfId="335" priority="600"/>
  </conditionalFormatting>
  <conditionalFormatting sqref="B284">
    <cfRule type="duplicateValues" dxfId="334" priority="599"/>
  </conditionalFormatting>
  <conditionalFormatting sqref="B285">
    <cfRule type="duplicateValues" dxfId="333" priority="598"/>
  </conditionalFormatting>
  <conditionalFormatting sqref="B286">
    <cfRule type="duplicateValues" dxfId="332" priority="597"/>
  </conditionalFormatting>
  <conditionalFormatting sqref="B287">
    <cfRule type="duplicateValues" dxfId="331" priority="596"/>
  </conditionalFormatting>
  <conditionalFormatting sqref="B288">
    <cfRule type="duplicateValues" dxfId="330" priority="595"/>
  </conditionalFormatting>
  <conditionalFormatting sqref="B289">
    <cfRule type="duplicateValues" dxfId="329" priority="594"/>
  </conditionalFormatting>
  <conditionalFormatting sqref="B290">
    <cfRule type="duplicateValues" dxfId="328" priority="593"/>
  </conditionalFormatting>
  <conditionalFormatting sqref="B291">
    <cfRule type="duplicateValues" dxfId="327" priority="592"/>
  </conditionalFormatting>
  <conditionalFormatting sqref="B292">
    <cfRule type="duplicateValues" dxfId="326" priority="591"/>
  </conditionalFormatting>
  <conditionalFormatting sqref="B293">
    <cfRule type="duplicateValues" dxfId="325" priority="590"/>
  </conditionalFormatting>
  <conditionalFormatting sqref="B294">
    <cfRule type="duplicateValues" dxfId="324" priority="589"/>
  </conditionalFormatting>
  <conditionalFormatting sqref="B295">
    <cfRule type="duplicateValues" dxfId="323" priority="588"/>
  </conditionalFormatting>
  <conditionalFormatting sqref="B269">
    <cfRule type="duplicateValues" dxfId="322" priority="587"/>
  </conditionalFormatting>
  <conditionalFormatting sqref="B270">
    <cfRule type="duplicateValues" dxfId="321" priority="586"/>
  </conditionalFormatting>
  <conditionalFormatting sqref="B271">
    <cfRule type="duplicateValues" dxfId="320" priority="585"/>
  </conditionalFormatting>
  <conditionalFormatting sqref="B272">
    <cfRule type="duplicateValues" dxfId="319" priority="584"/>
  </conditionalFormatting>
  <conditionalFormatting sqref="B273">
    <cfRule type="duplicateValues" dxfId="318" priority="583"/>
  </conditionalFormatting>
  <conditionalFormatting sqref="B274">
    <cfRule type="duplicateValues" dxfId="317" priority="582"/>
  </conditionalFormatting>
  <conditionalFormatting sqref="B275">
    <cfRule type="duplicateValues" dxfId="316" priority="581"/>
  </conditionalFormatting>
  <conditionalFormatting sqref="B276">
    <cfRule type="duplicateValues" dxfId="315" priority="580"/>
  </conditionalFormatting>
  <conditionalFormatting sqref="B277">
    <cfRule type="duplicateValues" dxfId="314" priority="579"/>
  </conditionalFormatting>
  <conditionalFormatting sqref="B1624">
    <cfRule type="duplicateValues" dxfId="313" priority="577"/>
  </conditionalFormatting>
  <conditionalFormatting sqref="B1625">
    <cfRule type="duplicateValues" dxfId="312" priority="576"/>
  </conditionalFormatting>
  <conditionalFormatting sqref="B1626">
    <cfRule type="duplicateValues" dxfId="311" priority="575"/>
  </conditionalFormatting>
  <conditionalFormatting sqref="B1627">
    <cfRule type="duplicateValues" dxfId="310" priority="574"/>
  </conditionalFormatting>
  <conditionalFormatting sqref="B258">
    <cfRule type="duplicateValues" dxfId="309" priority="573"/>
  </conditionalFormatting>
  <conditionalFormatting sqref="B259">
    <cfRule type="duplicateValues" dxfId="308" priority="572"/>
  </conditionalFormatting>
  <conditionalFormatting sqref="B260">
    <cfRule type="duplicateValues" dxfId="307" priority="571"/>
  </conditionalFormatting>
  <conditionalFormatting sqref="B261">
    <cfRule type="duplicateValues" dxfId="306" priority="570"/>
  </conditionalFormatting>
  <conditionalFormatting sqref="B262">
    <cfRule type="duplicateValues" dxfId="305" priority="569"/>
  </conditionalFormatting>
  <conditionalFormatting sqref="B263">
    <cfRule type="duplicateValues" dxfId="304" priority="568"/>
  </conditionalFormatting>
  <conditionalFormatting sqref="B264">
    <cfRule type="duplicateValues" dxfId="303" priority="567"/>
  </conditionalFormatting>
  <conditionalFormatting sqref="B265">
    <cfRule type="duplicateValues" dxfId="302" priority="566"/>
  </conditionalFormatting>
  <conditionalFormatting sqref="B266">
    <cfRule type="duplicateValues" dxfId="301" priority="565"/>
  </conditionalFormatting>
  <conditionalFormatting sqref="B267">
    <cfRule type="duplicateValues" dxfId="300" priority="564"/>
  </conditionalFormatting>
  <conditionalFormatting sqref="B268">
    <cfRule type="duplicateValues" dxfId="299" priority="563"/>
  </conditionalFormatting>
  <conditionalFormatting sqref="B243">
    <cfRule type="duplicateValues" dxfId="298" priority="562"/>
  </conditionalFormatting>
  <conditionalFormatting sqref="B244">
    <cfRule type="duplicateValues" dxfId="297" priority="561"/>
  </conditionalFormatting>
  <conditionalFormatting sqref="B245">
    <cfRule type="duplicateValues" dxfId="296" priority="560"/>
  </conditionalFormatting>
  <conditionalFormatting sqref="B246">
    <cfRule type="duplicateValues" dxfId="295" priority="559"/>
  </conditionalFormatting>
  <conditionalFormatting sqref="B247">
    <cfRule type="duplicateValues" dxfId="294" priority="558"/>
  </conditionalFormatting>
  <conditionalFormatting sqref="B248">
    <cfRule type="duplicateValues" dxfId="293" priority="557"/>
  </conditionalFormatting>
  <conditionalFormatting sqref="B249">
    <cfRule type="duplicateValues" dxfId="292" priority="556"/>
  </conditionalFormatting>
  <conditionalFormatting sqref="B250">
    <cfRule type="duplicateValues" dxfId="291" priority="555"/>
  </conditionalFormatting>
  <conditionalFormatting sqref="B251">
    <cfRule type="duplicateValues" dxfId="290" priority="554"/>
  </conditionalFormatting>
  <conditionalFormatting sqref="B252">
    <cfRule type="duplicateValues" dxfId="289" priority="553"/>
  </conditionalFormatting>
  <conditionalFormatting sqref="B253">
    <cfRule type="duplicateValues" dxfId="288" priority="552"/>
  </conditionalFormatting>
  <conditionalFormatting sqref="B254">
    <cfRule type="duplicateValues" dxfId="287" priority="551"/>
  </conditionalFormatting>
  <conditionalFormatting sqref="B255">
    <cfRule type="duplicateValues" dxfId="286" priority="550"/>
  </conditionalFormatting>
  <conditionalFormatting sqref="B256">
    <cfRule type="duplicateValues" dxfId="285" priority="549"/>
  </conditionalFormatting>
  <conditionalFormatting sqref="B257">
    <cfRule type="duplicateValues" dxfId="284" priority="548"/>
  </conditionalFormatting>
  <conditionalFormatting sqref="B233">
    <cfRule type="duplicateValues" dxfId="283" priority="547"/>
  </conditionalFormatting>
  <conditionalFormatting sqref="B234">
    <cfRule type="duplicateValues" dxfId="282" priority="546"/>
  </conditionalFormatting>
  <conditionalFormatting sqref="B235">
    <cfRule type="duplicateValues" dxfId="281" priority="545"/>
  </conditionalFormatting>
  <conditionalFormatting sqref="B236">
    <cfRule type="duplicateValues" dxfId="280" priority="544"/>
  </conditionalFormatting>
  <conditionalFormatting sqref="B237">
    <cfRule type="duplicateValues" dxfId="279" priority="543"/>
  </conditionalFormatting>
  <conditionalFormatting sqref="B238">
    <cfRule type="duplicateValues" dxfId="278" priority="542"/>
  </conditionalFormatting>
  <conditionalFormatting sqref="B239">
    <cfRule type="duplicateValues" dxfId="277" priority="541"/>
  </conditionalFormatting>
  <conditionalFormatting sqref="B240">
    <cfRule type="duplicateValues" dxfId="276" priority="539"/>
  </conditionalFormatting>
  <conditionalFormatting sqref="B241">
    <cfRule type="duplicateValues" dxfId="275" priority="538"/>
  </conditionalFormatting>
  <conditionalFormatting sqref="B242">
    <cfRule type="duplicateValues" dxfId="274" priority="537"/>
  </conditionalFormatting>
  <conditionalFormatting sqref="B220">
    <cfRule type="duplicateValues" dxfId="273" priority="536"/>
  </conditionalFormatting>
  <conditionalFormatting sqref="B221">
    <cfRule type="duplicateValues" dxfId="272" priority="535"/>
  </conditionalFormatting>
  <conditionalFormatting sqref="B222">
    <cfRule type="duplicateValues" dxfId="271" priority="534"/>
  </conditionalFormatting>
  <conditionalFormatting sqref="B223">
    <cfRule type="duplicateValues" dxfId="270" priority="533"/>
  </conditionalFormatting>
  <conditionalFormatting sqref="B224">
    <cfRule type="duplicateValues" dxfId="269" priority="532"/>
  </conditionalFormatting>
  <conditionalFormatting sqref="B225">
    <cfRule type="duplicateValues" dxfId="268" priority="531"/>
  </conditionalFormatting>
  <conditionalFormatting sqref="B226">
    <cfRule type="duplicateValues" dxfId="267" priority="530"/>
  </conditionalFormatting>
  <conditionalFormatting sqref="B227">
    <cfRule type="duplicateValues" dxfId="266" priority="529"/>
  </conditionalFormatting>
  <conditionalFormatting sqref="B228">
    <cfRule type="duplicateValues" dxfId="265" priority="528"/>
  </conditionalFormatting>
  <conditionalFormatting sqref="B229">
    <cfRule type="duplicateValues" dxfId="264" priority="527"/>
  </conditionalFormatting>
  <conditionalFormatting sqref="B230">
    <cfRule type="duplicateValues" dxfId="263" priority="526"/>
  </conditionalFormatting>
  <conditionalFormatting sqref="B231">
    <cfRule type="duplicateValues" dxfId="262" priority="525"/>
  </conditionalFormatting>
  <conditionalFormatting sqref="B232">
    <cfRule type="duplicateValues" dxfId="261" priority="524"/>
  </conditionalFormatting>
  <conditionalFormatting sqref="B1327 B1322 B1302 B1229 B1197 B1176 B1171 B1151 B1047 B980 B973 B929 B926 B908 B841 B836 B798 B776 B772 B653 B529 B283">
    <cfRule type="duplicateValues" dxfId="260" priority="523"/>
  </conditionalFormatting>
  <conditionalFormatting sqref="B206">
    <cfRule type="duplicateValues" dxfId="259" priority="519"/>
  </conditionalFormatting>
  <conditionalFormatting sqref="B207">
    <cfRule type="duplicateValues" dxfId="258" priority="517"/>
  </conditionalFormatting>
  <conditionalFormatting sqref="B208">
    <cfRule type="duplicateValues" dxfId="257" priority="515"/>
  </conditionalFormatting>
  <conditionalFormatting sqref="B209">
    <cfRule type="duplicateValues" dxfId="256" priority="513"/>
  </conditionalFormatting>
  <conditionalFormatting sqref="B210">
    <cfRule type="duplicateValues" dxfId="255" priority="511"/>
  </conditionalFormatting>
  <conditionalFormatting sqref="B211">
    <cfRule type="duplicateValues" dxfId="254" priority="509"/>
  </conditionalFormatting>
  <conditionalFormatting sqref="B212">
    <cfRule type="duplicateValues" dxfId="253" priority="507"/>
  </conditionalFormatting>
  <conditionalFormatting sqref="B213">
    <cfRule type="duplicateValues" dxfId="252" priority="505"/>
  </conditionalFormatting>
  <conditionalFormatting sqref="B214">
    <cfRule type="duplicateValues" dxfId="251" priority="503"/>
  </conditionalFormatting>
  <conditionalFormatting sqref="B215">
    <cfRule type="duplicateValues" dxfId="250" priority="501"/>
  </conditionalFormatting>
  <conditionalFormatting sqref="B216">
    <cfRule type="duplicateValues" dxfId="249" priority="499"/>
  </conditionalFormatting>
  <conditionalFormatting sqref="B217">
    <cfRule type="duplicateValues" dxfId="248" priority="497"/>
  </conditionalFormatting>
  <conditionalFormatting sqref="B218">
    <cfRule type="duplicateValues" dxfId="247" priority="495"/>
  </conditionalFormatting>
  <conditionalFormatting sqref="B219">
    <cfRule type="duplicateValues" dxfId="246" priority="493"/>
  </conditionalFormatting>
  <conditionalFormatting sqref="B1669">
    <cfRule type="duplicateValues" dxfId="245" priority="491"/>
  </conditionalFormatting>
  <conditionalFormatting sqref="B1668">
    <cfRule type="duplicateValues" dxfId="244" priority="489"/>
  </conditionalFormatting>
  <conditionalFormatting sqref="B1667">
    <cfRule type="duplicateValues" dxfId="243" priority="487"/>
  </conditionalFormatting>
  <conditionalFormatting sqref="B196">
    <cfRule type="duplicateValues" dxfId="242" priority="485"/>
  </conditionalFormatting>
  <conditionalFormatting sqref="B197">
    <cfRule type="duplicateValues" dxfId="241" priority="483"/>
  </conditionalFormatting>
  <conditionalFormatting sqref="B198">
    <cfRule type="duplicateValues" dxfId="240" priority="481"/>
  </conditionalFormatting>
  <conditionalFormatting sqref="B199">
    <cfRule type="duplicateValues" dxfId="239" priority="479"/>
  </conditionalFormatting>
  <conditionalFormatting sqref="B200">
    <cfRule type="duplicateValues" dxfId="238" priority="477"/>
  </conditionalFormatting>
  <conditionalFormatting sqref="B201">
    <cfRule type="duplicateValues" dxfId="237" priority="475"/>
  </conditionalFormatting>
  <conditionalFormatting sqref="B202">
    <cfRule type="duplicateValues" dxfId="236" priority="473"/>
  </conditionalFormatting>
  <conditionalFormatting sqref="B203">
    <cfRule type="duplicateValues" dxfId="235" priority="471"/>
  </conditionalFormatting>
  <conditionalFormatting sqref="B204">
    <cfRule type="duplicateValues" dxfId="234" priority="469"/>
  </conditionalFormatting>
  <conditionalFormatting sqref="B205">
    <cfRule type="duplicateValues" dxfId="233" priority="467"/>
  </conditionalFormatting>
  <conditionalFormatting sqref="B175">
    <cfRule type="duplicateValues" dxfId="232" priority="465"/>
  </conditionalFormatting>
  <conditionalFormatting sqref="B176">
    <cfRule type="duplicateValues" dxfId="231" priority="463"/>
  </conditionalFormatting>
  <conditionalFormatting sqref="B177">
    <cfRule type="duplicateValues" dxfId="230" priority="461"/>
  </conditionalFormatting>
  <conditionalFormatting sqref="B178">
    <cfRule type="duplicateValues" dxfId="229" priority="459"/>
  </conditionalFormatting>
  <conditionalFormatting sqref="B179">
    <cfRule type="duplicateValues" dxfId="228" priority="457"/>
  </conditionalFormatting>
  <conditionalFormatting sqref="B180">
    <cfRule type="duplicateValues" dxfId="227" priority="455"/>
  </conditionalFormatting>
  <conditionalFormatting sqref="B181">
    <cfRule type="duplicateValues" dxfId="226" priority="453"/>
  </conditionalFormatting>
  <conditionalFormatting sqref="B182">
    <cfRule type="duplicateValues" dxfId="225" priority="451"/>
  </conditionalFormatting>
  <conditionalFormatting sqref="B183">
    <cfRule type="duplicateValues" dxfId="224" priority="449"/>
  </conditionalFormatting>
  <conditionalFormatting sqref="B184">
    <cfRule type="duplicateValues" dxfId="223" priority="447"/>
  </conditionalFormatting>
  <conditionalFormatting sqref="B185">
    <cfRule type="duplicateValues" dxfId="222" priority="445"/>
  </conditionalFormatting>
  <conditionalFormatting sqref="B186">
    <cfRule type="duplicateValues" dxfId="221" priority="443"/>
  </conditionalFormatting>
  <conditionalFormatting sqref="B187">
    <cfRule type="duplicateValues" dxfId="220" priority="441"/>
  </conditionalFormatting>
  <conditionalFormatting sqref="B188">
    <cfRule type="duplicateValues" dxfId="219" priority="439"/>
  </conditionalFormatting>
  <conditionalFormatting sqref="B189">
    <cfRule type="duplicateValues" dxfId="218" priority="437"/>
  </conditionalFormatting>
  <conditionalFormatting sqref="B190">
    <cfRule type="duplicateValues" dxfId="217" priority="435"/>
  </conditionalFormatting>
  <conditionalFormatting sqref="B191">
    <cfRule type="duplicateValues" dxfId="216" priority="433"/>
  </conditionalFormatting>
  <conditionalFormatting sqref="B192">
    <cfRule type="duplicateValues" dxfId="215" priority="431"/>
  </conditionalFormatting>
  <conditionalFormatting sqref="B193">
    <cfRule type="duplicateValues" dxfId="214" priority="429"/>
  </conditionalFormatting>
  <conditionalFormatting sqref="B194">
    <cfRule type="duplicateValues" dxfId="213" priority="427"/>
  </conditionalFormatting>
  <conditionalFormatting sqref="B195">
    <cfRule type="duplicateValues" dxfId="212" priority="425"/>
  </conditionalFormatting>
  <conditionalFormatting sqref="O1472">
    <cfRule type="duplicateValues" dxfId="211" priority="420"/>
  </conditionalFormatting>
  <conditionalFormatting sqref="B1206">
    <cfRule type="duplicateValues" dxfId="210" priority="415"/>
  </conditionalFormatting>
  <conditionalFormatting sqref="B1500">
    <cfRule type="duplicateValues" dxfId="209" priority="410"/>
  </conditionalFormatting>
  <conditionalFormatting sqref="B1528">
    <cfRule type="duplicateValues" dxfId="208" priority="405"/>
  </conditionalFormatting>
  <conditionalFormatting sqref="B740">
    <cfRule type="duplicateValues" dxfId="207" priority="396"/>
  </conditionalFormatting>
  <conditionalFormatting sqref="B907">
    <cfRule type="duplicateValues" dxfId="206" priority="394"/>
  </conditionalFormatting>
  <conditionalFormatting sqref="B161">
    <cfRule type="duplicateValues" dxfId="205" priority="392"/>
  </conditionalFormatting>
  <conditionalFormatting sqref="B162">
    <cfRule type="duplicateValues" dxfId="204" priority="390"/>
  </conditionalFormatting>
  <conditionalFormatting sqref="B163">
    <cfRule type="duplicateValues" dxfId="203" priority="388"/>
  </conditionalFormatting>
  <conditionalFormatting sqref="B164">
    <cfRule type="duplicateValues" dxfId="202" priority="386"/>
  </conditionalFormatting>
  <conditionalFormatting sqref="B165">
    <cfRule type="duplicateValues" dxfId="201" priority="384"/>
  </conditionalFormatting>
  <conditionalFormatting sqref="B166">
    <cfRule type="duplicateValues" dxfId="200" priority="382"/>
  </conditionalFormatting>
  <conditionalFormatting sqref="B167">
    <cfRule type="duplicateValues" dxfId="199" priority="380"/>
  </conditionalFormatting>
  <conditionalFormatting sqref="B168">
    <cfRule type="duplicateValues" dxfId="198" priority="378"/>
  </conditionalFormatting>
  <conditionalFormatting sqref="B169">
    <cfRule type="duplicateValues" dxfId="197" priority="376"/>
  </conditionalFormatting>
  <conditionalFormatting sqref="B170">
    <cfRule type="duplicateValues" dxfId="196" priority="374"/>
  </conditionalFormatting>
  <conditionalFormatting sqref="B171">
    <cfRule type="duplicateValues" dxfId="195" priority="372"/>
  </conditionalFormatting>
  <conditionalFormatting sqref="B172">
    <cfRule type="duplicateValues" dxfId="194" priority="370"/>
  </conditionalFormatting>
  <conditionalFormatting sqref="B173">
    <cfRule type="duplicateValues" dxfId="193" priority="368"/>
  </conditionalFormatting>
  <conditionalFormatting sqref="B174">
    <cfRule type="duplicateValues" dxfId="192" priority="366"/>
  </conditionalFormatting>
  <conditionalFormatting sqref="B1623 B1556">
    <cfRule type="duplicateValues" dxfId="191" priority="354"/>
  </conditionalFormatting>
  <conditionalFormatting sqref="B1666">
    <cfRule type="duplicateValues" dxfId="190" priority="352"/>
  </conditionalFormatting>
  <conditionalFormatting sqref="B1665">
    <cfRule type="duplicateValues" dxfId="189" priority="350"/>
  </conditionalFormatting>
  <conditionalFormatting sqref="B1664">
    <cfRule type="duplicateValues" dxfId="188" priority="348"/>
  </conditionalFormatting>
  <conditionalFormatting sqref="B1663">
    <cfRule type="duplicateValues" dxfId="187" priority="346"/>
  </conditionalFormatting>
  <conditionalFormatting sqref="B116">
    <cfRule type="duplicateValues" dxfId="186" priority="344"/>
  </conditionalFormatting>
  <conditionalFormatting sqref="B117">
    <cfRule type="duplicateValues" dxfId="185" priority="342"/>
  </conditionalFormatting>
  <conditionalFormatting sqref="B118">
    <cfRule type="duplicateValues" dxfId="184" priority="340"/>
  </conditionalFormatting>
  <conditionalFormatting sqref="B119">
    <cfRule type="duplicateValues" dxfId="183" priority="338"/>
  </conditionalFormatting>
  <conditionalFormatting sqref="B120">
    <cfRule type="duplicateValues" dxfId="182" priority="336"/>
  </conditionalFormatting>
  <conditionalFormatting sqref="B121">
    <cfRule type="duplicateValues" dxfId="181" priority="334"/>
  </conditionalFormatting>
  <conditionalFormatting sqref="B122">
    <cfRule type="duplicateValues" dxfId="180" priority="332"/>
  </conditionalFormatting>
  <conditionalFormatting sqref="B123">
    <cfRule type="duplicateValues" dxfId="179" priority="330"/>
  </conditionalFormatting>
  <conditionalFormatting sqref="B124">
    <cfRule type="duplicateValues" dxfId="178" priority="328"/>
  </conditionalFormatting>
  <conditionalFormatting sqref="B125">
    <cfRule type="duplicateValues" dxfId="177" priority="326"/>
  </conditionalFormatting>
  <conditionalFormatting sqref="B126">
    <cfRule type="duplicateValues" dxfId="176" priority="324"/>
  </conditionalFormatting>
  <conditionalFormatting sqref="B127">
    <cfRule type="duplicateValues" dxfId="175" priority="322"/>
  </conditionalFormatting>
  <conditionalFormatting sqref="B128">
    <cfRule type="duplicateValues" dxfId="174" priority="320"/>
  </conditionalFormatting>
  <conditionalFormatting sqref="B129">
    <cfRule type="duplicateValues" dxfId="173" priority="318"/>
  </conditionalFormatting>
  <conditionalFormatting sqref="B130">
    <cfRule type="duplicateValues" dxfId="172" priority="316"/>
  </conditionalFormatting>
  <conditionalFormatting sqref="B131">
    <cfRule type="duplicateValues" dxfId="171" priority="314"/>
  </conditionalFormatting>
  <conditionalFormatting sqref="B132">
    <cfRule type="duplicateValues" dxfId="170" priority="312"/>
  </conditionalFormatting>
  <conditionalFormatting sqref="B133">
    <cfRule type="duplicateValues" dxfId="169" priority="310"/>
  </conditionalFormatting>
  <conditionalFormatting sqref="B134">
    <cfRule type="duplicateValues" dxfId="168" priority="308"/>
  </conditionalFormatting>
  <conditionalFormatting sqref="B135">
    <cfRule type="duplicateValues" dxfId="167" priority="306"/>
  </conditionalFormatting>
  <conditionalFormatting sqref="B136">
    <cfRule type="duplicateValues" dxfId="166" priority="304"/>
  </conditionalFormatting>
  <conditionalFormatting sqref="B137">
    <cfRule type="duplicateValues" dxfId="165" priority="302"/>
  </conditionalFormatting>
  <conditionalFormatting sqref="B138">
    <cfRule type="duplicateValues" dxfId="164" priority="300"/>
  </conditionalFormatting>
  <conditionalFormatting sqref="B139">
    <cfRule type="duplicateValues" dxfId="163" priority="298"/>
  </conditionalFormatting>
  <conditionalFormatting sqref="B140">
    <cfRule type="duplicateValues" dxfId="162" priority="296"/>
  </conditionalFormatting>
  <conditionalFormatting sqref="B141">
    <cfRule type="duplicateValues" dxfId="161" priority="294"/>
  </conditionalFormatting>
  <conditionalFormatting sqref="B142">
    <cfRule type="duplicateValues" dxfId="160" priority="292"/>
  </conditionalFormatting>
  <conditionalFormatting sqref="B143">
    <cfRule type="duplicateValues" dxfId="159" priority="290"/>
  </conditionalFormatting>
  <conditionalFormatting sqref="B144">
    <cfRule type="duplicateValues" dxfId="158" priority="288"/>
  </conditionalFormatting>
  <conditionalFormatting sqref="B145">
    <cfRule type="duplicateValues" dxfId="157" priority="286"/>
  </conditionalFormatting>
  <conditionalFormatting sqref="B146">
    <cfRule type="duplicateValues" dxfId="156" priority="284"/>
  </conditionalFormatting>
  <conditionalFormatting sqref="B147">
    <cfRule type="duplicateValues" dxfId="155" priority="282"/>
  </conditionalFormatting>
  <conditionalFormatting sqref="B148">
    <cfRule type="duplicateValues" dxfId="154" priority="280"/>
  </conditionalFormatting>
  <conditionalFormatting sqref="B149">
    <cfRule type="duplicateValues" dxfId="153" priority="278"/>
  </conditionalFormatting>
  <conditionalFormatting sqref="B150">
    <cfRule type="duplicateValues" dxfId="152" priority="276"/>
  </conditionalFormatting>
  <conditionalFormatting sqref="B151">
    <cfRule type="duplicateValues" dxfId="151" priority="274"/>
  </conditionalFormatting>
  <conditionalFormatting sqref="B152">
    <cfRule type="duplicateValues" dxfId="150" priority="272"/>
  </conditionalFormatting>
  <conditionalFormatting sqref="B153">
    <cfRule type="duplicateValues" dxfId="149" priority="270"/>
  </conditionalFormatting>
  <conditionalFormatting sqref="B154">
    <cfRule type="duplicateValues" dxfId="148" priority="268"/>
  </conditionalFormatting>
  <conditionalFormatting sqref="B155">
    <cfRule type="duplicateValues" dxfId="147" priority="266"/>
  </conditionalFormatting>
  <conditionalFormatting sqref="B156">
    <cfRule type="duplicateValues" dxfId="146" priority="264"/>
  </conditionalFormatting>
  <conditionalFormatting sqref="B157">
    <cfRule type="duplicateValues" dxfId="145" priority="262"/>
  </conditionalFormatting>
  <conditionalFormatting sqref="B158">
    <cfRule type="duplicateValues" dxfId="144" priority="260"/>
  </conditionalFormatting>
  <conditionalFormatting sqref="B159">
    <cfRule type="duplicateValues" dxfId="143" priority="258"/>
  </conditionalFormatting>
  <conditionalFormatting sqref="B160">
    <cfRule type="duplicateValues" dxfId="142" priority="256"/>
  </conditionalFormatting>
  <conditionalFormatting sqref="B1662">
    <cfRule type="duplicateValues" dxfId="141" priority="254"/>
  </conditionalFormatting>
  <conditionalFormatting sqref="B104">
    <cfRule type="duplicateValues" dxfId="140" priority="252"/>
  </conditionalFormatting>
  <conditionalFormatting sqref="B105">
    <cfRule type="duplicateValues" dxfId="139" priority="250"/>
  </conditionalFormatting>
  <conditionalFormatting sqref="B106">
    <cfRule type="duplicateValues" dxfId="138" priority="248"/>
  </conditionalFormatting>
  <conditionalFormatting sqref="B107">
    <cfRule type="duplicateValues" dxfId="137" priority="246"/>
  </conditionalFormatting>
  <conditionalFormatting sqref="B108">
    <cfRule type="duplicateValues" dxfId="136" priority="244"/>
  </conditionalFormatting>
  <conditionalFormatting sqref="B109">
    <cfRule type="duplicateValues" dxfId="135" priority="242"/>
  </conditionalFormatting>
  <conditionalFormatting sqref="B110">
    <cfRule type="duplicateValues" dxfId="134" priority="240"/>
  </conditionalFormatting>
  <conditionalFormatting sqref="B111">
    <cfRule type="duplicateValues" dxfId="133" priority="238"/>
  </conditionalFormatting>
  <conditionalFormatting sqref="B112">
    <cfRule type="duplicateValues" dxfId="132" priority="236"/>
  </conditionalFormatting>
  <conditionalFormatting sqref="B113">
    <cfRule type="duplicateValues" dxfId="131" priority="234"/>
  </conditionalFormatting>
  <conditionalFormatting sqref="B114">
    <cfRule type="duplicateValues" dxfId="130" priority="232"/>
  </conditionalFormatting>
  <conditionalFormatting sqref="B115">
    <cfRule type="duplicateValues" dxfId="129" priority="230"/>
  </conditionalFormatting>
  <conditionalFormatting sqref="B1661">
    <cfRule type="duplicateValues" dxfId="128" priority="228"/>
  </conditionalFormatting>
  <conditionalFormatting sqref="B94">
    <cfRule type="duplicateValues" dxfId="127" priority="226"/>
  </conditionalFormatting>
  <conditionalFormatting sqref="B95">
    <cfRule type="duplicateValues" dxfId="126" priority="224"/>
  </conditionalFormatting>
  <conditionalFormatting sqref="B96">
    <cfRule type="duplicateValues" dxfId="125" priority="222"/>
  </conditionalFormatting>
  <conditionalFormatting sqref="B97">
    <cfRule type="duplicateValues" dxfId="124" priority="220"/>
  </conditionalFormatting>
  <conditionalFormatting sqref="B98">
    <cfRule type="duplicateValues" dxfId="123" priority="218"/>
  </conditionalFormatting>
  <conditionalFormatting sqref="B99">
    <cfRule type="duplicateValues" dxfId="122" priority="216"/>
  </conditionalFormatting>
  <conditionalFormatting sqref="B100">
    <cfRule type="duplicateValues" dxfId="121" priority="214"/>
  </conditionalFormatting>
  <conditionalFormatting sqref="B101">
    <cfRule type="duplicateValues" dxfId="120" priority="212"/>
  </conditionalFormatting>
  <conditionalFormatting sqref="B102">
    <cfRule type="duplicateValues" dxfId="119" priority="210"/>
  </conditionalFormatting>
  <conditionalFormatting sqref="B103">
    <cfRule type="duplicateValues" dxfId="118" priority="208"/>
  </conditionalFormatting>
  <conditionalFormatting sqref="B1701">
    <cfRule type="duplicateValues" dxfId="117" priority="6544"/>
  </conditionalFormatting>
  <conditionalFormatting sqref="B1642">
    <cfRule type="duplicateValues" dxfId="116" priority="6545"/>
  </conditionalFormatting>
  <conditionalFormatting sqref="B1660">
    <cfRule type="duplicateValues" dxfId="115" priority="206"/>
  </conditionalFormatting>
  <conditionalFormatting sqref="B1659">
    <cfRule type="duplicateValues" dxfId="114" priority="204"/>
  </conditionalFormatting>
  <conditionalFormatting sqref="B1658">
    <cfRule type="duplicateValues" dxfId="113" priority="202"/>
  </conditionalFormatting>
  <conditionalFormatting sqref="B1657">
    <cfRule type="duplicateValues" dxfId="112" priority="200"/>
  </conditionalFormatting>
  <conditionalFormatting sqref="B1656">
    <cfRule type="duplicateValues" dxfId="111" priority="198"/>
  </conditionalFormatting>
  <conditionalFormatting sqref="B1655">
    <cfRule type="duplicateValues" dxfId="110" priority="196"/>
  </conditionalFormatting>
  <conditionalFormatting sqref="B1654">
    <cfRule type="duplicateValues" dxfId="109" priority="194"/>
  </conditionalFormatting>
  <conditionalFormatting sqref="B1653">
    <cfRule type="duplicateValues" dxfId="108" priority="192"/>
  </conditionalFormatting>
  <conditionalFormatting sqref="B83">
    <cfRule type="duplicateValues" dxfId="107" priority="190"/>
  </conditionalFormatting>
  <conditionalFormatting sqref="B84">
    <cfRule type="duplicateValues" dxfId="106" priority="188"/>
  </conditionalFormatting>
  <conditionalFormatting sqref="B85">
    <cfRule type="duplicateValues" dxfId="105" priority="186"/>
  </conditionalFormatting>
  <conditionalFormatting sqref="B86">
    <cfRule type="duplicateValues" dxfId="104" priority="184"/>
  </conditionalFormatting>
  <conditionalFormatting sqref="B87">
    <cfRule type="duplicateValues" dxfId="103" priority="182"/>
  </conditionalFormatting>
  <conditionalFormatting sqref="B88">
    <cfRule type="duplicateValues" dxfId="102" priority="180"/>
  </conditionalFormatting>
  <conditionalFormatting sqref="B89">
    <cfRule type="duplicateValues" dxfId="101" priority="178"/>
  </conditionalFormatting>
  <conditionalFormatting sqref="B90">
    <cfRule type="duplicateValues" dxfId="100" priority="176"/>
  </conditionalFormatting>
  <conditionalFormatting sqref="B91">
    <cfRule type="duplicateValues" dxfId="99" priority="174"/>
  </conditionalFormatting>
  <conditionalFormatting sqref="B92">
    <cfRule type="duplicateValues" dxfId="98" priority="172"/>
  </conditionalFormatting>
  <conditionalFormatting sqref="B93">
    <cfRule type="duplicateValues" dxfId="97" priority="170"/>
  </conditionalFormatting>
  <conditionalFormatting sqref="B1652">
    <cfRule type="duplicateValues" dxfId="96" priority="168"/>
  </conditionalFormatting>
  <conditionalFormatting sqref="B1651">
    <cfRule type="duplicateValues" dxfId="95" priority="166"/>
  </conditionalFormatting>
  <conditionalFormatting sqref="B74">
    <cfRule type="duplicateValues" dxfId="94" priority="164"/>
  </conditionalFormatting>
  <conditionalFormatting sqref="B75">
    <cfRule type="duplicateValues" dxfId="93" priority="162"/>
  </conditionalFormatting>
  <conditionalFormatting sqref="B76">
    <cfRule type="duplicateValues" dxfId="92" priority="160"/>
  </conditionalFormatting>
  <conditionalFormatting sqref="B77">
    <cfRule type="duplicateValues" dxfId="91" priority="158"/>
  </conditionalFormatting>
  <conditionalFormatting sqref="B78">
    <cfRule type="duplicateValues" dxfId="90" priority="156"/>
  </conditionalFormatting>
  <conditionalFormatting sqref="B79">
    <cfRule type="duplicateValues" dxfId="89" priority="154"/>
  </conditionalFormatting>
  <conditionalFormatting sqref="B80">
    <cfRule type="duplicateValues" dxfId="88" priority="152"/>
  </conditionalFormatting>
  <conditionalFormatting sqref="B81">
    <cfRule type="duplicateValues" dxfId="87" priority="150"/>
  </conditionalFormatting>
  <conditionalFormatting sqref="B82">
    <cfRule type="duplicateValues" dxfId="86" priority="148"/>
  </conditionalFormatting>
  <conditionalFormatting sqref="B1628:B1631 B328:B528 B530:B652 B654:B739 B773:B775 B777:B797 B799:B835 B837:B840 B842:B906 B909:B925 B927:B928 B930:B972 B974:B979 B981:B1046 B1152:B1170 B1172:B1175 B1303:B1321 B1323:B1326 B1207:B1228 B741:B771 B1048:B1150 B1177:B1196 B1198:B1205 B1230:B1301 B1328:B1499 B1501:B1527 B1529:B1555 B1557:B1622">
    <cfRule type="duplicateValues" dxfId="85" priority="7227"/>
  </conditionalFormatting>
  <conditionalFormatting sqref="B1650">
    <cfRule type="duplicateValues" dxfId="84" priority="146"/>
  </conditionalFormatting>
  <conditionalFormatting sqref="B1649">
    <cfRule type="duplicateValues" dxfId="83" priority="144"/>
  </conditionalFormatting>
  <conditionalFormatting sqref="B60">
    <cfRule type="duplicateValues" dxfId="82" priority="142"/>
  </conditionalFormatting>
  <conditionalFormatting sqref="B61">
    <cfRule type="duplicateValues" dxfId="81" priority="140"/>
  </conditionalFormatting>
  <conditionalFormatting sqref="B62">
    <cfRule type="duplicateValues" dxfId="80" priority="138"/>
  </conditionalFormatting>
  <conditionalFormatting sqref="B63">
    <cfRule type="duplicateValues" dxfId="79" priority="136"/>
  </conditionalFormatting>
  <conditionalFormatting sqref="B64">
    <cfRule type="duplicateValues" dxfId="78" priority="134"/>
  </conditionalFormatting>
  <conditionalFormatting sqref="B65">
    <cfRule type="duplicateValues" dxfId="77" priority="132"/>
  </conditionalFormatting>
  <conditionalFormatting sqref="B66">
    <cfRule type="duplicateValues" dxfId="76" priority="130"/>
  </conditionalFormatting>
  <conditionalFormatting sqref="B67">
    <cfRule type="duplicateValues" dxfId="75" priority="128"/>
  </conditionalFormatting>
  <conditionalFormatting sqref="B68">
    <cfRule type="duplicateValues" dxfId="74" priority="126"/>
  </conditionalFormatting>
  <conditionalFormatting sqref="B69">
    <cfRule type="duplicateValues" dxfId="73" priority="124"/>
  </conditionalFormatting>
  <conditionalFormatting sqref="B70">
    <cfRule type="duplicateValues" dxfId="72" priority="122"/>
  </conditionalFormatting>
  <conditionalFormatting sqref="B71">
    <cfRule type="duplicateValues" dxfId="71" priority="120"/>
  </conditionalFormatting>
  <conditionalFormatting sqref="B72">
    <cfRule type="duplicateValues" dxfId="70" priority="118"/>
  </conditionalFormatting>
  <conditionalFormatting sqref="B73">
    <cfRule type="duplicateValues" dxfId="69" priority="116"/>
  </conditionalFormatting>
  <conditionalFormatting sqref="B1648">
    <cfRule type="duplicateValues" dxfId="68" priority="114"/>
  </conditionalFormatting>
  <conditionalFormatting sqref="B1647">
    <cfRule type="duplicateValues" dxfId="67" priority="112"/>
  </conditionalFormatting>
  <conditionalFormatting sqref="B24">
    <cfRule type="duplicateValues" dxfId="66" priority="110"/>
  </conditionalFormatting>
  <conditionalFormatting sqref="B25">
    <cfRule type="duplicateValues" dxfId="65" priority="108"/>
  </conditionalFormatting>
  <conditionalFormatting sqref="B26">
    <cfRule type="duplicateValues" dxfId="64" priority="106"/>
  </conditionalFormatting>
  <conditionalFormatting sqref="B27">
    <cfRule type="duplicateValues" dxfId="63" priority="104"/>
  </conditionalFormatting>
  <conditionalFormatting sqref="B28">
    <cfRule type="duplicateValues" dxfId="62" priority="102"/>
  </conditionalFormatting>
  <conditionalFormatting sqref="B29">
    <cfRule type="duplicateValues" dxfId="61" priority="100"/>
  </conditionalFormatting>
  <conditionalFormatting sqref="B30">
    <cfRule type="duplicateValues" dxfId="60" priority="98"/>
  </conditionalFormatting>
  <conditionalFormatting sqref="B31">
    <cfRule type="duplicateValues" dxfId="59" priority="96"/>
  </conditionalFormatting>
  <conditionalFormatting sqref="B32">
    <cfRule type="duplicateValues" dxfId="58" priority="94"/>
  </conditionalFormatting>
  <conditionalFormatting sqref="B33">
    <cfRule type="duplicateValues" dxfId="57" priority="92"/>
  </conditionalFormatting>
  <conditionalFormatting sqref="B34">
    <cfRule type="duplicateValues" dxfId="56" priority="90"/>
  </conditionalFormatting>
  <conditionalFormatting sqref="B35">
    <cfRule type="duplicateValues" dxfId="55" priority="88"/>
  </conditionalFormatting>
  <conditionalFormatting sqref="B36">
    <cfRule type="duplicateValues" dxfId="54" priority="86"/>
  </conditionalFormatting>
  <conditionalFormatting sqref="B37">
    <cfRule type="duplicateValues" dxfId="53" priority="84"/>
  </conditionalFormatting>
  <conditionalFormatting sqref="B38">
    <cfRule type="duplicateValues" dxfId="52" priority="82"/>
  </conditionalFormatting>
  <conditionalFormatting sqref="B39">
    <cfRule type="duplicateValues" dxfId="51" priority="80"/>
  </conditionalFormatting>
  <conditionalFormatting sqref="B40">
    <cfRule type="duplicateValues" dxfId="50" priority="78"/>
  </conditionalFormatting>
  <conditionalFormatting sqref="B41">
    <cfRule type="duplicateValues" dxfId="49" priority="76"/>
  </conditionalFormatting>
  <conditionalFormatting sqref="B42">
    <cfRule type="duplicateValues" dxfId="48" priority="74"/>
  </conditionalFormatting>
  <conditionalFormatting sqref="B43">
    <cfRule type="duplicateValues" dxfId="47" priority="72"/>
  </conditionalFormatting>
  <conditionalFormatting sqref="B44">
    <cfRule type="duplicateValues" dxfId="46" priority="70"/>
  </conditionalFormatting>
  <conditionalFormatting sqref="B45">
    <cfRule type="duplicateValues" dxfId="45" priority="68"/>
  </conditionalFormatting>
  <conditionalFormatting sqref="B46">
    <cfRule type="duplicateValues" dxfId="44" priority="66"/>
  </conditionalFormatting>
  <conditionalFormatting sqref="B47">
    <cfRule type="duplicateValues" dxfId="43" priority="64"/>
  </conditionalFormatting>
  <conditionalFormatting sqref="B48">
    <cfRule type="duplicateValues" dxfId="42" priority="62"/>
  </conditionalFormatting>
  <conditionalFormatting sqref="B49">
    <cfRule type="duplicateValues" dxfId="41" priority="60"/>
  </conditionalFormatting>
  <conditionalFormatting sqref="B50">
    <cfRule type="duplicateValues" dxfId="40" priority="58"/>
  </conditionalFormatting>
  <conditionalFormatting sqref="B51">
    <cfRule type="duplicateValues" dxfId="39" priority="56"/>
  </conditionalFormatting>
  <conditionalFormatting sqref="B52">
    <cfRule type="duplicateValues" dxfId="38" priority="54"/>
  </conditionalFormatting>
  <conditionalFormatting sqref="B53">
    <cfRule type="duplicateValues" dxfId="37" priority="52"/>
  </conditionalFormatting>
  <conditionalFormatting sqref="B54">
    <cfRule type="duplicateValues" dxfId="36" priority="50"/>
  </conditionalFormatting>
  <conditionalFormatting sqref="B55">
    <cfRule type="duplicateValues" dxfId="35" priority="48"/>
  </conditionalFormatting>
  <conditionalFormatting sqref="B56">
    <cfRule type="duplicateValues" dxfId="34" priority="46"/>
  </conditionalFormatting>
  <conditionalFormatting sqref="B57">
    <cfRule type="duplicateValues" dxfId="33" priority="44"/>
  </conditionalFormatting>
  <conditionalFormatting sqref="B58">
    <cfRule type="duplicateValues" dxfId="32" priority="42"/>
  </conditionalFormatting>
  <conditionalFormatting sqref="B59">
    <cfRule type="duplicateValues" dxfId="31" priority="40"/>
  </conditionalFormatting>
  <conditionalFormatting sqref="B8">
    <cfRule type="duplicateValues" dxfId="30" priority="38"/>
  </conditionalFormatting>
  <conditionalFormatting sqref="B9">
    <cfRule type="duplicateValues" dxfId="29" priority="36"/>
  </conditionalFormatting>
  <conditionalFormatting sqref="B10">
    <cfRule type="duplicateValues" dxfId="28" priority="34"/>
  </conditionalFormatting>
  <conditionalFormatting sqref="B11">
    <cfRule type="duplicateValues" dxfId="27" priority="32"/>
  </conditionalFormatting>
  <conditionalFormatting sqref="B12">
    <cfRule type="duplicateValues" dxfId="26" priority="30"/>
  </conditionalFormatting>
  <conditionalFormatting sqref="B13">
    <cfRule type="duplicateValues" dxfId="25" priority="28"/>
  </conditionalFormatting>
  <conditionalFormatting sqref="B14">
    <cfRule type="duplicateValues" dxfId="24" priority="26"/>
  </conditionalFormatting>
  <conditionalFormatting sqref="B15">
    <cfRule type="duplicateValues" dxfId="23" priority="24"/>
  </conditionalFormatting>
  <conditionalFormatting sqref="B16">
    <cfRule type="duplicateValues" dxfId="22" priority="22"/>
  </conditionalFormatting>
  <conditionalFormatting sqref="B17">
    <cfRule type="duplicateValues" dxfId="21" priority="20"/>
  </conditionalFormatting>
  <conditionalFormatting sqref="B18">
    <cfRule type="duplicateValues" dxfId="20" priority="18"/>
  </conditionalFormatting>
  <conditionalFormatting sqref="B19">
    <cfRule type="duplicateValues" dxfId="19" priority="16"/>
  </conditionalFormatting>
  <conditionalFormatting sqref="B20">
    <cfRule type="duplicateValues" dxfId="18" priority="14"/>
  </conditionalFormatting>
  <conditionalFormatting sqref="B21">
    <cfRule type="duplicateValues" dxfId="17" priority="12"/>
  </conditionalFormatting>
  <conditionalFormatting sqref="B22">
    <cfRule type="duplicateValues" dxfId="16" priority="10"/>
  </conditionalFormatting>
  <conditionalFormatting sqref="B23">
    <cfRule type="duplicateValues" dxfId="15" priority="8"/>
  </conditionalFormatting>
  <conditionalFormatting sqref="B1674:B1700 B1643:B1646">
    <cfRule type="duplicateValues" dxfId="14" priority="7235"/>
  </conditionalFormatting>
  <conditionalFormatting sqref="B1634">
    <cfRule type="duplicateValues" dxfId="13" priority="7"/>
  </conditionalFormatting>
  <conditionalFormatting sqref="B1635">
    <cfRule type="duplicateValues" dxfId="12" priority="6"/>
  </conditionalFormatting>
  <conditionalFormatting sqref="B1636">
    <cfRule type="duplicateValues" dxfId="11" priority="5"/>
  </conditionalFormatting>
  <conditionalFormatting sqref="B1637">
    <cfRule type="duplicateValues" dxfId="10" priority="4"/>
  </conditionalFormatting>
  <conditionalFormatting sqref="B1638">
    <cfRule type="duplicateValues" dxfId="9" priority="3"/>
  </conditionalFormatting>
  <conditionalFormatting sqref="B1639">
    <cfRule type="duplicateValues" dxfId="8" priority="2"/>
  </conditionalFormatting>
  <conditionalFormatting sqref="B1640">
    <cfRule type="duplicateValues" dxfId="7" priority="1"/>
  </conditionalFormatting>
  <conditionalFormatting sqref="B1632:B1633 B1641">
    <cfRule type="duplicateValues" dxfId="6" priority="7246"/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>
    <oddFooter>&amp;C&amp;1#&amp;"Calibri"&amp;10&amp;K000000Internal</oddFooter>
  </headerFooter>
  <ignoredErrors>
    <ignoredError sqref="H1642 H170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96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7" bestFit="1" customWidth="1"/>
    <col min="2" max="2" width="12.7109375" style="7" bestFit="1" customWidth="1"/>
    <col min="3" max="3" width="11.42578125" style="110" customWidth="1"/>
    <col min="4" max="4" width="11.42578125" style="36" customWidth="1"/>
    <col min="5" max="5" width="11.85546875" style="36" customWidth="1"/>
    <col min="6" max="6" width="13.5703125" style="7" customWidth="1"/>
    <col min="7" max="7" width="11.42578125" style="7" customWidth="1"/>
    <col min="8" max="8" width="11.42578125" style="5" customWidth="1"/>
    <col min="9" max="16384" width="9.140625" style="63"/>
  </cols>
  <sheetData>
    <row r="1" spans="1:13" s="5" customFormat="1" ht="26.25" x14ac:dyDescent="0.2">
      <c r="A1" s="18" t="s">
        <v>468</v>
      </c>
      <c r="B1" s="124"/>
      <c r="C1" s="110"/>
      <c r="D1" s="36"/>
      <c r="E1" s="36"/>
      <c r="F1" s="7"/>
      <c r="G1" s="7"/>
    </row>
    <row r="2" spans="1:13" s="5" customFormat="1" ht="15.75" customHeight="1" x14ac:dyDescent="0.2">
      <c r="A2" s="6" t="s">
        <v>3847</v>
      </c>
      <c r="B2" s="7"/>
      <c r="C2" s="62"/>
      <c r="D2" s="62"/>
      <c r="E2" s="62"/>
      <c r="F2" s="7"/>
      <c r="G2" s="7"/>
    </row>
    <row r="3" spans="1:13" s="5" customFormat="1" ht="12" x14ac:dyDescent="0.2">
      <c r="A3" s="7"/>
      <c r="B3" s="110"/>
      <c r="C3" s="110"/>
      <c r="D3" s="36"/>
      <c r="E3" s="36"/>
      <c r="F3" s="7"/>
      <c r="G3" s="7"/>
    </row>
    <row r="4" spans="1:13" s="5" customFormat="1" ht="12" customHeight="1" x14ac:dyDescent="0.2">
      <c r="A4" s="7"/>
      <c r="B4" s="110"/>
      <c r="C4" s="110"/>
      <c r="D4" s="36"/>
      <c r="E4" s="36"/>
      <c r="F4" s="7"/>
      <c r="G4" s="7"/>
      <c r="I4" s="7"/>
      <c r="J4" s="93"/>
      <c r="K4" s="36"/>
      <c r="L4" s="36"/>
      <c r="M4" s="36"/>
    </row>
    <row r="5" spans="1:13" s="7" customFormat="1" ht="30" customHeight="1" x14ac:dyDescent="0.2">
      <c r="A5" s="106" t="s">
        <v>469</v>
      </c>
      <c r="B5" s="107" t="s">
        <v>52</v>
      </c>
      <c r="C5" s="228" t="s">
        <v>333</v>
      </c>
      <c r="D5" s="229"/>
      <c r="E5" s="230"/>
      <c r="F5" s="108"/>
      <c r="G5" s="107" t="s">
        <v>177</v>
      </c>
      <c r="H5" s="109" t="s">
        <v>110</v>
      </c>
    </row>
    <row r="6" spans="1:13" s="31" customFormat="1" ht="12.75" customHeight="1" x14ac:dyDescent="0.2">
      <c r="A6" s="85"/>
      <c r="B6" s="86"/>
      <c r="C6" s="57" t="s">
        <v>3848</v>
      </c>
      <c r="D6" s="57" t="s">
        <v>3742</v>
      </c>
      <c r="E6" s="58" t="s">
        <v>50</v>
      </c>
      <c r="F6" s="84" t="s">
        <v>51</v>
      </c>
      <c r="G6" s="84" t="s">
        <v>178</v>
      </c>
      <c r="H6" s="121">
        <v>100000</v>
      </c>
    </row>
    <row r="7" spans="1:13" ht="12" customHeight="1" x14ac:dyDescent="0.2">
      <c r="A7" s="132" t="s">
        <v>402</v>
      </c>
      <c r="B7" s="133" t="s">
        <v>336</v>
      </c>
      <c r="C7" s="54">
        <v>330.62922672000002</v>
      </c>
      <c r="D7" s="54">
        <v>440.29785972000002</v>
      </c>
      <c r="E7" s="55">
        <f t="shared" ref="E7:E38" si="0">IF(ISERROR(C7/D7-1),"",IF((C7/D7-1)&gt;10000%,"",C7/D7-1))</f>
        <v>-0.24907827866740462</v>
      </c>
      <c r="F7" s="41">
        <f t="shared" ref="F7:F38" si="1">C7/$C$174</f>
        <v>0.395434138277582</v>
      </c>
      <c r="G7" s="33">
        <v>10686.600132739999</v>
      </c>
      <c r="H7" s="139">
        <v>4.6976500000000003</v>
      </c>
      <c r="J7" s="137"/>
      <c r="K7" s="137"/>
      <c r="L7" s="137"/>
      <c r="M7" s="137"/>
    </row>
    <row r="8" spans="1:13" ht="12" customHeight="1" x14ac:dyDescent="0.2">
      <c r="A8" s="132" t="s">
        <v>1525</v>
      </c>
      <c r="B8" s="32" t="s">
        <v>325</v>
      </c>
      <c r="C8" s="54">
        <v>67.77849363</v>
      </c>
      <c r="D8" s="54">
        <v>68.245757699999999</v>
      </c>
      <c r="E8" s="55">
        <f t="shared" si="0"/>
        <v>-6.8467855841536363E-3</v>
      </c>
      <c r="F8" s="41">
        <f t="shared" si="1"/>
        <v>8.1063402918790911E-2</v>
      </c>
      <c r="G8" s="33">
        <v>2134.0185303399999</v>
      </c>
      <c r="H8" s="139">
        <v>24.617100000000001</v>
      </c>
    </row>
    <row r="9" spans="1:13" ht="12" customHeight="1" x14ac:dyDescent="0.2">
      <c r="A9" s="132" t="s">
        <v>2163</v>
      </c>
      <c r="B9" s="32" t="s">
        <v>554</v>
      </c>
      <c r="C9" s="54">
        <v>28.594285629999998</v>
      </c>
      <c r="D9" s="54">
        <v>25.249577110000001</v>
      </c>
      <c r="E9" s="55">
        <f t="shared" si="0"/>
        <v>0.13246592231738163</v>
      </c>
      <c r="F9" s="41">
        <f t="shared" si="1"/>
        <v>3.4198902528776706E-2</v>
      </c>
      <c r="G9" s="33">
        <v>313.417216</v>
      </c>
      <c r="H9" s="139">
        <v>17.732949999999999</v>
      </c>
    </row>
    <row r="10" spans="1:13" ht="12" customHeight="1" x14ac:dyDescent="0.2">
      <c r="A10" s="132" t="s">
        <v>2162</v>
      </c>
      <c r="B10" s="32" t="s">
        <v>947</v>
      </c>
      <c r="C10" s="54">
        <v>28.097545329999999</v>
      </c>
      <c r="D10" s="54">
        <v>27.34803234</v>
      </c>
      <c r="E10" s="55">
        <f t="shared" si="0"/>
        <v>2.7406468614699531E-2</v>
      </c>
      <c r="F10" s="41">
        <f t="shared" si="1"/>
        <v>3.3604798751482402E-2</v>
      </c>
      <c r="G10" s="33">
        <v>142.92901175302103</v>
      </c>
      <c r="H10" s="139">
        <v>40.966250000000002</v>
      </c>
    </row>
    <row r="11" spans="1:13" ht="12" customHeight="1" x14ac:dyDescent="0.2">
      <c r="A11" s="132" t="s">
        <v>2157</v>
      </c>
      <c r="B11" s="32" t="s">
        <v>340</v>
      </c>
      <c r="C11" s="54">
        <v>27.27139304</v>
      </c>
      <c r="D11" s="54">
        <v>27.017492989999997</v>
      </c>
      <c r="E11" s="55">
        <f t="shared" si="0"/>
        <v>9.3976169474339066E-3</v>
      </c>
      <c r="F11" s="41">
        <f t="shared" si="1"/>
        <v>3.2616716656856011E-2</v>
      </c>
      <c r="G11" s="33">
        <v>1749.3123919880818</v>
      </c>
      <c r="H11" s="139">
        <v>22.567299999999999</v>
      </c>
    </row>
    <row r="12" spans="1:13" ht="12" customHeight="1" x14ac:dyDescent="0.2">
      <c r="A12" s="132" t="s">
        <v>2160</v>
      </c>
      <c r="B12" s="32" t="s">
        <v>370</v>
      </c>
      <c r="C12" s="54">
        <v>25.597818789999998</v>
      </c>
      <c r="D12" s="54">
        <v>20.48813286</v>
      </c>
      <c r="E12" s="55">
        <f t="shared" si="0"/>
        <v>0.24939734454650542</v>
      </c>
      <c r="F12" s="41">
        <f t="shared" si="1"/>
        <v>3.0615113840439693E-2</v>
      </c>
      <c r="G12" s="33">
        <v>2431.3005661314355</v>
      </c>
      <c r="H12" s="139">
        <v>14.41915</v>
      </c>
    </row>
    <row r="13" spans="1:13" ht="12" customHeight="1" x14ac:dyDescent="0.2">
      <c r="A13" s="132" t="s">
        <v>2894</v>
      </c>
      <c r="B13" s="32" t="s">
        <v>2105</v>
      </c>
      <c r="C13" s="54">
        <v>25.482929239999997</v>
      </c>
      <c r="D13" s="54">
        <v>17.65912398</v>
      </c>
      <c r="E13" s="55">
        <f t="shared" si="0"/>
        <v>0.44304605759951166</v>
      </c>
      <c r="F13" s="41">
        <f t="shared" si="1"/>
        <v>3.0477705388524994E-2</v>
      </c>
      <c r="G13" s="33">
        <v>2730.2984770733324</v>
      </c>
      <c r="H13" s="139">
        <v>13.958449999999999</v>
      </c>
    </row>
    <row r="14" spans="1:13" ht="12" customHeight="1" x14ac:dyDescent="0.2">
      <c r="A14" s="132" t="s">
        <v>1528</v>
      </c>
      <c r="B14" s="32" t="s">
        <v>209</v>
      </c>
      <c r="C14" s="54">
        <v>25.049253270000001</v>
      </c>
      <c r="D14" s="54">
        <v>30.340325570000001</v>
      </c>
      <c r="E14" s="55">
        <f t="shared" si="0"/>
        <v>-0.17439075555707684</v>
      </c>
      <c r="F14" s="41">
        <f t="shared" si="1"/>
        <v>2.9959026851875622E-2</v>
      </c>
      <c r="G14" s="33">
        <v>2302.5915737568303</v>
      </c>
      <c r="H14" s="139">
        <v>12.95105</v>
      </c>
    </row>
    <row r="15" spans="1:13" ht="12" customHeight="1" x14ac:dyDescent="0.2">
      <c r="A15" s="132" t="s">
        <v>1526</v>
      </c>
      <c r="B15" s="32" t="s">
        <v>210</v>
      </c>
      <c r="C15" s="54">
        <v>22.802160239999999</v>
      </c>
      <c r="D15" s="54">
        <v>25.500210790000001</v>
      </c>
      <c r="E15" s="55">
        <f t="shared" si="0"/>
        <v>-0.10580502930815194</v>
      </c>
      <c r="F15" s="41">
        <f t="shared" si="1"/>
        <v>2.7271492828453908E-2</v>
      </c>
      <c r="G15" s="33">
        <v>902.59610878882597</v>
      </c>
      <c r="H15" s="139">
        <v>16.83005</v>
      </c>
    </row>
    <row r="16" spans="1:13" ht="12" customHeight="1" x14ac:dyDescent="0.2">
      <c r="A16" s="132" t="s">
        <v>2155</v>
      </c>
      <c r="B16" s="32" t="s">
        <v>341</v>
      </c>
      <c r="C16" s="54">
        <v>16.775177240000001</v>
      </c>
      <c r="D16" s="54">
        <v>36.753733570000001</v>
      </c>
      <c r="E16" s="55">
        <f t="shared" si="0"/>
        <v>-0.54357896162982933</v>
      </c>
      <c r="F16" s="41">
        <f t="shared" si="1"/>
        <v>2.006319230202477E-2</v>
      </c>
      <c r="G16" s="33">
        <v>4273.5553451415335</v>
      </c>
      <c r="H16" s="139">
        <v>11.972849999999999</v>
      </c>
    </row>
    <row r="17" spans="1:8" ht="12" customHeight="1" x14ac:dyDescent="0.2">
      <c r="A17" s="132" t="s">
        <v>2153</v>
      </c>
      <c r="B17" s="32" t="s">
        <v>3030</v>
      </c>
      <c r="C17" s="54">
        <v>15.424524679999999</v>
      </c>
      <c r="D17" s="54">
        <v>35.516276600000005</v>
      </c>
      <c r="E17" s="55">
        <f t="shared" si="0"/>
        <v>-0.56570546924955534</v>
      </c>
      <c r="F17" s="41">
        <f t="shared" si="1"/>
        <v>1.8447805373063651E-2</v>
      </c>
      <c r="G17" s="33">
        <v>10281.503448031272</v>
      </c>
      <c r="H17" s="139">
        <v>16.409549999999999</v>
      </c>
    </row>
    <row r="18" spans="1:8" ht="12" customHeight="1" x14ac:dyDescent="0.2">
      <c r="A18" s="132" t="s">
        <v>2158</v>
      </c>
      <c r="B18" s="32" t="s">
        <v>352</v>
      </c>
      <c r="C18" s="54">
        <v>12.10526778</v>
      </c>
      <c r="D18" s="54">
        <v>26.958336260000003</v>
      </c>
      <c r="E18" s="55">
        <f t="shared" si="0"/>
        <v>-0.55096384052596581</v>
      </c>
      <c r="F18" s="41">
        <f t="shared" si="1"/>
        <v>1.4477958227381713E-2</v>
      </c>
      <c r="G18" s="33">
        <v>807.39427247144522</v>
      </c>
      <c r="H18" s="139">
        <v>11.348100000000001</v>
      </c>
    </row>
    <row r="19" spans="1:8" ht="12" customHeight="1" x14ac:dyDescent="0.2">
      <c r="A19" s="132" t="s">
        <v>1527</v>
      </c>
      <c r="B19" s="32" t="s">
        <v>326</v>
      </c>
      <c r="C19" s="54">
        <v>11.159484089999999</v>
      </c>
      <c r="D19" s="54">
        <v>11.31419399</v>
      </c>
      <c r="E19" s="55">
        <f t="shared" si="0"/>
        <v>-1.3673965652059694E-2</v>
      </c>
      <c r="F19" s="41">
        <f t="shared" si="1"/>
        <v>1.3346796405535676E-2</v>
      </c>
      <c r="G19" s="33">
        <v>182.4092364</v>
      </c>
      <c r="H19" s="139">
        <v>30.2652</v>
      </c>
    </row>
    <row r="20" spans="1:8" ht="12" customHeight="1" x14ac:dyDescent="0.2">
      <c r="A20" s="132" t="s">
        <v>2159</v>
      </c>
      <c r="B20" s="32" t="s">
        <v>351</v>
      </c>
      <c r="C20" s="54">
        <v>10.47611588</v>
      </c>
      <c r="D20" s="54">
        <v>11.85104815</v>
      </c>
      <c r="E20" s="55">
        <f t="shared" si="0"/>
        <v>-0.11601777771867383</v>
      </c>
      <c r="F20" s="41">
        <f t="shared" si="1"/>
        <v>1.2529484754268709E-2</v>
      </c>
      <c r="G20" s="33">
        <v>513.54496275451083</v>
      </c>
      <c r="H20" s="139">
        <v>31.544</v>
      </c>
    </row>
    <row r="21" spans="1:8" ht="12" customHeight="1" x14ac:dyDescent="0.2">
      <c r="A21" s="132" t="s">
        <v>2168</v>
      </c>
      <c r="B21" s="32" t="s">
        <v>362</v>
      </c>
      <c r="C21" s="54">
        <v>10.44966417</v>
      </c>
      <c r="D21" s="54">
        <v>4.3545261500000008</v>
      </c>
      <c r="E21" s="55">
        <f t="shared" si="0"/>
        <v>1.3997247484666038</v>
      </c>
      <c r="F21" s="41">
        <f t="shared" si="1"/>
        <v>1.2497848382452503E-2</v>
      </c>
      <c r="G21" s="33">
        <v>8.8998088064889931</v>
      </c>
      <c r="H21" s="139">
        <v>17.899000000000001</v>
      </c>
    </row>
    <row r="22" spans="1:8" ht="12" customHeight="1" x14ac:dyDescent="0.2">
      <c r="A22" s="132" t="s">
        <v>2169</v>
      </c>
      <c r="B22" s="32" t="s">
        <v>508</v>
      </c>
      <c r="C22" s="54">
        <v>10.223199800000002</v>
      </c>
      <c r="D22" s="54">
        <v>15.02395529</v>
      </c>
      <c r="E22" s="55">
        <f t="shared" si="0"/>
        <v>-0.31954005435541988</v>
      </c>
      <c r="F22" s="41">
        <f t="shared" si="1"/>
        <v>1.2226995911574714E-2</v>
      </c>
      <c r="G22" s="33">
        <v>246.43599404072174</v>
      </c>
      <c r="H22" s="139">
        <v>21.351949999999999</v>
      </c>
    </row>
    <row r="23" spans="1:8" ht="12" customHeight="1" x14ac:dyDescent="0.2">
      <c r="A23" s="132" t="s">
        <v>1530</v>
      </c>
      <c r="B23" s="32" t="s">
        <v>105</v>
      </c>
      <c r="C23" s="54">
        <v>10.149243740000001</v>
      </c>
      <c r="D23" s="54">
        <v>11.86984932</v>
      </c>
      <c r="E23" s="55">
        <f t="shared" si="0"/>
        <v>-0.14495597489185308</v>
      </c>
      <c r="F23" s="41">
        <f t="shared" si="1"/>
        <v>1.213854410969795E-2</v>
      </c>
      <c r="G23" s="33">
        <v>172.41239046000001</v>
      </c>
      <c r="H23" s="139">
        <v>111.38339999999999</v>
      </c>
    </row>
    <row r="24" spans="1:8" ht="12" customHeight="1" x14ac:dyDescent="0.2">
      <c r="A24" s="132" t="s">
        <v>2174</v>
      </c>
      <c r="B24" s="32" t="s">
        <v>355</v>
      </c>
      <c r="C24" s="54">
        <v>8.0462239199999992</v>
      </c>
      <c r="D24" s="54">
        <v>7.65825742</v>
      </c>
      <c r="E24" s="55">
        <f t="shared" si="0"/>
        <v>5.0659892808878615E-2</v>
      </c>
      <c r="F24" s="41">
        <f t="shared" si="1"/>
        <v>9.6233223352882764E-3</v>
      </c>
      <c r="G24" s="33">
        <v>42.539198808144356</v>
      </c>
      <c r="H24" s="139">
        <v>99.675550000000001</v>
      </c>
    </row>
    <row r="25" spans="1:8" ht="12" customHeight="1" x14ac:dyDescent="0.2">
      <c r="A25" s="132" t="s">
        <v>3033</v>
      </c>
      <c r="B25" s="32" t="s">
        <v>3034</v>
      </c>
      <c r="C25" s="54">
        <v>8.0152745999999997</v>
      </c>
      <c r="D25" s="54">
        <v>3.97343416</v>
      </c>
      <c r="E25" s="55">
        <f t="shared" si="0"/>
        <v>1.0172159087694559</v>
      </c>
      <c r="F25" s="41">
        <f t="shared" si="1"/>
        <v>9.5863068003765942E-3</v>
      </c>
      <c r="G25" s="33">
        <v>413.94574579000005</v>
      </c>
      <c r="H25" s="139">
        <v>78.915499999999994</v>
      </c>
    </row>
    <row r="26" spans="1:8" ht="12" customHeight="1" x14ac:dyDescent="0.2">
      <c r="A26" s="132" t="s">
        <v>2190</v>
      </c>
      <c r="B26" s="32" t="s">
        <v>358</v>
      </c>
      <c r="C26" s="54">
        <v>7.8539393899999999</v>
      </c>
      <c r="D26" s="54">
        <v>11.85908717</v>
      </c>
      <c r="E26" s="55">
        <f t="shared" si="0"/>
        <v>-0.33772816765626323</v>
      </c>
      <c r="F26" s="41">
        <f t="shared" si="1"/>
        <v>9.3933491167105618E-3</v>
      </c>
      <c r="G26" s="33">
        <v>555.60983943055783</v>
      </c>
      <c r="H26" s="139">
        <v>13.81995</v>
      </c>
    </row>
    <row r="27" spans="1:8" ht="12" customHeight="1" x14ac:dyDescent="0.2">
      <c r="A27" s="132" t="s">
        <v>2173</v>
      </c>
      <c r="B27" s="32" t="s">
        <v>366</v>
      </c>
      <c r="C27" s="54">
        <v>7.2309313700000004</v>
      </c>
      <c r="D27" s="54">
        <v>7.4298701100000004</v>
      </c>
      <c r="E27" s="55">
        <f t="shared" si="0"/>
        <v>-2.6775534034201298E-2</v>
      </c>
      <c r="F27" s="41">
        <f t="shared" si="1"/>
        <v>8.6482285417005481E-3</v>
      </c>
      <c r="G27" s="33">
        <v>310.83616619764945</v>
      </c>
      <c r="H27" s="139">
        <v>34.337249999999997</v>
      </c>
    </row>
    <row r="28" spans="1:8" ht="12" customHeight="1" x14ac:dyDescent="0.2">
      <c r="A28" s="132" t="s">
        <v>2171</v>
      </c>
      <c r="B28" s="32" t="s">
        <v>368</v>
      </c>
      <c r="C28" s="54">
        <v>6.5346651900000001</v>
      </c>
      <c r="D28" s="54">
        <v>2.9634647599999999</v>
      </c>
      <c r="E28" s="55">
        <f t="shared" si="0"/>
        <v>1.2050760576616408</v>
      </c>
      <c r="F28" s="41">
        <f t="shared" si="1"/>
        <v>7.8154908565554581E-3</v>
      </c>
      <c r="G28" s="33">
        <v>75.730044694586994</v>
      </c>
      <c r="H28" s="139">
        <v>51.045749999999998</v>
      </c>
    </row>
    <row r="29" spans="1:8" ht="12" customHeight="1" x14ac:dyDescent="0.2">
      <c r="A29" s="132" t="s">
        <v>2220</v>
      </c>
      <c r="B29" s="32" t="s">
        <v>373</v>
      </c>
      <c r="C29" s="54">
        <v>5.4050723600000001</v>
      </c>
      <c r="D29" s="54">
        <v>4.1331507599999995</v>
      </c>
      <c r="E29" s="55">
        <f t="shared" si="0"/>
        <v>0.3077365607636342</v>
      </c>
      <c r="F29" s="41">
        <f t="shared" si="1"/>
        <v>6.4644924231536081E-3</v>
      </c>
      <c r="G29" s="33">
        <v>68.110928654196343</v>
      </c>
      <c r="H29" s="139">
        <v>21.864450000000001</v>
      </c>
    </row>
    <row r="30" spans="1:8" ht="12" customHeight="1" x14ac:dyDescent="0.2">
      <c r="A30" s="132" t="s">
        <v>2184</v>
      </c>
      <c r="B30" s="32" t="s">
        <v>361</v>
      </c>
      <c r="C30" s="54">
        <v>5.2724464500000003</v>
      </c>
      <c r="D30" s="54">
        <v>5.6321834000000006</v>
      </c>
      <c r="E30" s="55">
        <f t="shared" si="0"/>
        <v>-6.3871668312505681E-2</v>
      </c>
      <c r="F30" s="41">
        <f t="shared" si="1"/>
        <v>6.3058711997535846E-3</v>
      </c>
      <c r="G30" s="33">
        <v>129.82839927164378</v>
      </c>
      <c r="H30" s="139">
        <v>92.581100000000006</v>
      </c>
    </row>
    <row r="31" spans="1:8" ht="12" customHeight="1" x14ac:dyDescent="0.2">
      <c r="A31" s="132" t="s">
        <v>403</v>
      </c>
      <c r="B31" s="32" t="s">
        <v>339</v>
      </c>
      <c r="C31" s="54">
        <v>4.6839452100000001</v>
      </c>
      <c r="D31" s="54">
        <v>3.5395955899999998</v>
      </c>
      <c r="E31" s="55">
        <f t="shared" si="0"/>
        <v>0.32329953829555991</v>
      </c>
      <c r="F31" s="41">
        <f t="shared" si="1"/>
        <v>5.602020898849102E-3</v>
      </c>
      <c r="G31" s="33">
        <v>2550.2435225955969</v>
      </c>
      <c r="H31" s="139">
        <v>16.01285</v>
      </c>
    </row>
    <row r="32" spans="1:8" ht="12" customHeight="1" x14ac:dyDescent="0.2">
      <c r="A32" s="132" t="s">
        <v>1531</v>
      </c>
      <c r="B32" s="32" t="s">
        <v>106</v>
      </c>
      <c r="C32" s="54">
        <v>4.6485265999999994</v>
      </c>
      <c r="D32" s="54">
        <v>2.9327977700000001</v>
      </c>
      <c r="E32" s="55">
        <f t="shared" si="0"/>
        <v>0.58501436667418072</v>
      </c>
      <c r="F32" s="41">
        <f t="shared" si="1"/>
        <v>5.5596600716975413E-3</v>
      </c>
      <c r="G32" s="33">
        <v>30.759959579999997</v>
      </c>
      <c r="H32" s="139">
        <v>106.19485</v>
      </c>
    </row>
    <row r="33" spans="1:8" ht="12" customHeight="1" x14ac:dyDescent="0.2">
      <c r="A33" s="132" t="s">
        <v>2204</v>
      </c>
      <c r="B33" s="32" t="s">
        <v>377</v>
      </c>
      <c r="C33" s="54">
        <v>4.2910450099999995</v>
      </c>
      <c r="D33" s="54">
        <v>1.5852644199999999</v>
      </c>
      <c r="E33" s="55">
        <f t="shared" si="0"/>
        <v>1.7068323466188686</v>
      </c>
      <c r="F33" s="41">
        <f t="shared" si="1"/>
        <v>5.1321103783624634E-3</v>
      </c>
      <c r="G33" s="33">
        <v>27.595692766098331</v>
      </c>
      <c r="H33" s="139">
        <v>51.618650000000002</v>
      </c>
    </row>
    <row r="34" spans="1:8" ht="12" customHeight="1" x14ac:dyDescent="0.2">
      <c r="A34" s="132" t="s">
        <v>1529</v>
      </c>
      <c r="B34" s="32" t="s">
        <v>75</v>
      </c>
      <c r="C34" s="54">
        <v>4.2094598799999998</v>
      </c>
      <c r="D34" s="54">
        <v>27.65593599</v>
      </c>
      <c r="E34" s="55">
        <f t="shared" si="0"/>
        <v>-0.84779181288523076</v>
      </c>
      <c r="F34" s="41">
        <f t="shared" si="1"/>
        <v>5.0345341722361501E-3</v>
      </c>
      <c r="G34" s="33">
        <v>88.016444030000002</v>
      </c>
      <c r="H34" s="139">
        <v>39.502600000000001</v>
      </c>
    </row>
    <row r="35" spans="1:8" ht="12" customHeight="1" x14ac:dyDescent="0.2">
      <c r="A35" s="132" t="s">
        <v>3037</v>
      </c>
      <c r="B35" s="32" t="s">
        <v>3038</v>
      </c>
      <c r="C35" s="54">
        <v>3.9920214000000001</v>
      </c>
      <c r="D35" s="54">
        <v>1.69505131</v>
      </c>
      <c r="E35" s="55">
        <f t="shared" si="0"/>
        <v>1.3551035750062339</v>
      </c>
      <c r="F35" s="41">
        <f t="shared" si="1"/>
        <v>4.7744767090161693E-3</v>
      </c>
      <c r="G35" s="33">
        <v>1189.0218696469751</v>
      </c>
      <c r="H35" s="139">
        <v>96.558850000000007</v>
      </c>
    </row>
    <row r="36" spans="1:8" ht="12" customHeight="1" x14ac:dyDescent="0.2">
      <c r="A36" s="132" t="s">
        <v>2211</v>
      </c>
      <c r="B36" s="32" t="s">
        <v>369</v>
      </c>
      <c r="C36" s="54">
        <v>3.8019794199999999</v>
      </c>
      <c r="D36" s="54">
        <v>8.9706466599999999</v>
      </c>
      <c r="E36" s="55">
        <f t="shared" si="0"/>
        <v>-0.57617554630114043</v>
      </c>
      <c r="F36" s="41">
        <f t="shared" si="1"/>
        <v>4.5471855909762415E-3</v>
      </c>
      <c r="G36" s="33">
        <v>8.1898932295977485</v>
      </c>
      <c r="H36" s="139">
        <v>127.6932</v>
      </c>
    </row>
    <row r="37" spans="1:8" ht="12" customHeight="1" x14ac:dyDescent="0.2">
      <c r="A37" s="132" t="s">
        <v>3039</v>
      </c>
      <c r="B37" s="32" t="s">
        <v>3040</v>
      </c>
      <c r="C37" s="54">
        <v>3.7535339599999999</v>
      </c>
      <c r="D37" s="54">
        <v>1.6773331899999999</v>
      </c>
      <c r="E37" s="55">
        <f t="shared" si="0"/>
        <v>1.2377986570455928</v>
      </c>
      <c r="F37" s="41">
        <f t="shared" si="1"/>
        <v>4.489244588849456E-3</v>
      </c>
      <c r="G37" s="33">
        <v>152.01011254727399</v>
      </c>
      <c r="H37" s="139">
        <v>87.352900000000005</v>
      </c>
    </row>
    <row r="38" spans="1:8" ht="12" customHeight="1" x14ac:dyDescent="0.2">
      <c r="A38" s="132" t="s">
        <v>2227</v>
      </c>
      <c r="B38" s="32" t="s">
        <v>504</v>
      </c>
      <c r="C38" s="54">
        <v>3.5636999199999999</v>
      </c>
      <c r="D38" s="54">
        <v>4.67827766</v>
      </c>
      <c r="E38" s="55">
        <f t="shared" si="0"/>
        <v>-0.23824531611918054</v>
      </c>
      <c r="F38" s="41">
        <f t="shared" si="1"/>
        <v>4.2622021680451877E-3</v>
      </c>
      <c r="G38" s="33">
        <v>110.394808</v>
      </c>
      <c r="H38" s="139">
        <v>94.495199999999997</v>
      </c>
    </row>
    <row r="39" spans="1:8" ht="12" customHeight="1" x14ac:dyDescent="0.2">
      <c r="A39" s="132" t="s">
        <v>2196</v>
      </c>
      <c r="B39" s="32" t="s">
        <v>506</v>
      </c>
      <c r="C39" s="54">
        <v>3.4163382200000001</v>
      </c>
      <c r="D39" s="54">
        <v>0.55066565000000001</v>
      </c>
      <c r="E39" s="55">
        <f t="shared" ref="E39:E70" si="2">IF(ISERROR(C39/D39-1),"",IF((C39/D39-1)&gt;10000%,"",C39/D39-1))</f>
        <v>5.2040154856218104</v>
      </c>
      <c r="F39" s="41">
        <f t="shared" ref="F39:F70" si="3">C39/$C$174</f>
        <v>4.0859568692471829E-3</v>
      </c>
      <c r="G39" s="33">
        <v>2.9083057499999998</v>
      </c>
      <c r="H39" s="139">
        <v>284.98545000000001</v>
      </c>
    </row>
    <row r="40" spans="1:8" ht="12" customHeight="1" x14ac:dyDescent="0.2">
      <c r="A40" s="132" t="s">
        <v>2181</v>
      </c>
      <c r="B40" s="32" t="s">
        <v>380</v>
      </c>
      <c r="C40" s="54">
        <v>3.2275906600000002</v>
      </c>
      <c r="D40" s="54">
        <v>3.0739357300000001</v>
      </c>
      <c r="E40" s="55">
        <f t="shared" si="2"/>
        <v>4.9986383417326641E-2</v>
      </c>
      <c r="F40" s="41">
        <f t="shared" si="3"/>
        <v>3.8602138837252041E-3</v>
      </c>
      <c r="G40" s="33">
        <v>8.7649586161231579</v>
      </c>
      <c r="H40" s="139">
        <v>117.4748</v>
      </c>
    </row>
    <row r="41" spans="1:8" ht="12" customHeight="1" x14ac:dyDescent="0.2">
      <c r="A41" s="132" t="s">
        <v>2161</v>
      </c>
      <c r="B41" s="32" t="s">
        <v>374</v>
      </c>
      <c r="C41" s="54">
        <v>3.0514232900000002</v>
      </c>
      <c r="D41" s="54">
        <v>3.0625817400000002</v>
      </c>
      <c r="E41" s="55">
        <f t="shared" si="2"/>
        <v>-3.6434782635385021E-3</v>
      </c>
      <c r="F41" s="41">
        <f t="shared" si="3"/>
        <v>3.6495168656797512E-3</v>
      </c>
      <c r="G41" s="33">
        <v>344.00116536997189</v>
      </c>
      <c r="H41" s="139">
        <v>44.909550000000003</v>
      </c>
    </row>
    <row r="42" spans="1:8" ht="12" customHeight="1" x14ac:dyDescent="0.2">
      <c r="A42" s="132" t="s">
        <v>3249</v>
      </c>
      <c r="B42" s="32" t="s">
        <v>3250</v>
      </c>
      <c r="C42" s="54">
        <v>3.00996833</v>
      </c>
      <c r="D42" s="54">
        <v>1.90381351</v>
      </c>
      <c r="E42" s="55">
        <f t="shared" si="2"/>
        <v>0.58102057485662018</v>
      </c>
      <c r="F42" s="41">
        <f t="shared" si="3"/>
        <v>3.5999365350249109E-3</v>
      </c>
      <c r="G42" s="33">
        <v>116.30143909</v>
      </c>
      <c r="H42" s="139">
        <v>69.54665</v>
      </c>
    </row>
    <row r="43" spans="1:8" ht="12" customHeight="1" x14ac:dyDescent="0.2">
      <c r="A43" s="132" t="s">
        <v>2205</v>
      </c>
      <c r="B43" s="32" t="s">
        <v>507</v>
      </c>
      <c r="C43" s="54">
        <v>2.9268132799999997</v>
      </c>
      <c r="D43" s="54">
        <v>2.5125853999999999</v>
      </c>
      <c r="E43" s="55">
        <f t="shared" si="2"/>
        <v>0.16486121426957268</v>
      </c>
      <c r="F43" s="41">
        <f t="shared" si="3"/>
        <v>3.500482697061498E-3</v>
      </c>
      <c r="G43" s="33">
        <v>21.964639999999999</v>
      </c>
      <c r="H43" s="139">
        <v>77.337800000000001</v>
      </c>
    </row>
    <row r="44" spans="1:8" ht="12" customHeight="1" x14ac:dyDescent="0.2">
      <c r="A44" s="132" t="s">
        <v>2180</v>
      </c>
      <c r="B44" s="32" t="s">
        <v>501</v>
      </c>
      <c r="C44" s="54">
        <v>2.8881376899999998</v>
      </c>
      <c r="D44" s="54">
        <v>39.960501170000001</v>
      </c>
      <c r="E44" s="55">
        <f t="shared" si="2"/>
        <v>-0.92772518848766983</v>
      </c>
      <c r="F44" s="41">
        <f t="shared" si="3"/>
        <v>3.4542265062348513E-3</v>
      </c>
      <c r="G44" s="33">
        <v>47.300220000000003</v>
      </c>
      <c r="H44" s="139">
        <v>54.53445</v>
      </c>
    </row>
    <row r="45" spans="1:8" ht="12" customHeight="1" x14ac:dyDescent="0.2">
      <c r="A45" s="132" t="s">
        <v>2177</v>
      </c>
      <c r="B45" s="32" t="s">
        <v>363</v>
      </c>
      <c r="C45" s="54">
        <v>2.75455848</v>
      </c>
      <c r="D45" s="54">
        <v>3.5258201200000001</v>
      </c>
      <c r="E45" s="55">
        <f t="shared" si="2"/>
        <v>-0.21874673515675558</v>
      </c>
      <c r="F45" s="41">
        <f t="shared" si="3"/>
        <v>3.2944651314702322E-3</v>
      </c>
      <c r="G45" s="33">
        <v>169.08035093527565</v>
      </c>
      <c r="H45" s="139">
        <v>89.329800000000006</v>
      </c>
    </row>
    <row r="46" spans="1:8" ht="12" customHeight="1" x14ac:dyDescent="0.2">
      <c r="A46" s="132" t="s">
        <v>3674</v>
      </c>
      <c r="B46" s="32" t="s">
        <v>3675</v>
      </c>
      <c r="C46" s="54">
        <v>2.6155984999999999</v>
      </c>
      <c r="D46" s="54">
        <v>2.6387662500000002</v>
      </c>
      <c r="E46" s="55">
        <f t="shared" si="2"/>
        <v>-8.7797659228058267E-3</v>
      </c>
      <c r="F46" s="41">
        <f t="shared" si="3"/>
        <v>3.1282683300213839E-3</v>
      </c>
      <c r="G46" s="33">
        <v>111.829624</v>
      </c>
      <c r="H46" s="139">
        <v>199.77264285714301</v>
      </c>
    </row>
    <row r="47" spans="1:8" ht="12" customHeight="1" x14ac:dyDescent="0.2">
      <c r="A47" s="132" t="s">
        <v>2178</v>
      </c>
      <c r="B47" s="32" t="s">
        <v>398</v>
      </c>
      <c r="C47" s="54">
        <v>2.4999642899999999</v>
      </c>
      <c r="D47" s="54">
        <v>1.66525079</v>
      </c>
      <c r="E47" s="55">
        <f t="shared" si="2"/>
        <v>0.50125392824464599</v>
      </c>
      <c r="F47" s="41">
        <f t="shared" si="3"/>
        <v>2.9899692611811005E-3</v>
      </c>
      <c r="G47" s="33">
        <v>6.4689736798543294</v>
      </c>
      <c r="H47" s="139">
        <v>173.97205</v>
      </c>
    </row>
    <row r="48" spans="1:8" ht="12" customHeight="1" x14ac:dyDescent="0.2">
      <c r="A48" s="132" t="s">
        <v>2201</v>
      </c>
      <c r="B48" s="32" t="s">
        <v>920</v>
      </c>
      <c r="C48" s="54">
        <v>2.3212491800000001</v>
      </c>
      <c r="D48" s="54">
        <v>0.63415371999999992</v>
      </c>
      <c r="E48" s="55">
        <f t="shared" si="2"/>
        <v>2.6603888091991332</v>
      </c>
      <c r="F48" s="41">
        <f t="shared" si="3"/>
        <v>2.7762251338965473E-3</v>
      </c>
      <c r="G48" s="33">
        <v>5.8350885614964412</v>
      </c>
      <c r="H48" s="139">
        <v>170.86490000000001</v>
      </c>
    </row>
    <row r="49" spans="1:8" ht="12" customHeight="1" x14ac:dyDescent="0.2">
      <c r="A49" s="132" t="s">
        <v>2165</v>
      </c>
      <c r="B49" s="32" t="s">
        <v>390</v>
      </c>
      <c r="C49" s="54">
        <v>2.2559496700000001</v>
      </c>
      <c r="D49" s="54">
        <v>3.1897504700000003</v>
      </c>
      <c r="E49" s="55">
        <f t="shared" si="2"/>
        <v>-0.29275042320159927</v>
      </c>
      <c r="F49" s="41">
        <f t="shared" si="3"/>
        <v>2.6981266072691177E-3</v>
      </c>
      <c r="G49" s="33">
        <v>65.283463002814102</v>
      </c>
      <c r="H49" s="139">
        <v>144.18265</v>
      </c>
    </row>
    <row r="50" spans="1:8" ht="12" customHeight="1" x14ac:dyDescent="0.2">
      <c r="A50" s="132" t="s">
        <v>2164</v>
      </c>
      <c r="B50" s="32" t="s">
        <v>419</v>
      </c>
      <c r="C50" s="54">
        <v>2.2456178700000002</v>
      </c>
      <c r="D50" s="54">
        <v>18.109409059999997</v>
      </c>
      <c r="E50" s="55">
        <f t="shared" si="2"/>
        <v>-0.87599717569138613</v>
      </c>
      <c r="F50" s="41">
        <f t="shared" si="3"/>
        <v>2.6857697249983432E-3</v>
      </c>
      <c r="G50" s="33">
        <v>49.486978180000001</v>
      </c>
      <c r="H50" s="139">
        <v>37.334099999999999</v>
      </c>
    </row>
    <row r="51" spans="1:8" ht="12" customHeight="1" x14ac:dyDescent="0.2">
      <c r="A51" s="132" t="s">
        <v>2176</v>
      </c>
      <c r="B51" s="32" t="s">
        <v>379</v>
      </c>
      <c r="C51" s="54">
        <v>2.2031179999999999</v>
      </c>
      <c r="D51" s="54">
        <v>4.69591753</v>
      </c>
      <c r="E51" s="55">
        <f t="shared" si="2"/>
        <v>-0.53084397544775452</v>
      </c>
      <c r="F51" s="41">
        <f t="shared" si="3"/>
        <v>2.6349396769802598E-3</v>
      </c>
      <c r="G51" s="33">
        <v>17.053638470451915</v>
      </c>
      <c r="H51" s="139">
        <v>69.160499999999999</v>
      </c>
    </row>
    <row r="52" spans="1:8" ht="12" customHeight="1" x14ac:dyDescent="0.2">
      <c r="A52" s="132" t="s">
        <v>2167</v>
      </c>
      <c r="B52" s="32" t="s">
        <v>360</v>
      </c>
      <c r="C52" s="54">
        <v>2.1457414199999998</v>
      </c>
      <c r="D52" s="54">
        <v>4.9470510999999995</v>
      </c>
      <c r="E52" s="55">
        <f t="shared" si="2"/>
        <v>-0.56625848881973351</v>
      </c>
      <c r="F52" s="41">
        <f t="shared" si="3"/>
        <v>2.5663170125694418E-3</v>
      </c>
      <c r="G52" s="33">
        <v>53.009077967223973</v>
      </c>
      <c r="H52" s="139">
        <v>34.297600000000003</v>
      </c>
    </row>
    <row r="53" spans="1:8" ht="12" customHeight="1" x14ac:dyDescent="0.2">
      <c r="A53" s="132" t="s">
        <v>2217</v>
      </c>
      <c r="B53" s="32" t="s">
        <v>384</v>
      </c>
      <c r="C53" s="54">
        <v>2.0412159399999998</v>
      </c>
      <c r="D53" s="54">
        <v>3.9572660399999999</v>
      </c>
      <c r="E53" s="55">
        <f t="shared" si="2"/>
        <v>-0.48418531395983677</v>
      </c>
      <c r="F53" s="41">
        <f t="shared" si="3"/>
        <v>2.4413040380000329E-3</v>
      </c>
      <c r="G53" s="33">
        <v>3.5768146829995038</v>
      </c>
      <c r="H53" s="139">
        <v>90.604150000000004</v>
      </c>
    </row>
    <row r="54" spans="1:8" ht="12" customHeight="1" x14ac:dyDescent="0.2">
      <c r="A54" s="132" t="s">
        <v>2202</v>
      </c>
      <c r="B54" s="32" t="s">
        <v>500</v>
      </c>
      <c r="C54" s="54">
        <v>1.9225141299999999</v>
      </c>
      <c r="D54" s="54">
        <v>10.69316585</v>
      </c>
      <c r="E54" s="55">
        <f t="shared" si="2"/>
        <v>-0.82021094996857269</v>
      </c>
      <c r="F54" s="41">
        <f t="shared" si="3"/>
        <v>2.2993361048714526E-3</v>
      </c>
      <c r="G54" s="33">
        <v>47.017575999999998</v>
      </c>
      <c r="H54" s="139">
        <v>62.908050000000003</v>
      </c>
    </row>
    <row r="55" spans="1:8" ht="12" customHeight="1" x14ac:dyDescent="0.2">
      <c r="A55" s="132" t="s">
        <v>3031</v>
      </c>
      <c r="B55" s="32" t="s">
        <v>3032</v>
      </c>
      <c r="C55" s="54">
        <v>1.5717461499999998</v>
      </c>
      <c r="D55" s="54">
        <v>1.4790573500000002</v>
      </c>
      <c r="E55" s="55">
        <f t="shared" si="2"/>
        <v>6.2667482095944305E-2</v>
      </c>
      <c r="F55" s="41">
        <f t="shared" si="3"/>
        <v>1.8798159212425147E-3</v>
      </c>
      <c r="G55" s="33">
        <v>32.201225780000001</v>
      </c>
      <c r="H55" s="139">
        <v>136.02985000000001</v>
      </c>
    </row>
    <row r="56" spans="1:8" ht="12" customHeight="1" x14ac:dyDescent="0.2">
      <c r="A56" s="132" t="s">
        <v>2200</v>
      </c>
      <c r="B56" s="32" t="s">
        <v>376</v>
      </c>
      <c r="C56" s="54">
        <v>1.5666624299999998</v>
      </c>
      <c r="D56" s="54">
        <v>0.66976113000000004</v>
      </c>
      <c r="E56" s="55">
        <f t="shared" si="2"/>
        <v>1.3391360887127024</v>
      </c>
      <c r="F56" s="41">
        <f t="shared" si="3"/>
        <v>1.8737357677806219E-3</v>
      </c>
      <c r="G56" s="33">
        <v>94.248799867571606</v>
      </c>
      <c r="H56" s="139">
        <v>25.362200000000001</v>
      </c>
    </row>
    <row r="57" spans="1:8" ht="12" customHeight="1" x14ac:dyDescent="0.2">
      <c r="A57" s="132" t="s">
        <v>2185</v>
      </c>
      <c r="B57" s="32" t="s">
        <v>364</v>
      </c>
      <c r="C57" s="54">
        <v>1.5253126000000001</v>
      </c>
      <c r="D57" s="54">
        <v>0.43218093000000002</v>
      </c>
      <c r="E57" s="55">
        <f t="shared" si="2"/>
        <v>2.5293380483030568</v>
      </c>
      <c r="F57" s="41">
        <f t="shared" si="3"/>
        <v>1.8242811731091664E-3</v>
      </c>
      <c r="G57" s="33">
        <v>40.188187386194343</v>
      </c>
      <c r="H57" s="139">
        <v>137.56049999999999</v>
      </c>
    </row>
    <row r="58" spans="1:8" ht="12" customHeight="1" x14ac:dyDescent="0.2">
      <c r="A58" s="132" t="s">
        <v>1258</v>
      </c>
      <c r="B58" s="32" t="s">
        <v>1201</v>
      </c>
      <c r="C58" s="54">
        <v>1.3395247699999999</v>
      </c>
      <c r="D58" s="54">
        <v>23.47433668</v>
      </c>
      <c r="E58" s="55">
        <f t="shared" si="2"/>
        <v>-0.94293662955165558</v>
      </c>
      <c r="F58" s="41">
        <f t="shared" si="3"/>
        <v>1.6020780388389803E-3</v>
      </c>
      <c r="G58" s="33">
        <v>35.658038940953823</v>
      </c>
      <c r="H58" s="139">
        <v>49.536499999999997</v>
      </c>
    </row>
    <row r="59" spans="1:8" ht="12" customHeight="1" x14ac:dyDescent="0.2">
      <c r="A59" s="132" t="s">
        <v>2175</v>
      </c>
      <c r="B59" s="32" t="s">
        <v>353</v>
      </c>
      <c r="C59" s="54">
        <v>1.2632741599999999</v>
      </c>
      <c r="D59" s="54">
        <v>2.3703775499999997</v>
      </c>
      <c r="E59" s="55">
        <f t="shared" si="2"/>
        <v>-0.46705782798187567</v>
      </c>
      <c r="F59" s="41">
        <f t="shared" si="3"/>
        <v>1.5108819441754407E-3</v>
      </c>
      <c r="G59" s="33">
        <v>46.548263532527727</v>
      </c>
      <c r="H59" s="139">
        <v>19.92305</v>
      </c>
    </row>
    <row r="60" spans="1:8" ht="12" customHeight="1" x14ac:dyDescent="0.2">
      <c r="A60" s="132" t="s">
        <v>2172</v>
      </c>
      <c r="B60" s="32" t="s">
        <v>359</v>
      </c>
      <c r="C60" s="54">
        <v>1.26184147</v>
      </c>
      <c r="D60" s="54">
        <v>0.40395556999999999</v>
      </c>
      <c r="E60" s="55">
        <f t="shared" si="2"/>
        <v>2.1237135064135892</v>
      </c>
      <c r="F60" s="41">
        <f t="shared" si="3"/>
        <v>1.5091684400754277E-3</v>
      </c>
      <c r="G60" s="33">
        <v>3.0932142857142857</v>
      </c>
      <c r="H60" s="139">
        <v>81.215900000000005</v>
      </c>
    </row>
    <row r="61" spans="1:8" ht="12" customHeight="1" x14ac:dyDescent="0.2">
      <c r="A61" s="132" t="s">
        <v>3035</v>
      </c>
      <c r="B61" s="32" t="s">
        <v>3036</v>
      </c>
      <c r="C61" s="54">
        <v>1.254135</v>
      </c>
      <c r="D61" s="54">
        <v>0.52739161999999995</v>
      </c>
      <c r="E61" s="55">
        <f t="shared" si="2"/>
        <v>1.3779956913232714</v>
      </c>
      <c r="F61" s="41">
        <f t="shared" si="3"/>
        <v>1.4999514650552708E-3</v>
      </c>
      <c r="G61" s="33">
        <v>4.3574357717750001</v>
      </c>
      <c r="H61" s="139">
        <v>110.1587</v>
      </c>
    </row>
    <row r="62" spans="1:8" ht="12" customHeight="1" x14ac:dyDescent="0.2">
      <c r="A62" s="132" t="s">
        <v>2199</v>
      </c>
      <c r="B62" s="32" t="s">
        <v>354</v>
      </c>
      <c r="C62" s="54">
        <v>1.20642531</v>
      </c>
      <c r="D62" s="54">
        <v>1.96746398</v>
      </c>
      <c r="E62" s="55">
        <f t="shared" si="2"/>
        <v>-0.38681199642597774</v>
      </c>
      <c r="F62" s="41">
        <f t="shared" si="3"/>
        <v>1.4428904473715023E-3</v>
      </c>
      <c r="G62" s="33">
        <v>129.60405230922035</v>
      </c>
      <c r="H62" s="139">
        <v>59.796900000000001</v>
      </c>
    </row>
    <row r="63" spans="1:8" ht="12" customHeight="1" x14ac:dyDescent="0.2">
      <c r="A63" s="132" t="s">
        <v>2186</v>
      </c>
      <c r="B63" s="32" t="s">
        <v>3633</v>
      </c>
      <c r="C63" s="54">
        <v>1.130417</v>
      </c>
      <c r="D63" s="54">
        <v>2.3960193400000001</v>
      </c>
      <c r="E63" s="55">
        <f t="shared" si="2"/>
        <v>-0.52821040250868756</v>
      </c>
      <c r="F63" s="41">
        <f t="shared" si="3"/>
        <v>1.351984144668145E-3</v>
      </c>
      <c r="G63" s="33">
        <v>65.619344371792749</v>
      </c>
      <c r="H63" s="139">
        <v>141.07085000000001</v>
      </c>
    </row>
    <row r="64" spans="1:8" ht="12" customHeight="1" x14ac:dyDescent="0.2">
      <c r="A64" s="132" t="s">
        <v>2183</v>
      </c>
      <c r="B64" s="32" t="s">
        <v>502</v>
      </c>
      <c r="C64" s="54">
        <v>1.0797604199999999</v>
      </c>
      <c r="D64" s="54">
        <v>7.3628744900000003</v>
      </c>
      <c r="E64" s="55">
        <f t="shared" si="2"/>
        <v>-0.85335069591821877</v>
      </c>
      <c r="F64" s="41">
        <f t="shared" si="3"/>
        <v>1.2913986324340637E-3</v>
      </c>
      <c r="G64" s="33">
        <v>35.610135999999997</v>
      </c>
      <c r="H64" s="139">
        <v>53.436300000000003</v>
      </c>
    </row>
    <row r="65" spans="1:8" ht="12" customHeight="1" x14ac:dyDescent="0.2">
      <c r="A65" s="132" t="s">
        <v>1045</v>
      </c>
      <c r="B65" s="32" t="s">
        <v>1046</v>
      </c>
      <c r="C65" s="54">
        <v>1.0707284799999999</v>
      </c>
      <c r="D65" s="54">
        <v>2.08630198</v>
      </c>
      <c r="E65" s="55">
        <f t="shared" si="2"/>
        <v>-0.48678164030693205</v>
      </c>
      <c r="F65" s="41">
        <f t="shared" si="3"/>
        <v>1.2805963889472847E-3</v>
      </c>
      <c r="G65" s="33">
        <v>14.824186289750125</v>
      </c>
      <c r="H65" s="139">
        <v>89.053250000000006</v>
      </c>
    </row>
    <row r="66" spans="1:8" ht="12" customHeight="1" x14ac:dyDescent="0.2">
      <c r="A66" s="132" t="s">
        <v>2231</v>
      </c>
      <c r="B66" s="32" t="s">
        <v>394</v>
      </c>
      <c r="C66" s="54">
        <v>1.0413188100000002</v>
      </c>
      <c r="D66" s="54">
        <v>0.38888792999999999</v>
      </c>
      <c r="E66" s="55">
        <f t="shared" si="2"/>
        <v>1.6776835424025633</v>
      </c>
      <c r="F66" s="41">
        <f t="shared" si="3"/>
        <v>1.2454222828077611E-3</v>
      </c>
      <c r="G66" s="33">
        <v>2.0351802267836452</v>
      </c>
      <c r="H66" s="139">
        <v>114.29795</v>
      </c>
    </row>
    <row r="67" spans="1:8" ht="12" customHeight="1" x14ac:dyDescent="0.2">
      <c r="A67" s="132" t="s">
        <v>1214</v>
      </c>
      <c r="B67" s="32" t="s">
        <v>1215</v>
      </c>
      <c r="C67" s="54">
        <v>0.99663368999999991</v>
      </c>
      <c r="D67" s="54">
        <v>3.0493532299999999</v>
      </c>
      <c r="E67" s="55">
        <f t="shared" si="2"/>
        <v>-0.67316554861700961</v>
      </c>
      <c r="F67" s="41">
        <f t="shared" si="3"/>
        <v>1.1919786653262531E-3</v>
      </c>
      <c r="G67" s="33">
        <v>25.275042936836538</v>
      </c>
      <c r="H67" s="139">
        <v>49.646850000000001</v>
      </c>
    </row>
    <row r="68" spans="1:8" ht="12" customHeight="1" x14ac:dyDescent="0.2">
      <c r="A68" s="132" t="s">
        <v>2209</v>
      </c>
      <c r="B68" s="32" t="s">
        <v>357</v>
      </c>
      <c r="C68" s="54">
        <v>0.99507951000000006</v>
      </c>
      <c r="D68" s="54">
        <v>0.71737321999999992</v>
      </c>
      <c r="E68" s="55">
        <f t="shared" si="2"/>
        <v>0.38711549617087759</v>
      </c>
      <c r="F68" s="41">
        <f t="shared" si="3"/>
        <v>1.1901198586045211E-3</v>
      </c>
      <c r="G68" s="33">
        <v>38.10425757324947</v>
      </c>
      <c r="H68" s="139">
        <v>48.582099999999997</v>
      </c>
    </row>
    <row r="69" spans="1:8" ht="12" customHeight="1" x14ac:dyDescent="0.2">
      <c r="A69" s="132" t="s">
        <v>2156</v>
      </c>
      <c r="B69" s="32" t="s">
        <v>356</v>
      </c>
      <c r="C69" s="54">
        <v>0.99280714000000003</v>
      </c>
      <c r="D69" s="54">
        <v>0.81347632999999997</v>
      </c>
      <c r="E69" s="55">
        <f t="shared" si="2"/>
        <v>0.22044994228658132</v>
      </c>
      <c r="F69" s="41">
        <f t="shared" si="3"/>
        <v>1.187402093203948E-3</v>
      </c>
      <c r="G69" s="33">
        <v>25.346983943055786</v>
      </c>
      <c r="H69" s="139">
        <v>185.48005000000001</v>
      </c>
    </row>
    <row r="70" spans="1:8" ht="12" customHeight="1" x14ac:dyDescent="0.2">
      <c r="A70" s="132" t="s">
        <v>2189</v>
      </c>
      <c r="B70" s="32" t="s">
        <v>3631</v>
      </c>
      <c r="C70" s="54">
        <v>0.96106915999999998</v>
      </c>
      <c r="D70" s="54">
        <v>0.92170373999999999</v>
      </c>
      <c r="E70" s="55">
        <f t="shared" si="2"/>
        <v>4.2709406820894413E-2</v>
      </c>
      <c r="F70" s="41">
        <f t="shared" si="3"/>
        <v>1.1494433171559987E-3</v>
      </c>
      <c r="G70" s="33">
        <v>17.659619301440159</v>
      </c>
      <c r="H70" s="139">
        <v>201.69215</v>
      </c>
    </row>
    <row r="71" spans="1:8" ht="12" customHeight="1" x14ac:dyDescent="0.2">
      <c r="A71" s="132" t="s">
        <v>3725</v>
      </c>
      <c r="B71" s="32" t="s">
        <v>3626</v>
      </c>
      <c r="C71" s="54">
        <v>0.88139884999999996</v>
      </c>
      <c r="D71" s="54">
        <v>2.9619164100000002</v>
      </c>
      <c r="E71" s="55">
        <f t="shared" ref="E71:E102" si="4">IF(ISERROR(C71/D71-1),"",IF((C71/D71-1)&gt;10000%,"",C71/D71-1))</f>
        <v>-0.70242278039169914</v>
      </c>
      <c r="F71" s="41">
        <f t="shared" ref="F71:F102" si="5">C71/$C$174</f>
        <v>1.054157244918235E-3</v>
      </c>
      <c r="G71" s="33">
        <v>5.3016487253765936</v>
      </c>
      <c r="H71" s="139">
        <v>62.520699999999998</v>
      </c>
    </row>
    <row r="72" spans="1:8" ht="12" customHeight="1" x14ac:dyDescent="0.2">
      <c r="A72" s="132" t="s">
        <v>2188</v>
      </c>
      <c r="B72" s="32" t="s">
        <v>3628</v>
      </c>
      <c r="C72" s="54">
        <v>0.83064981000000004</v>
      </c>
      <c r="D72" s="54">
        <v>0.74377891000000007</v>
      </c>
      <c r="E72" s="55">
        <f t="shared" si="4"/>
        <v>0.11679667012876171</v>
      </c>
      <c r="F72" s="41">
        <f t="shared" si="5"/>
        <v>9.934611500814366E-4</v>
      </c>
      <c r="G72" s="33">
        <v>37.287014633338856</v>
      </c>
      <c r="H72" s="139">
        <v>59.579549999999998</v>
      </c>
    </row>
    <row r="73" spans="1:8" ht="12" customHeight="1" x14ac:dyDescent="0.2">
      <c r="A73" s="132" t="s">
        <v>2221</v>
      </c>
      <c r="B73" s="32" t="s">
        <v>278</v>
      </c>
      <c r="C73" s="54">
        <v>0.81729456999999994</v>
      </c>
      <c r="D73" s="54">
        <v>0.45098553000000002</v>
      </c>
      <c r="E73" s="55">
        <f t="shared" si="4"/>
        <v>0.81224122645354035</v>
      </c>
      <c r="F73" s="41">
        <f t="shared" si="5"/>
        <v>9.7748821909381155E-4</v>
      </c>
      <c r="G73" s="33">
        <v>2.08613391</v>
      </c>
      <c r="H73" s="139">
        <v>104.4982</v>
      </c>
    </row>
    <row r="74" spans="1:8" ht="12" customHeight="1" x14ac:dyDescent="0.2">
      <c r="A74" s="132" t="s">
        <v>2166</v>
      </c>
      <c r="B74" s="32" t="s">
        <v>3629</v>
      </c>
      <c r="C74" s="54">
        <v>0.76457791000000008</v>
      </c>
      <c r="D74" s="54">
        <v>1.05145088</v>
      </c>
      <c r="E74" s="55">
        <f t="shared" si="4"/>
        <v>-0.27283535109124635</v>
      </c>
      <c r="F74" s="41">
        <f t="shared" si="5"/>
        <v>9.1443884131564546E-4</v>
      </c>
      <c r="G74" s="33">
        <v>6.5109069028306576</v>
      </c>
      <c r="H74" s="139">
        <v>59.360149999999997</v>
      </c>
    </row>
    <row r="75" spans="1:8" ht="12" customHeight="1" x14ac:dyDescent="0.2">
      <c r="A75" s="132" t="s">
        <v>2195</v>
      </c>
      <c r="B75" s="32" t="s">
        <v>342</v>
      </c>
      <c r="C75" s="54">
        <v>0.65839612999999997</v>
      </c>
      <c r="D75" s="54">
        <v>0.92980463000000002</v>
      </c>
      <c r="E75" s="55">
        <f t="shared" si="4"/>
        <v>-0.29189841741269884</v>
      </c>
      <c r="F75" s="41">
        <f t="shared" si="5"/>
        <v>7.8744492401553302E-4</v>
      </c>
      <c r="G75" s="33">
        <v>27.79435854990896</v>
      </c>
      <c r="H75" s="139">
        <v>106.1086</v>
      </c>
    </row>
    <row r="76" spans="1:8" ht="12" customHeight="1" x14ac:dyDescent="0.2">
      <c r="A76" s="132" t="s">
        <v>2179</v>
      </c>
      <c r="B76" s="32" t="s">
        <v>386</v>
      </c>
      <c r="C76" s="54">
        <v>0.65398017000000008</v>
      </c>
      <c r="D76" s="54">
        <v>0.50367034999999993</v>
      </c>
      <c r="E76" s="55">
        <f t="shared" si="4"/>
        <v>0.2984289625148675</v>
      </c>
      <c r="F76" s="41">
        <f t="shared" si="5"/>
        <v>7.8216341471101206E-4</v>
      </c>
      <c r="G76" s="33">
        <v>9.4266760470120854</v>
      </c>
      <c r="H76" s="139">
        <v>247.10655</v>
      </c>
    </row>
    <row r="77" spans="1:8" ht="12" customHeight="1" x14ac:dyDescent="0.2">
      <c r="A77" s="132" t="s">
        <v>1260</v>
      </c>
      <c r="B77" s="32" t="s">
        <v>1040</v>
      </c>
      <c r="C77" s="54">
        <v>0.60891499000000004</v>
      </c>
      <c r="D77" s="54">
        <v>1.4766874099999998</v>
      </c>
      <c r="E77" s="55">
        <f t="shared" si="4"/>
        <v>-0.58764801143662482</v>
      </c>
      <c r="F77" s="41">
        <f t="shared" si="5"/>
        <v>7.2826524364969934E-4</v>
      </c>
      <c r="G77" s="33">
        <v>22.300225058708826</v>
      </c>
      <c r="H77" s="139">
        <v>89.412149999999997</v>
      </c>
    </row>
    <row r="78" spans="1:8" ht="12" customHeight="1" x14ac:dyDescent="0.2">
      <c r="A78" s="132" t="s">
        <v>2902</v>
      </c>
      <c r="B78" s="32" t="s">
        <v>2903</v>
      </c>
      <c r="C78" s="54">
        <v>0.56271443999999993</v>
      </c>
      <c r="D78" s="54">
        <v>1.01838699</v>
      </c>
      <c r="E78" s="55">
        <f t="shared" si="4"/>
        <v>-0.44744537633969583</v>
      </c>
      <c r="F78" s="41">
        <f t="shared" si="5"/>
        <v>6.7300916463200228E-4</v>
      </c>
      <c r="G78" s="33">
        <v>294.80301274623406</v>
      </c>
      <c r="H78" s="139">
        <v>88.493099999999998</v>
      </c>
    </row>
    <row r="79" spans="1:8" ht="12" customHeight="1" x14ac:dyDescent="0.2">
      <c r="A79" s="132" t="s">
        <v>1248</v>
      </c>
      <c r="B79" s="32" t="s">
        <v>1249</v>
      </c>
      <c r="C79" s="54">
        <v>0.54821243999999991</v>
      </c>
      <c r="D79" s="54">
        <v>0.20197576</v>
      </c>
      <c r="E79" s="55">
        <f t="shared" si="4"/>
        <v>1.7142486801386458</v>
      </c>
      <c r="F79" s="41">
        <f t="shared" si="5"/>
        <v>6.5566470319345575E-4</v>
      </c>
      <c r="G79" s="33">
        <v>0.22590633340113231</v>
      </c>
      <c r="H79" s="139">
        <v>142.57974999999999</v>
      </c>
    </row>
    <row r="80" spans="1:8" ht="12" customHeight="1" x14ac:dyDescent="0.2">
      <c r="A80" s="132" t="s">
        <v>2170</v>
      </c>
      <c r="B80" s="32" t="s">
        <v>945</v>
      </c>
      <c r="C80" s="54">
        <v>0.49640196999999997</v>
      </c>
      <c r="D80" s="54">
        <v>0.40189072999999997</v>
      </c>
      <c r="E80" s="55">
        <f t="shared" si="4"/>
        <v>0.23516650906578507</v>
      </c>
      <c r="F80" s="41">
        <f t="shared" si="5"/>
        <v>5.9369913299431288E-4</v>
      </c>
      <c r="G80" s="33">
        <v>10.339193014401591</v>
      </c>
      <c r="H80" s="139">
        <v>108.54405</v>
      </c>
    </row>
    <row r="81" spans="1:12" ht="12" customHeight="1" x14ac:dyDescent="0.2">
      <c r="A81" s="132" t="s">
        <v>2192</v>
      </c>
      <c r="B81" s="32" t="s">
        <v>3634</v>
      </c>
      <c r="C81" s="54">
        <v>0.49105347999999999</v>
      </c>
      <c r="D81" s="54">
        <v>2.32099352</v>
      </c>
      <c r="E81" s="55">
        <f t="shared" si="4"/>
        <v>-0.7884296204325465</v>
      </c>
      <c r="F81" s="41">
        <f t="shared" si="5"/>
        <v>5.8730231334464715E-4</v>
      </c>
      <c r="G81" s="33">
        <v>5.7101329912266179</v>
      </c>
      <c r="H81" s="139">
        <v>96.112899999999996</v>
      </c>
    </row>
    <row r="82" spans="1:12" ht="12" customHeight="1" x14ac:dyDescent="0.2">
      <c r="A82" s="132" t="s">
        <v>3726</v>
      </c>
      <c r="B82" s="32" t="s">
        <v>3635</v>
      </c>
      <c r="C82" s="54">
        <v>0.48510327000000003</v>
      </c>
      <c r="D82" s="54">
        <v>1.0440640400000001</v>
      </c>
      <c r="E82" s="55">
        <f t="shared" si="4"/>
        <v>-0.53537019625731008</v>
      </c>
      <c r="F82" s="41">
        <f t="shared" si="5"/>
        <v>5.8018583369382295E-4</v>
      </c>
      <c r="G82" s="33">
        <v>14.838030235060423</v>
      </c>
      <c r="H82" s="139">
        <v>77.702699999999993</v>
      </c>
    </row>
    <row r="83" spans="1:12" ht="12" customHeight="1" x14ac:dyDescent="0.2">
      <c r="A83" s="132" t="s">
        <v>2219</v>
      </c>
      <c r="B83" s="32" t="s">
        <v>372</v>
      </c>
      <c r="C83" s="54">
        <v>0.42562381999999999</v>
      </c>
      <c r="D83" s="54">
        <v>0.19131589000000002</v>
      </c>
      <c r="E83" s="55">
        <f t="shared" si="4"/>
        <v>1.2247175600521207</v>
      </c>
      <c r="F83" s="41">
        <f t="shared" si="5"/>
        <v>5.0904812669403277E-4</v>
      </c>
      <c r="G83" s="33">
        <v>23.894293991061083</v>
      </c>
      <c r="H83" s="139">
        <v>179.7901</v>
      </c>
    </row>
    <row r="84" spans="1:12" ht="12" customHeight="1" x14ac:dyDescent="0.2">
      <c r="A84" s="132" t="s">
        <v>1113</v>
      </c>
      <c r="B84" s="32" t="s">
        <v>1115</v>
      </c>
      <c r="C84" s="54">
        <v>0.42410147999999998</v>
      </c>
      <c r="D84" s="54">
        <v>0.48579520000000004</v>
      </c>
      <c r="E84" s="55">
        <f t="shared" si="4"/>
        <v>-0.1269953264256215</v>
      </c>
      <c r="F84" s="41">
        <f t="shared" si="5"/>
        <v>5.0722740076475706E-4</v>
      </c>
      <c r="G84" s="33">
        <v>2.708345683788421</v>
      </c>
      <c r="H84" s="139">
        <v>24.9298</v>
      </c>
    </row>
    <row r="85" spans="1:12" ht="12" customHeight="1" x14ac:dyDescent="0.2">
      <c r="A85" s="132" t="s">
        <v>2215</v>
      </c>
      <c r="B85" s="32" t="s">
        <v>393</v>
      </c>
      <c r="C85" s="54">
        <v>0.38415790999999999</v>
      </c>
      <c r="D85" s="54">
        <v>0.54065406999999999</v>
      </c>
      <c r="E85" s="55">
        <f t="shared" si="4"/>
        <v>-0.28945710146970682</v>
      </c>
      <c r="F85" s="41">
        <f t="shared" si="5"/>
        <v>4.5945469978676205E-4</v>
      </c>
      <c r="G85" s="33">
        <v>7.3697756993875192</v>
      </c>
      <c r="H85" s="139">
        <v>102.19645</v>
      </c>
    </row>
    <row r="86" spans="1:12" s="89" customFormat="1" ht="12" customHeight="1" x14ac:dyDescent="0.2">
      <c r="A86" s="132" t="s">
        <v>2193</v>
      </c>
      <c r="B86" s="32" t="s">
        <v>383</v>
      </c>
      <c r="C86" s="54">
        <v>0.37897640000000005</v>
      </c>
      <c r="D86" s="54">
        <v>1.29603427</v>
      </c>
      <c r="E86" s="55">
        <f t="shared" si="4"/>
        <v>-0.70758767050195359</v>
      </c>
      <c r="F86" s="41">
        <f t="shared" si="5"/>
        <v>4.5325758901663092E-4</v>
      </c>
      <c r="G86" s="33">
        <v>6.5402549246813448</v>
      </c>
      <c r="H86" s="139">
        <v>88.788499999999999</v>
      </c>
      <c r="I86" s="63"/>
      <c r="J86" s="63"/>
      <c r="K86" s="63"/>
      <c r="L86" s="63"/>
    </row>
    <row r="87" spans="1:12" ht="12" customHeight="1" x14ac:dyDescent="0.2">
      <c r="A87" s="132" t="s">
        <v>2191</v>
      </c>
      <c r="B87" s="32" t="s">
        <v>946</v>
      </c>
      <c r="C87" s="54">
        <v>0.37645804999999999</v>
      </c>
      <c r="D87" s="54">
        <v>0.47245668000000002</v>
      </c>
      <c r="E87" s="55">
        <f t="shared" si="4"/>
        <v>-0.20319033270944553</v>
      </c>
      <c r="F87" s="41">
        <f t="shared" si="5"/>
        <v>4.5024563035825517E-4</v>
      </c>
      <c r="G87" s="33">
        <v>5.6994793908293335</v>
      </c>
      <c r="H87" s="139">
        <v>117.99755</v>
      </c>
      <c r="J87" s="89"/>
      <c r="K87" s="89"/>
      <c r="L87" s="89"/>
    </row>
    <row r="88" spans="1:12" ht="12" customHeight="1" x14ac:dyDescent="0.2">
      <c r="A88" s="132" t="s">
        <v>2194</v>
      </c>
      <c r="B88" s="32" t="s">
        <v>385</v>
      </c>
      <c r="C88" s="54">
        <v>0.36734296</v>
      </c>
      <c r="D88" s="54">
        <v>0.14102514000000002</v>
      </c>
      <c r="E88" s="55">
        <f t="shared" si="4"/>
        <v>1.6048047887064669</v>
      </c>
      <c r="F88" s="41">
        <f t="shared" si="5"/>
        <v>4.3934393907333718E-4</v>
      </c>
      <c r="G88" s="33">
        <v>1.0441280417149479</v>
      </c>
      <c r="H88" s="139">
        <v>303.16860000000003</v>
      </c>
    </row>
    <row r="89" spans="1:12" ht="12" customHeight="1" x14ac:dyDescent="0.2">
      <c r="A89" s="132" t="s">
        <v>2226</v>
      </c>
      <c r="B89" s="32" t="s">
        <v>3632</v>
      </c>
      <c r="C89" s="54">
        <v>0.36588490000000001</v>
      </c>
      <c r="D89" s="54">
        <v>0.51217170000000001</v>
      </c>
      <c r="E89" s="55">
        <f t="shared" si="4"/>
        <v>-0.28562062292781887</v>
      </c>
      <c r="F89" s="41">
        <f t="shared" si="5"/>
        <v>4.3760009233184726E-4</v>
      </c>
      <c r="G89" s="33">
        <v>19.330883967886116</v>
      </c>
      <c r="H89" s="139">
        <v>143.12885</v>
      </c>
    </row>
    <row r="90" spans="1:12" ht="12" customHeight="1" x14ac:dyDescent="0.2">
      <c r="A90" s="132" t="s">
        <v>2198</v>
      </c>
      <c r="B90" s="32" t="s">
        <v>381</v>
      </c>
      <c r="C90" s="54">
        <v>0.35954483000000004</v>
      </c>
      <c r="D90" s="54">
        <v>0.50971568</v>
      </c>
      <c r="E90" s="55">
        <f t="shared" si="4"/>
        <v>-0.29461689308831929</v>
      </c>
      <c r="F90" s="41">
        <f t="shared" si="5"/>
        <v>4.3001733825429348E-4</v>
      </c>
      <c r="G90" s="33">
        <v>10.057042708160902</v>
      </c>
      <c r="H90" s="139">
        <v>56.40795</v>
      </c>
    </row>
    <row r="91" spans="1:12" ht="12" customHeight="1" x14ac:dyDescent="0.2">
      <c r="A91" s="132" t="s">
        <v>1114</v>
      </c>
      <c r="B91" s="32" t="s">
        <v>1116</v>
      </c>
      <c r="C91" s="54">
        <v>0.3592109</v>
      </c>
      <c r="D91" s="54">
        <v>0.93830749999999996</v>
      </c>
      <c r="E91" s="55">
        <f t="shared" si="4"/>
        <v>-0.61717144965802784</v>
      </c>
      <c r="F91" s="41">
        <f t="shared" si="5"/>
        <v>4.296179563753682E-4</v>
      </c>
      <c r="G91" s="33">
        <v>1.8729980091579541</v>
      </c>
      <c r="H91" s="139">
        <v>49.893050000000002</v>
      </c>
    </row>
    <row r="92" spans="1:12" ht="12" customHeight="1" x14ac:dyDescent="0.2">
      <c r="A92" s="132" t="s">
        <v>3719</v>
      </c>
      <c r="B92" s="32" t="s">
        <v>3720</v>
      </c>
      <c r="C92" s="54">
        <v>0.34441309999999997</v>
      </c>
      <c r="D92" s="54">
        <v>4.2078610000000002E-2</v>
      </c>
      <c r="E92" s="55">
        <f t="shared" si="4"/>
        <v>7.1849923274556833</v>
      </c>
      <c r="F92" s="41">
        <f t="shared" si="5"/>
        <v>4.1191971672047064E-4</v>
      </c>
      <c r="G92" s="33">
        <v>5.214120178778348</v>
      </c>
      <c r="H92" s="139">
        <v>131.08019999999999</v>
      </c>
    </row>
    <row r="93" spans="1:12" ht="12" customHeight="1" x14ac:dyDescent="0.2">
      <c r="A93" s="132" t="s">
        <v>2208</v>
      </c>
      <c r="B93" s="32" t="s">
        <v>371</v>
      </c>
      <c r="C93" s="54">
        <v>0.31239566999999996</v>
      </c>
      <c r="D93" s="54">
        <v>0.90538028000000004</v>
      </c>
      <c r="E93" s="55">
        <f t="shared" si="4"/>
        <v>-0.6549564013035496</v>
      </c>
      <c r="F93" s="41">
        <f t="shared" si="5"/>
        <v>3.7362671713445751E-4</v>
      </c>
      <c r="G93" s="33">
        <v>1.6361617488826354</v>
      </c>
      <c r="H93" s="139">
        <v>113.39700000000001</v>
      </c>
    </row>
    <row r="94" spans="1:12" ht="12" customHeight="1" x14ac:dyDescent="0.2">
      <c r="A94" s="132" t="s">
        <v>1250</v>
      </c>
      <c r="B94" s="32" t="s">
        <v>1251</v>
      </c>
      <c r="C94" s="54">
        <v>0.30408751000000001</v>
      </c>
      <c r="D94" s="54">
        <v>0.23659917000000003</v>
      </c>
      <c r="E94" s="55">
        <f t="shared" si="4"/>
        <v>0.28524335060008865</v>
      </c>
      <c r="F94" s="41">
        <f t="shared" si="5"/>
        <v>3.6369011799328567E-4</v>
      </c>
      <c r="G94" s="33">
        <v>2.2803064944575899</v>
      </c>
      <c r="H94" s="139">
        <v>99.148650000000004</v>
      </c>
    </row>
    <row r="95" spans="1:12" ht="12" customHeight="1" x14ac:dyDescent="0.2">
      <c r="A95" s="132" t="s">
        <v>3073</v>
      </c>
      <c r="B95" s="32" t="s">
        <v>3074</v>
      </c>
      <c r="C95" s="54">
        <v>0.29766846000000002</v>
      </c>
      <c r="D95" s="54">
        <v>0.20251370000000002</v>
      </c>
      <c r="E95" s="55">
        <f t="shared" si="4"/>
        <v>0.46986826076458033</v>
      </c>
      <c r="F95" s="41">
        <f t="shared" si="5"/>
        <v>3.5601290345755942E-4</v>
      </c>
      <c r="G95" s="33">
        <v>24.319716120000002</v>
      </c>
      <c r="H95" s="139">
        <v>160.9915</v>
      </c>
    </row>
    <row r="96" spans="1:12" ht="12" customHeight="1" x14ac:dyDescent="0.2">
      <c r="A96" s="132" t="s">
        <v>2197</v>
      </c>
      <c r="B96" s="32" t="s">
        <v>389</v>
      </c>
      <c r="C96" s="54">
        <v>0.29577154999999999</v>
      </c>
      <c r="D96" s="54">
        <v>0.14481996999999999</v>
      </c>
      <c r="E96" s="55">
        <f t="shared" si="4"/>
        <v>1.0423395336982875</v>
      </c>
      <c r="F96" s="41">
        <f t="shared" si="5"/>
        <v>3.5374419001476577E-4</v>
      </c>
      <c r="G96" s="33">
        <v>3.7046333388511843</v>
      </c>
      <c r="H96" s="139">
        <v>231.56559999999999</v>
      </c>
    </row>
    <row r="97" spans="1:8" ht="12" customHeight="1" x14ac:dyDescent="0.2">
      <c r="A97" s="132" t="s">
        <v>2182</v>
      </c>
      <c r="B97" s="32" t="s">
        <v>367</v>
      </c>
      <c r="C97" s="54">
        <v>0.24956345999999999</v>
      </c>
      <c r="D97" s="54">
        <v>0.56911226999999998</v>
      </c>
      <c r="E97" s="55">
        <f t="shared" si="4"/>
        <v>-0.56148641813679401</v>
      </c>
      <c r="F97" s="41">
        <f t="shared" si="5"/>
        <v>2.9847909312096579E-4</v>
      </c>
      <c r="G97" s="33">
        <v>13.652770236715776</v>
      </c>
      <c r="H97" s="139" t="s">
        <v>3912</v>
      </c>
    </row>
    <row r="98" spans="1:8" ht="12" customHeight="1" x14ac:dyDescent="0.2">
      <c r="A98" s="132" t="s">
        <v>2234</v>
      </c>
      <c r="B98" s="32" t="s">
        <v>3630</v>
      </c>
      <c r="C98" s="54">
        <v>0.24702345000000001</v>
      </c>
      <c r="D98" s="54">
        <v>0.78373912000000001</v>
      </c>
      <c r="E98" s="55">
        <f t="shared" si="4"/>
        <v>-0.68481418919091341</v>
      </c>
      <c r="F98" s="41">
        <f t="shared" si="5"/>
        <v>2.9544122899887766E-4</v>
      </c>
      <c r="G98" s="33">
        <v>93.888054245985771</v>
      </c>
      <c r="H98" s="139">
        <v>279.66804999999999</v>
      </c>
    </row>
    <row r="99" spans="1:8" ht="12" customHeight="1" x14ac:dyDescent="0.2">
      <c r="A99" s="132" t="s">
        <v>2218</v>
      </c>
      <c r="B99" s="32" t="s">
        <v>397</v>
      </c>
      <c r="C99" s="54">
        <v>0.21198904000000002</v>
      </c>
      <c r="D99" s="54">
        <v>0.36872305</v>
      </c>
      <c r="E99" s="55">
        <f t="shared" si="4"/>
        <v>-0.4250724493627398</v>
      </c>
      <c r="F99" s="41">
        <f t="shared" si="5"/>
        <v>2.5353990688694634E-4</v>
      </c>
      <c r="G99" s="33">
        <v>4.6392886111570935</v>
      </c>
      <c r="H99" s="139">
        <v>61.759349999999998</v>
      </c>
    </row>
    <row r="100" spans="1:8" ht="12" customHeight="1" x14ac:dyDescent="0.2">
      <c r="A100" s="132" t="s">
        <v>1212</v>
      </c>
      <c r="B100" s="32" t="s">
        <v>1213</v>
      </c>
      <c r="C100" s="54">
        <v>0.19301345</v>
      </c>
      <c r="D100" s="54">
        <v>0.42950129999999997</v>
      </c>
      <c r="E100" s="55">
        <f t="shared" si="4"/>
        <v>-0.55061032411310507</v>
      </c>
      <c r="F100" s="41">
        <f t="shared" si="5"/>
        <v>2.3084501038793452E-4</v>
      </c>
      <c r="G100" s="33">
        <v>2.7188821242242924</v>
      </c>
      <c r="H100" s="139" t="s">
        <v>3912</v>
      </c>
    </row>
    <row r="101" spans="1:8" ht="12" customHeight="1" x14ac:dyDescent="0.2">
      <c r="A101" s="132" t="s">
        <v>2223</v>
      </c>
      <c r="B101" s="32" t="s">
        <v>392</v>
      </c>
      <c r="C101" s="54">
        <v>0.18382635999999999</v>
      </c>
      <c r="D101" s="54">
        <v>6.2152489999999998E-2</v>
      </c>
      <c r="E101" s="55">
        <f t="shared" si="4"/>
        <v>1.9576668609737116</v>
      </c>
      <c r="F101" s="41">
        <f t="shared" si="5"/>
        <v>2.1985720675826576E-4</v>
      </c>
      <c r="G101" s="33">
        <v>8.0187940738288361</v>
      </c>
      <c r="H101" s="139">
        <v>61.030949999999997</v>
      </c>
    </row>
    <row r="102" spans="1:8" ht="12" customHeight="1" x14ac:dyDescent="0.2">
      <c r="A102" s="132" t="s">
        <v>2187</v>
      </c>
      <c r="B102" s="32" t="s">
        <v>505</v>
      </c>
      <c r="C102" s="54">
        <v>0.17007659</v>
      </c>
      <c r="D102" s="54">
        <v>0.30386571999999995</v>
      </c>
      <c r="E102" s="55">
        <f t="shared" si="4"/>
        <v>-0.44029030322999241</v>
      </c>
      <c r="F102" s="41">
        <f t="shared" si="5"/>
        <v>2.0341241600155057E-4</v>
      </c>
      <c r="G102" s="33">
        <v>19.170344</v>
      </c>
      <c r="H102" s="139">
        <v>96.239000000000004</v>
      </c>
    </row>
    <row r="103" spans="1:8" ht="12" customHeight="1" x14ac:dyDescent="0.2">
      <c r="A103" s="132" t="s">
        <v>2213</v>
      </c>
      <c r="B103" s="32" t="s">
        <v>498</v>
      </c>
      <c r="C103" s="54">
        <v>0.14856570000000002</v>
      </c>
      <c r="D103" s="54">
        <v>0.30601682000000002</v>
      </c>
      <c r="E103" s="55">
        <f t="shared" ref="E103:E134" si="6">IF(ISERROR(C103/D103-1),"",IF((C103/D103-1)&gt;10000%,"",C103/D103-1))</f>
        <v>-0.51451786212274209</v>
      </c>
      <c r="F103" s="41">
        <f t="shared" ref="F103:F134" si="7">C103/$C$174</f>
        <v>1.776852885630031E-4</v>
      </c>
      <c r="G103" s="33">
        <v>0.92462175000000002</v>
      </c>
      <c r="H103" s="139">
        <v>300.52</v>
      </c>
    </row>
    <row r="104" spans="1:8" ht="12" customHeight="1" x14ac:dyDescent="0.2">
      <c r="A104" s="132" t="s">
        <v>1092</v>
      </c>
      <c r="B104" s="32" t="s">
        <v>1099</v>
      </c>
      <c r="C104" s="54">
        <v>0.14562942000000001</v>
      </c>
      <c r="D104" s="54">
        <v>1.9837839999999999E-2</v>
      </c>
      <c r="E104" s="55">
        <f t="shared" si="6"/>
        <v>6.3409917611998088</v>
      </c>
      <c r="F104" s="41">
        <f t="shared" si="7"/>
        <v>1.7417348362349297E-4</v>
      </c>
      <c r="G104" s="33">
        <v>0.48964293097303591</v>
      </c>
      <c r="H104" s="139">
        <v>149.99549999999999</v>
      </c>
    </row>
    <row r="105" spans="1:8" ht="12" customHeight="1" x14ac:dyDescent="0.2">
      <c r="A105" s="132" t="s">
        <v>2228</v>
      </c>
      <c r="B105" s="32" t="s">
        <v>3625</v>
      </c>
      <c r="C105" s="54">
        <v>0.12989385000000001</v>
      </c>
      <c r="D105" s="54">
        <v>0.95308123999999994</v>
      </c>
      <c r="E105" s="55">
        <f t="shared" si="6"/>
        <v>-0.86371167058119824</v>
      </c>
      <c r="F105" s="41">
        <f t="shared" si="7"/>
        <v>1.5535366655836062E-4</v>
      </c>
      <c r="G105" s="33">
        <v>6.6271772388677377</v>
      </c>
      <c r="H105" s="139">
        <v>146.77375000000001</v>
      </c>
    </row>
    <row r="106" spans="1:8" ht="12" customHeight="1" x14ac:dyDescent="0.2">
      <c r="A106" s="132" t="s">
        <v>2203</v>
      </c>
      <c r="B106" s="32" t="s">
        <v>503</v>
      </c>
      <c r="C106" s="54">
        <v>0.10920273</v>
      </c>
      <c r="D106" s="54">
        <v>0.3050911</v>
      </c>
      <c r="E106" s="55">
        <f t="shared" si="6"/>
        <v>-0.64206517332036239</v>
      </c>
      <c r="F106" s="41">
        <f t="shared" si="7"/>
        <v>1.3060698796503979E-4</v>
      </c>
      <c r="G106" s="33">
        <v>4.1527814999999997</v>
      </c>
      <c r="H106" s="139">
        <v>239.63499999999999</v>
      </c>
    </row>
    <row r="107" spans="1:8" ht="12" customHeight="1" x14ac:dyDescent="0.2">
      <c r="A107" s="132" t="s">
        <v>1085</v>
      </c>
      <c r="B107" s="32" t="s">
        <v>1079</v>
      </c>
      <c r="C107" s="54">
        <v>0.10187401</v>
      </c>
      <c r="D107" s="54">
        <v>0.14905281000000001</v>
      </c>
      <c r="E107" s="55">
        <f t="shared" si="6"/>
        <v>-0.31652405613822376</v>
      </c>
      <c r="F107" s="41">
        <f t="shared" si="7"/>
        <v>1.2184180375362724E-4</v>
      </c>
      <c r="G107" s="33">
        <v>0.62331287250739786</v>
      </c>
      <c r="H107" s="139">
        <v>39.984299999999998</v>
      </c>
    </row>
    <row r="108" spans="1:8" ht="12" customHeight="1" x14ac:dyDescent="0.2">
      <c r="A108" s="132" t="s">
        <v>2212</v>
      </c>
      <c r="B108" s="32" t="s">
        <v>509</v>
      </c>
      <c r="C108" s="54">
        <v>0.10084751</v>
      </c>
      <c r="D108" s="54">
        <v>9.1403350000000008E-2</v>
      </c>
      <c r="E108" s="55">
        <f t="shared" si="6"/>
        <v>0.10332400289486099</v>
      </c>
      <c r="F108" s="41">
        <f t="shared" si="7"/>
        <v>1.2061410483853498E-4</v>
      </c>
      <c r="G108" s="33">
        <v>1.4540344106935938</v>
      </c>
      <c r="H108" s="139">
        <v>264.3449</v>
      </c>
    </row>
    <row r="109" spans="1:8" ht="12" customHeight="1" x14ac:dyDescent="0.2">
      <c r="A109" s="132" t="s">
        <v>2214</v>
      </c>
      <c r="B109" s="32" t="s">
        <v>391</v>
      </c>
      <c r="C109" s="54">
        <v>9.8265970000000008E-2</v>
      </c>
      <c r="D109" s="54">
        <v>0.22009764000000001</v>
      </c>
      <c r="E109" s="55">
        <f t="shared" si="6"/>
        <v>-0.55353464944013031</v>
      </c>
      <c r="F109" s="41">
        <f t="shared" si="7"/>
        <v>1.1752657063759268E-4</v>
      </c>
      <c r="G109" s="33">
        <v>3.1793604121834136</v>
      </c>
      <c r="H109" s="139">
        <v>129.05699999999999</v>
      </c>
    </row>
    <row r="110" spans="1:8" ht="12" customHeight="1" x14ac:dyDescent="0.2">
      <c r="A110" s="132" t="s">
        <v>2224</v>
      </c>
      <c r="B110" s="32" t="s">
        <v>399</v>
      </c>
      <c r="C110" s="54">
        <v>8.5345500000000005E-2</v>
      </c>
      <c r="D110" s="54">
        <v>0.12154085000000001</v>
      </c>
      <c r="E110" s="55">
        <f t="shared" si="6"/>
        <v>-0.29780398935831043</v>
      </c>
      <c r="F110" s="41">
        <f t="shared" si="7"/>
        <v>1.0207362665173575E-4</v>
      </c>
      <c r="G110" s="33">
        <v>1.5542998882635326</v>
      </c>
      <c r="H110" s="139">
        <v>472.19914999999997</v>
      </c>
    </row>
    <row r="111" spans="1:8" ht="12" customHeight="1" x14ac:dyDescent="0.2">
      <c r="A111" s="132" t="s">
        <v>3721</v>
      </c>
      <c r="B111" s="32" t="s">
        <v>3722</v>
      </c>
      <c r="C111" s="54">
        <v>8.3837479999999992E-2</v>
      </c>
      <c r="D111" s="54">
        <v>6.2979220000000002E-2</v>
      </c>
      <c r="E111" s="55">
        <f t="shared" si="6"/>
        <v>0.33119273309513808</v>
      </c>
      <c r="F111" s="41">
        <f t="shared" si="7"/>
        <v>1.0027002751102708E-4</v>
      </c>
      <c r="G111" s="33">
        <v>4.8924019202118858</v>
      </c>
      <c r="H111" s="139" t="s">
        <v>3912</v>
      </c>
    </row>
    <row r="112" spans="1:8" ht="12" customHeight="1" x14ac:dyDescent="0.2">
      <c r="A112" s="132" t="s">
        <v>3751</v>
      </c>
      <c r="B112" s="32" t="s">
        <v>3752</v>
      </c>
      <c r="C112" s="54">
        <v>7.8577740000000007E-2</v>
      </c>
      <c r="D112" s="54">
        <v>4.6705799999999997E-3</v>
      </c>
      <c r="E112" s="55">
        <f t="shared" si="6"/>
        <v>15.823979034723742</v>
      </c>
      <c r="F112" s="41">
        <f t="shared" si="7"/>
        <v>9.3979353286314607E-5</v>
      </c>
      <c r="G112" s="33">
        <v>78.863698063234565</v>
      </c>
      <c r="H112" s="139">
        <v>27.941849999999999</v>
      </c>
    </row>
    <row r="113" spans="1:8" ht="12" customHeight="1" x14ac:dyDescent="0.2">
      <c r="A113" s="132" t="s">
        <v>1254</v>
      </c>
      <c r="B113" s="32" t="s">
        <v>1255</v>
      </c>
      <c r="C113" s="54">
        <v>7.5678869999999995E-2</v>
      </c>
      <c r="D113" s="54">
        <v>0.21701447000000001</v>
      </c>
      <c r="E113" s="55">
        <f t="shared" si="6"/>
        <v>-0.65127270084801259</v>
      </c>
      <c r="F113" s="41">
        <f t="shared" si="7"/>
        <v>9.0512290885931231E-5</v>
      </c>
      <c r="G113" s="33">
        <v>1.9170378290087902</v>
      </c>
      <c r="H113" s="139">
        <v>99.925150000000002</v>
      </c>
    </row>
    <row r="114" spans="1:8" ht="12" customHeight="1" x14ac:dyDescent="0.2">
      <c r="A114" s="132" t="s">
        <v>2207</v>
      </c>
      <c r="B114" s="32" t="s">
        <v>365</v>
      </c>
      <c r="C114" s="54">
        <v>6.3735989999999992E-2</v>
      </c>
      <c r="D114" s="54">
        <v>0.26948821999999995</v>
      </c>
      <c r="E114" s="55">
        <f t="shared" si="6"/>
        <v>-0.76349248215747612</v>
      </c>
      <c r="F114" s="41">
        <f t="shared" si="7"/>
        <v>7.6228549220975478E-5</v>
      </c>
      <c r="G114" s="33">
        <v>3.3287547591458373</v>
      </c>
      <c r="H114" s="139">
        <v>51.222299999999997</v>
      </c>
    </row>
    <row r="115" spans="1:8" ht="12" customHeight="1" x14ac:dyDescent="0.2">
      <c r="A115" s="132" t="s">
        <v>2206</v>
      </c>
      <c r="B115" s="32" t="s">
        <v>499</v>
      </c>
      <c r="C115" s="54">
        <v>5.6965099999999998E-2</v>
      </c>
      <c r="D115" s="54">
        <v>1.03927345</v>
      </c>
      <c r="E115" s="55">
        <f t="shared" si="6"/>
        <v>-0.94518757310696233</v>
      </c>
      <c r="F115" s="41">
        <f t="shared" si="7"/>
        <v>6.813053236056725E-5</v>
      </c>
      <c r="G115" s="33">
        <v>2.0582182499999999</v>
      </c>
      <c r="H115" s="139">
        <v>139.61269999999999</v>
      </c>
    </row>
    <row r="116" spans="1:8" ht="12" customHeight="1" x14ac:dyDescent="0.2">
      <c r="A116" s="132" t="s">
        <v>2139</v>
      </c>
      <c r="B116" s="32" t="s">
        <v>2140</v>
      </c>
      <c r="C116" s="54">
        <v>5.4214289999999998E-2</v>
      </c>
      <c r="D116" s="54">
        <v>0.42007238000000002</v>
      </c>
      <c r="E116" s="55">
        <f t="shared" si="6"/>
        <v>-0.87094059837973636</v>
      </c>
      <c r="F116" s="41">
        <f t="shared" si="7"/>
        <v>6.4840550429125506E-5</v>
      </c>
      <c r="G116" s="33">
        <v>2.5564347001425345</v>
      </c>
      <c r="H116" s="139">
        <v>90.072900000000004</v>
      </c>
    </row>
    <row r="117" spans="1:8" ht="12" customHeight="1" x14ac:dyDescent="0.2">
      <c r="A117" s="132" t="s">
        <v>2216</v>
      </c>
      <c r="B117" s="32" t="s">
        <v>378</v>
      </c>
      <c r="C117" s="54">
        <v>5.0572029999999997E-2</v>
      </c>
      <c r="D117" s="54">
        <v>4.7128249999999997E-2</v>
      </c>
      <c r="E117" s="55">
        <f t="shared" si="6"/>
        <v>7.3072520197546176E-2</v>
      </c>
      <c r="F117" s="41">
        <f t="shared" si="7"/>
        <v>6.048439002923856E-5</v>
      </c>
      <c r="G117" s="33">
        <v>3.1077168515146498</v>
      </c>
      <c r="H117" s="139" t="s">
        <v>3912</v>
      </c>
    </row>
    <row r="118" spans="1:8" ht="12" customHeight="1" x14ac:dyDescent="0.2">
      <c r="A118" s="132" t="s">
        <v>1087</v>
      </c>
      <c r="B118" s="32" t="s">
        <v>1081</v>
      </c>
      <c r="C118" s="54">
        <v>4.6497179999999999E-2</v>
      </c>
      <c r="D118" s="54">
        <v>9.989996000000001E-2</v>
      </c>
      <c r="E118" s="55">
        <f t="shared" si="6"/>
        <v>-0.53456257640143212</v>
      </c>
      <c r="F118" s="41">
        <f t="shared" si="7"/>
        <v>5.5610849918022088E-5</v>
      </c>
      <c r="G118" s="33">
        <v>0.24823716007233573</v>
      </c>
      <c r="H118" s="139">
        <v>49.98</v>
      </c>
    </row>
    <row r="119" spans="1:8" ht="12" customHeight="1" x14ac:dyDescent="0.2">
      <c r="A119" s="132" t="s">
        <v>2232</v>
      </c>
      <c r="B119" s="32" t="s">
        <v>388</v>
      </c>
      <c r="C119" s="54">
        <v>4.1741260000000002E-2</v>
      </c>
      <c r="D119" s="54">
        <v>7.6703939999999998E-2</v>
      </c>
      <c r="E119" s="55">
        <f t="shared" si="6"/>
        <v>-0.45581335196079886</v>
      </c>
      <c r="F119" s="41">
        <f t="shared" si="7"/>
        <v>4.9922746825702951E-5</v>
      </c>
      <c r="G119" s="33">
        <v>3.3093659990067872</v>
      </c>
      <c r="H119" s="139">
        <v>134.15725</v>
      </c>
    </row>
    <row r="120" spans="1:8" ht="12" customHeight="1" x14ac:dyDescent="0.2">
      <c r="A120" s="132" t="s">
        <v>2222</v>
      </c>
      <c r="B120" s="32" t="s">
        <v>529</v>
      </c>
      <c r="C120" s="54">
        <v>3.9848519999999998E-2</v>
      </c>
      <c r="D120" s="54">
        <v>8.594319999999999E-3</v>
      </c>
      <c r="E120" s="55">
        <f t="shared" si="6"/>
        <v>3.6366111571363415</v>
      </c>
      <c r="F120" s="41">
        <f t="shared" si="7"/>
        <v>4.7659020722876132E-5</v>
      </c>
      <c r="G120" s="33">
        <v>2.2195644346962426</v>
      </c>
      <c r="H120" s="139">
        <v>96.335949999999997</v>
      </c>
    </row>
    <row r="121" spans="1:8" ht="12" customHeight="1" x14ac:dyDescent="0.2">
      <c r="A121" s="132" t="s">
        <v>1093</v>
      </c>
      <c r="B121" s="32" t="s">
        <v>1100</v>
      </c>
      <c r="C121" s="54">
        <v>3.9738949999999995E-2</v>
      </c>
      <c r="D121" s="54">
        <v>4.9012399999999994E-3</v>
      </c>
      <c r="E121" s="55">
        <f t="shared" si="6"/>
        <v>7.1079379912022258</v>
      </c>
      <c r="F121" s="41">
        <f t="shared" si="7"/>
        <v>4.7527974478232524E-5</v>
      </c>
      <c r="G121" s="33">
        <v>0.12890352618391823</v>
      </c>
      <c r="H121" s="139">
        <v>89.990099999999998</v>
      </c>
    </row>
    <row r="122" spans="1:8" ht="12" customHeight="1" x14ac:dyDescent="0.2">
      <c r="A122" s="132" t="s">
        <v>2229</v>
      </c>
      <c r="B122" s="32" t="s">
        <v>382</v>
      </c>
      <c r="C122" s="54">
        <v>3.8388150000000003E-2</v>
      </c>
      <c r="D122" s="54">
        <v>0.33479971000000003</v>
      </c>
      <c r="E122" s="55">
        <f t="shared" si="6"/>
        <v>-0.88533995444619706</v>
      </c>
      <c r="F122" s="41">
        <f t="shared" si="7"/>
        <v>4.5912411210325438E-5</v>
      </c>
      <c r="G122" s="33">
        <v>1.0833325401423606</v>
      </c>
      <c r="H122" s="139">
        <v>206.87700000000001</v>
      </c>
    </row>
    <row r="123" spans="1:8" ht="12" customHeight="1" x14ac:dyDescent="0.2">
      <c r="A123" s="132" t="s">
        <v>2235</v>
      </c>
      <c r="B123" s="32" t="s">
        <v>3627</v>
      </c>
      <c r="C123" s="54">
        <v>3.3292830000000002E-2</v>
      </c>
      <c r="D123" s="54">
        <v>6.4232280000000003E-2</v>
      </c>
      <c r="E123" s="55">
        <f t="shared" si="6"/>
        <v>-0.48168070633644011</v>
      </c>
      <c r="F123" s="41">
        <f t="shared" si="7"/>
        <v>3.9818384092889578E-5</v>
      </c>
      <c r="G123" s="33">
        <v>1.665215345141533</v>
      </c>
      <c r="H123" s="139">
        <v>276.43720000000002</v>
      </c>
    </row>
    <row r="124" spans="1:8" ht="12" customHeight="1" x14ac:dyDescent="0.2">
      <c r="A124" s="132" t="s">
        <v>2137</v>
      </c>
      <c r="B124" s="32" t="s">
        <v>2138</v>
      </c>
      <c r="C124" s="54">
        <v>3.1371009999999998E-2</v>
      </c>
      <c r="D124" s="54">
        <v>2.1020740000000003E-2</v>
      </c>
      <c r="E124" s="55">
        <f t="shared" si="6"/>
        <v>0.49238371246682999</v>
      </c>
      <c r="F124" s="41">
        <f t="shared" si="7"/>
        <v>3.7519878170821757E-5</v>
      </c>
      <c r="G124" s="33">
        <v>8.5590090506235728E-2</v>
      </c>
      <c r="H124" s="139">
        <v>50.081400000000002</v>
      </c>
    </row>
    <row r="125" spans="1:8" ht="12" customHeight="1" x14ac:dyDescent="0.2">
      <c r="A125" s="132" t="s">
        <v>2230</v>
      </c>
      <c r="B125" s="32" t="s">
        <v>375</v>
      </c>
      <c r="C125" s="54">
        <v>3.0155069999999999E-2</v>
      </c>
      <c r="D125" s="54">
        <v>0.16461241000000001</v>
      </c>
      <c r="E125" s="55">
        <f t="shared" si="6"/>
        <v>-0.81681168509713209</v>
      </c>
      <c r="F125" s="41">
        <f t="shared" si="7"/>
        <v>3.6065608108651977E-5</v>
      </c>
      <c r="G125" s="33">
        <v>1.5743547219003478</v>
      </c>
      <c r="H125" s="139">
        <v>67.245099999999994</v>
      </c>
    </row>
    <row r="126" spans="1:8" ht="12" customHeight="1" x14ac:dyDescent="0.2">
      <c r="A126" s="132" t="s">
        <v>3723</v>
      </c>
      <c r="B126" s="32" t="s">
        <v>3724</v>
      </c>
      <c r="C126" s="54">
        <v>2.705718E-2</v>
      </c>
      <c r="D126" s="54">
        <v>6.1974399999999994E-3</v>
      </c>
      <c r="E126" s="55">
        <f t="shared" si="6"/>
        <v>3.3658639696390775</v>
      </c>
      <c r="F126" s="41">
        <f t="shared" si="7"/>
        <v>3.2360516835320101E-5</v>
      </c>
      <c r="G126" s="33">
        <v>4.4450422115543784</v>
      </c>
      <c r="H126" s="139">
        <v>130.302909090909</v>
      </c>
    </row>
    <row r="127" spans="1:8" ht="12" customHeight="1" x14ac:dyDescent="0.2">
      <c r="A127" s="132" t="s">
        <v>1256</v>
      </c>
      <c r="B127" s="32" t="s">
        <v>1257</v>
      </c>
      <c r="C127" s="54">
        <v>2.412597E-2</v>
      </c>
      <c r="D127" s="54">
        <v>1.945856E-2</v>
      </c>
      <c r="E127" s="55">
        <f t="shared" si="6"/>
        <v>0.23986410094066568</v>
      </c>
      <c r="F127" s="41">
        <f t="shared" si="7"/>
        <v>2.8854775640086205E-5</v>
      </c>
      <c r="G127" s="33">
        <v>0.11918857565527315</v>
      </c>
      <c r="H127" s="139">
        <v>99.979600000000005</v>
      </c>
    </row>
    <row r="128" spans="1:8" ht="12" customHeight="1" x14ac:dyDescent="0.2">
      <c r="A128" s="132" t="s">
        <v>1246</v>
      </c>
      <c r="B128" s="32" t="s">
        <v>1247</v>
      </c>
      <c r="C128" s="54">
        <v>1.9262400000000002E-2</v>
      </c>
      <c r="D128" s="54">
        <v>2.4966799999999998E-3</v>
      </c>
      <c r="E128" s="55">
        <f t="shared" si="6"/>
        <v>6.715205793293495</v>
      </c>
      <c r="F128" s="41">
        <f t="shared" si="7"/>
        <v>2.3037922632316816E-5</v>
      </c>
      <c r="G128" s="33">
        <v>0.52952668280244586</v>
      </c>
      <c r="H128" s="139">
        <v>100.0009</v>
      </c>
    </row>
    <row r="129" spans="1:8" ht="12" customHeight="1" x14ac:dyDescent="0.2">
      <c r="A129" s="132" t="s">
        <v>1244</v>
      </c>
      <c r="B129" s="32" t="s">
        <v>1245</v>
      </c>
      <c r="C129" s="54">
        <v>1.6662779999999999E-2</v>
      </c>
      <c r="D129" s="54">
        <v>0</v>
      </c>
      <c r="E129" s="55" t="str">
        <f t="shared" si="6"/>
        <v/>
      </c>
      <c r="F129" s="41">
        <f t="shared" si="7"/>
        <v>1.9928764664803759E-5</v>
      </c>
      <c r="G129" s="33">
        <v>1.7594155040782076E-2</v>
      </c>
      <c r="H129" s="139">
        <v>150.03434999999999</v>
      </c>
    </row>
    <row r="130" spans="1:8" ht="12" customHeight="1" x14ac:dyDescent="0.2">
      <c r="A130" s="132" t="s">
        <v>2261</v>
      </c>
      <c r="B130" s="32" t="s">
        <v>2262</v>
      </c>
      <c r="C130" s="54">
        <v>1.4457299999999999E-2</v>
      </c>
      <c r="D130" s="54">
        <v>4.8462789999999999E-2</v>
      </c>
      <c r="E130" s="55">
        <f t="shared" si="6"/>
        <v>-0.70168246607345552</v>
      </c>
      <c r="F130" s="41">
        <f t="shared" si="7"/>
        <v>1.7291000024513761E-5</v>
      </c>
      <c r="G130" s="33">
        <v>7.4438464440460525E-2</v>
      </c>
      <c r="H130" s="139">
        <v>149.93379999999999</v>
      </c>
    </row>
    <row r="131" spans="1:8" ht="12" customHeight="1" x14ac:dyDescent="0.2">
      <c r="A131" s="132" t="s">
        <v>2233</v>
      </c>
      <c r="B131" s="32" t="s">
        <v>612</v>
      </c>
      <c r="C131" s="54">
        <v>1.309398E-2</v>
      </c>
      <c r="D131" s="54">
        <v>3.6499200000000001E-3</v>
      </c>
      <c r="E131" s="55">
        <f t="shared" si="6"/>
        <v>2.5874704103103627</v>
      </c>
      <c r="F131" s="41">
        <f t="shared" si="7"/>
        <v>1.5660462776658346E-5</v>
      </c>
      <c r="G131" s="33">
        <v>0.2200478125</v>
      </c>
      <c r="H131" s="139">
        <v>329.20100000000002</v>
      </c>
    </row>
    <row r="132" spans="1:8" ht="12" customHeight="1" x14ac:dyDescent="0.2">
      <c r="A132" s="132" t="s">
        <v>1216</v>
      </c>
      <c r="B132" s="32" t="s">
        <v>1217</v>
      </c>
      <c r="C132" s="54">
        <v>1.1764200000000001E-2</v>
      </c>
      <c r="D132" s="54">
        <v>4.2402379999999996E-2</v>
      </c>
      <c r="E132" s="55">
        <f t="shared" si="6"/>
        <v>-0.72255802622399967</v>
      </c>
      <c r="F132" s="41">
        <f t="shared" si="7"/>
        <v>1.4070039529399322E-5</v>
      </c>
      <c r="G132" s="33">
        <v>0.21643583800966401</v>
      </c>
      <c r="H132" s="139">
        <v>49.998550000000002</v>
      </c>
    </row>
    <row r="133" spans="1:8" ht="12" customHeight="1" x14ac:dyDescent="0.2">
      <c r="A133" s="132" t="s">
        <v>2135</v>
      </c>
      <c r="B133" s="32" t="s">
        <v>2136</v>
      </c>
      <c r="C133" s="54">
        <v>1.1272580000000001E-2</v>
      </c>
      <c r="D133" s="54">
        <v>7.3170979999999997E-2</v>
      </c>
      <c r="E133" s="55">
        <f t="shared" si="6"/>
        <v>-0.84594192943705271</v>
      </c>
      <c r="F133" s="41">
        <f t="shared" si="7"/>
        <v>1.348205965542206E-5</v>
      </c>
      <c r="G133" s="33">
        <v>0.30213640263686892</v>
      </c>
      <c r="H133" s="139">
        <v>149.9648</v>
      </c>
    </row>
    <row r="134" spans="1:8" ht="12" customHeight="1" x14ac:dyDescent="0.2">
      <c r="A134" s="132" t="s">
        <v>3717</v>
      </c>
      <c r="B134" s="32" t="s">
        <v>3718</v>
      </c>
      <c r="C134" s="54">
        <v>1.0426610000000001E-2</v>
      </c>
      <c r="D134" s="54">
        <v>0</v>
      </c>
      <c r="E134" s="55" t="str">
        <f t="shared" si="6"/>
        <v/>
      </c>
      <c r="F134" s="41">
        <f t="shared" si="7"/>
        <v>1.2470275484744416E-5</v>
      </c>
      <c r="G134" s="33">
        <v>12.380566131435193</v>
      </c>
      <c r="H134" s="139">
        <v>128.65440000000001</v>
      </c>
    </row>
    <row r="135" spans="1:8" ht="12" customHeight="1" x14ac:dyDescent="0.2">
      <c r="A135" s="132" t="s">
        <v>2106</v>
      </c>
      <c r="B135" s="32" t="s">
        <v>2107</v>
      </c>
      <c r="C135" s="54">
        <v>9.7201299999999987E-3</v>
      </c>
      <c r="D135" s="54">
        <v>3.1320736400000002</v>
      </c>
      <c r="E135" s="55">
        <f t="shared" ref="E135:E166" si="8">IF(ISERROR(C135/D135-1),"",IF((C135/D135-1)&gt;10000%,"",C135/D135-1))</f>
        <v>-0.99689658318506202</v>
      </c>
      <c r="F135" s="41">
        <f t="shared" ref="F135:F166" si="9">C135/$C$174</f>
        <v>1.1625322021973462E-5</v>
      </c>
      <c r="G135" s="33">
        <v>0.34197896424660407</v>
      </c>
      <c r="H135" s="139">
        <v>90.069599999999994</v>
      </c>
    </row>
    <row r="136" spans="1:8" ht="12" customHeight="1" x14ac:dyDescent="0.2">
      <c r="A136" s="132" t="s">
        <v>1084</v>
      </c>
      <c r="B136" s="32" t="s">
        <v>1078</v>
      </c>
      <c r="C136" s="54">
        <v>8.7069999999999995E-3</v>
      </c>
      <c r="D136" s="54">
        <v>0</v>
      </c>
      <c r="E136" s="55" t="str">
        <f t="shared" si="8"/>
        <v/>
      </c>
      <c r="F136" s="41">
        <f t="shared" si="9"/>
        <v>1.0413613690899498E-5</v>
      </c>
      <c r="G136" s="33">
        <v>0.11964876608429567</v>
      </c>
      <c r="H136" s="139">
        <v>149.99115</v>
      </c>
    </row>
    <row r="137" spans="1:8" ht="12" customHeight="1" x14ac:dyDescent="0.2">
      <c r="A137" s="132" t="s">
        <v>2265</v>
      </c>
      <c r="B137" s="32" t="s">
        <v>2266</v>
      </c>
      <c r="C137" s="54">
        <v>8.1808999999999996E-3</v>
      </c>
      <c r="D137" s="54">
        <v>4.3647499999999997E-3</v>
      </c>
      <c r="E137" s="55">
        <f t="shared" si="8"/>
        <v>0.87431124348473577</v>
      </c>
      <c r="F137" s="41">
        <f t="shared" si="9"/>
        <v>9.7843955718249347E-6</v>
      </c>
      <c r="G137" s="33">
        <v>2.6432614692188054E-3</v>
      </c>
      <c r="H137" s="139">
        <v>150.00245000000001</v>
      </c>
    </row>
    <row r="138" spans="1:8" ht="12" customHeight="1" x14ac:dyDescent="0.2">
      <c r="A138" s="132" t="s">
        <v>2133</v>
      </c>
      <c r="B138" s="32" t="s">
        <v>2134</v>
      </c>
      <c r="C138" s="54">
        <v>7.8290400000000007E-3</v>
      </c>
      <c r="D138" s="54">
        <v>2.9189429999999999E-2</v>
      </c>
      <c r="E138" s="55">
        <f t="shared" si="8"/>
        <v>-0.73178510166180022</v>
      </c>
      <c r="F138" s="41">
        <f t="shared" si="9"/>
        <v>9.3635693270471829E-6</v>
      </c>
      <c r="G138" s="33">
        <v>0.32208462912032776</v>
      </c>
      <c r="H138" s="139">
        <v>89.899699999999996</v>
      </c>
    </row>
    <row r="139" spans="1:8" ht="12" customHeight="1" x14ac:dyDescent="0.2">
      <c r="A139" s="132" t="s">
        <v>2210</v>
      </c>
      <c r="B139" s="32" t="s">
        <v>387</v>
      </c>
      <c r="C139" s="54">
        <v>6.8463000000000005E-3</v>
      </c>
      <c r="D139" s="54">
        <v>0.32023971999999995</v>
      </c>
      <c r="E139" s="55">
        <f t="shared" si="8"/>
        <v>-0.97862132779781341</v>
      </c>
      <c r="F139" s="41">
        <f t="shared" si="9"/>
        <v>8.1882075814867628E-6</v>
      </c>
      <c r="G139" s="33">
        <v>0.61435803261049504</v>
      </c>
      <c r="H139" s="139">
        <v>84.160700000000006</v>
      </c>
    </row>
    <row r="140" spans="1:8" ht="12" customHeight="1" x14ac:dyDescent="0.2">
      <c r="A140" s="132" t="s">
        <v>1082</v>
      </c>
      <c r="B140" s="32" t="s">
        <v>1076</v>
      </c>
      <c r="C140" s="54">
        <v>6.7193299999999999E-3</v>
      </c>
      <c r="D140" s="54">
        <v>4.0104399999999997E-3</v>
      </c>
      <c r="E140" s="55">
        <f t="shared" si="8"/>
        <v>0.67545955057300455</v>
      </c>
      <c r="F140" s="41">
        <f t="shared" si="9"/>
        <v>8.0363508535283937E-6</v>
      </c>
      <c r="G140" s="33">
        <v>3.4915779986790185E-2</v>
      </c>
      <c r="H140" s="139">
        <v>150.00800000000001</v>
      </c>
    </row>
    <row r="141" spans="1:8" ht="12" customHeight="1" x14ac:dyDescent="0.2">
      <c r="A141" s="132" t="s">
        <v>1208</v>
      </c>
      <c r="B141" s="32" t="s">
        <v>1209</v>
      </c>
      <c r="C141" s="54">
        <v>6.3948E-3</v>
      </c>
      <c r="D141" s="54">
        <v>0.15534544</v>
      </c>
      <c r="E141" s="55">
        <f t="shared" si="8"/>
        <v>-0.95883496805570867</v>
      </c>
      <c r="F141" s="41">
        <f t="shared" si="9"/>
        <v>7.6482114196122794E-6</v>
      </c>
      <c r="G141" s="33">
        <v>0.54403071347450505</v>
      </c>
      <c r="H141" s="139">
        <v>49.994250000000001</v>
      </c>
    </row>
    <row r="142" spans="1:8" ht="12" customHeight="1" x14ac:dyDescent="0.2">
      <c r="A142" s="132" t="s">
        <v>1091</v>
      </c>
      <c r="B142" s="32" t="s">
        <v>1098</v>
      </c>
      <c r="C142" s="54">
        <v>6.1566199999999998E-3</v>
      </c>
      <c r="D142" s="54">
        <v>4.8555000000000001E-4</v>
      </c>
      <c r="E142" s="55">
        <f t="shared" si="8"/>
        <v>11.679682833899701</v>
      </c>
      <c r="F142" s="41">
        <f t="shared" si="9"/>
        <v>7.3633469991576508E-6</v>
      </c>
      <c r="G142" s="33">
        <v>0.17209288140125228</v>
      </c>
      <c r="H142" s="139">
        <v>149.96875</v>
      </c>
    </row>
    <row r="143" spans="1:8" ht="12" customHeight="1" x14ac:dyDescent="0.2">
      <c r="A143" s="132" t="s">
        <v>2225</v>
      </c>
      <c r="B143" s="32" t="s">
        <v>396</v>
      </c>
      <c r="C143" s="54">
        <v>5.9666199999999997E-3</v>
      </c>
      <c r="D143" s="54">
        <v>4.4862089999999993E-2</v>
      </c>
      <c r="E143" s="55">
        <f t="shared" si="8"/>
        <v>-0.86700084637162467</v>
      </c>
      <c r="F143" s="41">
        <f t="shared" si="9"/>
        <v>7.1361060893987328E-6</v>
      </c>
      <c r="G143" s="33">
        <v>2.0189562986260556</v>
      </c>
      <c r="H143" s="139">
        <v>325.68939999999998</v>
      </c>
    </row>
    <row r="144" spans="1:8" ht="12" customHeight="1" x14ac:dyDescent="0.2">
      <c r="A144" s="132" t="s">
        <v>1041</v>
      </c>
      <c r="B144" s="32" t="s">
        <v>1042</v>
      </c>
      <c r="C144" s="54">
        <v>5.1729300000000001E-3</v>
      </c>
      <c r="D144" s="54">
        <v>0</v>
      </c>
      <c r="E144" s="55" t="str">
        <f t="shared" si="8"/>
        <v/>
      </c>
      <c r="F144" s="41">
        <f t="shared" si="9"/>
        <v>6.1868490490484377E-6</v>
      </c>
      <c r="G144" s="33">
        <v>8.301694186252441E-2</v>
      </c>
      <c r="H144" s="139">
        <v>120.00035</v>
      </c>
    </row>
    <row r="145" spans="1:8" ht="12" customHeight="1" x14ac:dyDescent="0.2">
      <c r="A145" s="132" t="s">
        <v>1252</v>
      </c>
      <c r="B145" s="32" t="s">
        <v>1253</v>
      </c>
      <c r="C145" s="54">
        <v>3.8535000000000002E-3</v>
      </c>
      <c r="D145" s="54">
        <v>2.2046650000000001E-2</v>
      </c>
      <c r="E145" s="55">
        <f t="shared" si="8"/>
        <v>-0.82521154007524955</v>
      </c>
      <c r="F145" s="41">
        <f t="shared" si="9"/>
        <v>4.6088044513473318E-6</v>
      </c>
      <c r="G145" s="33">
        <v>0.18066736626805496</v>
      </c>
      <c r="H145" s="139">
        <v>99.977450000000005</v>
      </c>
    </row>
    <row r="146" spans="1:8" ht="12" customHeight="1" x14ac:dyDescent="0.2">
      <c r="A146" s="132" t="s">
        <v>1043</v>
      </c>
      <c r="B146" s="32" t="s">
        <v>1044</v>
      </c>
      <c r="C146" s="54">
        <v>3.6557399999999998E-3</v>
      </c>
      <c r="D146" s="54">
        <v>0</v>
      </c>
      <c r="E146" s="55" t="str">
        <f t="shared" si="8"/>
        <v/>
      </c>
      <c r="F146" s="41">
        <f t="shared" si="9"/>
        <v>4.3722825444319434E-6</v>
      </c>
      <c r="G146" s="33">
        <v>0.23416837630742099</v>
      </c>
      <c r="H146" s="139">
        <v>120.0064</v>
      </c>
    </row>
    <row r="147" spans="1:8" ht="12" customHeight="1" x14ac:dyDescent="0.2">
      <c r="A147" s="132" t="s">
        <v>1236</v>
      </c>
      <c r="B147" s="32" t="s">
        <v>1237</v>
      </c>
      <c r="C147" s="54">
        <v>2.2323099999999999E-3</v>
      </c>
      <c r="D147" s="54">
        <v>1.642625E-2</v>
      </c>
      <c r="E147" s="55">
        <f t="shared" si="8"/>
        <v>-0.86410105775816148</v>
      </c>
      <c r="F147" s="41">
        <f t="shared" si="9"/>
        <v>2.6698534487575352E-6</v>
      </c>
      <c r="G147" s="33">
        <v>5.2364066174964412E-2</v>
      </c>
      <c r="H147" s="139">
        <v>149.9983</v>
      </c>
    </row>
    <row r="148" spans="1:8" ht="12" customHeight="1" x14ac:dyDescent="0.2">
      <c r="A148" s="132" t="s">
        <v>2141</v>
      </c>
      <c r="B148" s="32" t="s">
        <v>2142</v>
      </c>
      <c r="C148" s="54">
        <v>1.8465000000000001E-3</v>
      </c>
      <c r="D148" s="54">
        <v>6.0130200000000009E-3</v>
      </c>
      <c r="E148" s="55">
        <f t="shared" si="8"/>
        <v>-0.69291637147390173</v>
      </c>
      <c r="F148" s="41">
        <f t="shared" si="9"/>
        <v>2.2084228414202279E-6</v>
      </c>
      <c r="G148" s="33">
        <v>0.62104927491996864</v>
      </c>
      <c r="H148" s="139">
        <v>40.036099999999998</v>
      </c>
    </row>
    <row r="149" spans="1:8" ht="12" customHeight="1" x14ac:dyDescent="0.2">
      <c r="A149" s="132" t="s">
        <v>1232</v>
      </c>
      <c r="B149" s="32" t="s">
        <v>1233</v>
      </c>
      <c r="C149" s="54">
        <v>4.9912999999999997E-4</v>
      </c>
      <c r="D149" s="54">
        <v>0.65072643000000008</v>
      </c>
      <c r="E149" s="55">
        <f t="shared" si="8"/>
        <v>-0.99923296491891378</v>
      </c>
      <c r="F149" s="41">
        <f t="shared" si="9"/>
        <v>5.9696186993667923E-7</v>
      </c>
      <c r="G149" s="33">
        <v>2.0438172271060009</v>
      </c>
      <c r="H149" s="139">
        <v>149.99610000000001</v>
      </c>
    </row>
    <row r="150" spans="1:8" ht="12" customHeight="1" x14ac:dyDescent="0.2">
      <c r="A150" s="132" t="s">
        <v>1049</v>
      </c>
      <c r="B150" s="32" t="s">
        <v>1050</v>
      </c>
      <c r="C150" s="54">
        <v>0</v>
      </c>
      <c r="D150" s="54">
        <v>0.15025556000000001</v>
      </c>
      <c r="E150" s="55">
        <f t="shared" si="8"/>
        <v>-1</v>
      </c>
      <c r="F150" s="41">
        <f t="shared" si="9"/>
        <v>0</v>
      </c>
      <c r="G150" s="33">
        <v>0.29127130794593781</v>
      </c>
      <c r="H150" s="139">
        <v>119.99720000000001</v>
      </c>
    </row>
    <row r="151" spans="1:8" ht="12" customHeight="1" x14ac:dyDescent="0.2">
      <c r="A151" s="132" t="s">
        <v>1242</v>
      </c>
      <c r="B151" s="32" t="s">
        <v>1243</v>
      </c>
      <c r="C151" s="54">
        <v>0</v>
      </c>
      <c r="D151" s="54">
        <v>7.364648E-2</v>
      </c>
      <c r="E151" s="55">
        <f t="shared" si="8"/>
        <v>-1</v>
      </c>
      <c r="F151" s="41">
        <f t="shared" si="9"/>
        <v>0</v>
      </c>
      <c r="G151" s="33">
        <v>9.2933159970426268E-2</v>
      </c>
      <c r="H151" s="139">
        <v>149.9999</v>
      </c>
    </row>
    <row r="152" spans="1:8" ht="12" customHeight="1" x14ac:dyDescent="0.2">
      <c r="A152" s="132" t="s">
        <v>1210</v>
      </c>
      <c r="B152" s="32" t="s">
        <v>1211</v>
      </c>
      <c r="C152" s="54">
        <v>0</v>
      </c>
      <c r="D152" s="54">
        <v>5.0447660000000005E-2</v>
      </c>
      <c r="E152" s="55">
        <f t="shared" si="8"/>
        <v>-1</v>
      </c>
      <c r="F152" s="41">
        <f t="shared" si="9"/>
        <v>0</v>
      </c>
      <c r="G152" s="33">
        <v>0.12030845748084011</v>
      </c>
      <c r="H152" s="139">
        <v>49.985300000000002</v>
      </c>
    </row>
    <row r="153" spans="1:8" ht="12" customHeight="1" x14ac:dyDescent="0.2">
      <c r="A153" s="132" t="s">
        <v>1224</v>
      </c>
      <c r="B153" s="32" t="s">
        <v>1225</v>
      </c>
      <c r="C153" s="54">
        <v>0</v>
      </c>
      <c r="D153" s="54">
        <v>4.4867009999999999E-2</v>
      </c>
      <c r="E153" s="55">
        <f t="shared" si="8"/>
        <v>-1</v>
      </c>
      <c r="F153" s="41">
        <f t="shared" si="9"/>
        <v>0</v>
      </c>
      <c r="G153" s="33">
        <v>0.9711019384900017</v>
      </c>
      <c r="H153" s="139">
        <v>89.999399999999994</v>
      </c>
    </row>
    <row r="154" spans="1:8" ht="12" customHeight="1" x14ac:dyDescent="0.2">
      <c r="A154" s="132" t="s">
        <v>2273</v>
      </c>
      <c r="B154" s="32" t="s">
        <v>2274</v>
      </c>
      <c r="C154" s="54">
        <v>0</v>
      </c>
      <c r="D154" s="54">
        <v>1.303005E-2</v>
      </c>
      <c r="E154" s="55">
        <f t="shared" si="8"/>
        <v>-1</v>
      </c>
      <c r="F154" s="41">
        <f t="shared" si="9"/>
        <v>0</v>
      </c>
      <c r="G154" s="33">
        <v>7.5925716425143369E-2</v>
      </c>
      <c r="H154" s="139">
        <v>119.94840000000001</v>
      </c>
    </row>
    <row r="155" spans="1:8" ht="12" customHeight="1" x14ac:dyDescent="0.2">
      <c r="A155" s="132" t="s">
        <v>1240</v>
      </c>
      <c r="B155" s="32" t="s">
        <v>1241</v>
      </c>
      <c r="C155" s="54">
        <v>0</v>
      </c>
      <c r="D155" s="54">
        <v>1.3027499999999999E-2</v>
      </c>
      <c r="E155" s="55">
        <f t="shared" si="8"/>
        <v>-1</v>
      </c>
      <c r="F155" s="41">
        <f t="shared" si="9"/>
        <v>0</v>
      </c>
      <c r="G155" s="33">
        <v>1.449616888638214E-2</v>
      </c>
      <c r="H155" s="139">
        <v>149.9923</v>
      </c>
    </row>
    <row r="156" spans="1:8" ht="12" customHeight="1" x14ac:dyDescent="0.2">
      <c r="A156" s="132" t="s">
        <v>1226</v>
      </c>
      <c r="B156" s="32" t="s">
        <v>1227</v>
      </c>
      <c r="C156" s="54">
        <v>0</v>
      </c>
      <c r="D156" s="54">
        <v>9.9904699999999996E-3</v>
      </c>
      <c r="E156" s="55">
        <f t="shared" si="8"/>
        <v>-1</v>
      </c>
      <c r="F156" s="41">
        <f t="shared" si="9"/>
        <v>0</v>
      </c>
      <c r="G156" s="33">
        <v>3.4183436701190613E-3</v>
      </c>
      <c r="H156" s="139">
        <v>90.035899999999998</v>
      </c>
    </row>
    <row r="157" spans="1:8" ht="12" customHeight="1" x14ac:dyDescent="0.2">
      <c r="A157" s="132" t="s">
        <v>1047</v>
      </c>
      <c r="B157" s="32" t="s">
        <v>1048</v>
      </c>
      <c r="C157" s="54">
        <v>0</v>
      </c>
      <c r="D157" s="54">
        <v>3.2629E-3</v>
      </c>
      <c r="E157" s="55">
        <f t="shared" si="8"/>
        <v>-1</v>
      </c>
      <c r="F157" s="41">
        <f t="shared" si="9"/>
        <v>0</v>
      </c>
      <c r="G157" s="33">
        <v>1.5940196198467971E-2</v>
      </c>
      <c r="H157" s="139">
        <v>119.99930000000001</v>
      </c>
    </row>
    <row r="158" spans="1:8" ht="12" customHeight="1" x14ac:dyDescent="0.2">
      <c r="A158" s="132" t="s">
        <v>1228</v>
      </c>
      <c r="B158" s="32" t="s">
        <v>1229</v>
      </c>
      <c r="C158" s="54">
        <v>0</v>
      </c>
      <c r="D158" s="54">
        <v>9.2927999999999999E-4</v>
      </c>
      <c r="E158" s="55">
        <f t="shared" si="8"/>
        <v>-1</v>
      </c>
      <c r="F158" s="41">
        <f t="shared" si="9"/>
        <v>0</v>
      </c>
      <c r="G158" s="33">
        <v>6.5733095267195257E-2</v>
      </c>
      <c r="H158" s="139">
        <v>119.99865</v>
      </c>
    </row>
    <row r="159" spans="1:8" ht="12" customHeight="1" x14ac:dyDescent="0.2">
      <c r="A159" s="132" t="s">
        <v>1259</v>
      </c>
      <c r="B159" s="120" t="s">
        <v>1202</v>
      </c>
      <c r="C159" s="54">
        <v>0</v>
      </c>
      <c r="D159" s="54">
        <v>0</v>
      </c>
      <c r="E159" s="55" t="str">
        <f t="shared" si="8"/>
        <v/>
      </c>
      <c r="F159" s="41">
        <f t="shared" si="9"/>
        <v>0</v>
      </c>
      <c r="G159" s="33">
        <v>3.5766577027297387E-2</v>
      </c>
      <c r="H159" s="139">
        <v>90.015050000000002</v>
      </c>
    </row>
    <row r="160" spans="1:8" ht="12" customHeight="1" x14ac:dyDescent="0.2">
      <c r="A160" s="132" t="s">
        <v>2267</v>
      </c>
      <c r="B160" s="32" t="s">
        <v>2268</v>
      </c>
      <c r="C160" s="54">
        <v>0</v>
      </c>
      <c r="D160" s="54">
        <v>0</v>
      </c>
      <c r="E160" s="55" t="str">
        <f t="shared" si="8"/>
        <v/>
      </c>
      <c r="F160" s="41">
        <f t="shared" si="9"/>
        <v>0</v>
      </c>
      <c r="G160" s="33">
        <v>2.0371524905087321E-3</v>
      </c>
      <c r="H160" s="139">
        <v>150.10400000000001</v>
      </c>
    </row>
    <row r="161" spans="1:8" ht="12" customHeight="1" x14ac:dyDescent="0.2">
      <c r="A161" s="132" t="s">
        <v>2131</v>
      </c>
      <c r="B161" s="32" t="s">
        <v>2132</v>
      </c>
      <c r="C161" s="54">
        <v>0</v>
      </c>
      <c r="D161" s="54">
        <v>0</v>
      </c>
      <c r="E161" s="55" t="str">
        <f t="shared" si="8"/>
        <v/>
      </c>
      <c r="F161" s="41">
        <f t="shared" si="9"/>
        <v>0</v>
      </c>
      <c r="G161" s="33">
        <v>1.9682297513047346E-2</v>
      </c>
      <c r="H161" s="139">
        <v>140.1669</v>
      </c>
    </row>
    <row r="162" spans="1:8" ht="12" customHeight="1" x14ac:dyDescent="0.2">
      <c r="A162" s="132" t="s">
        <v>2271</v>
      </c>
      <c r="B162" s="32" t="s">
        <v>2272</v>
      </c>
      <c r="C162" s="54">
        <v>0</v>
      </c>
      <c r="D162" s="54">
        <v>0</v>
      </c>
      <c r="E162" s="55" t="str">
        <f t="shared" si="8"/>
        <v/>
      </c>
      <c r="F162" s="41">
        <f t="shared" si="9"/>
        <v>0</v>
      </c>
      <c r="G162" s="33">
        <v>1.6399513064101725E-2</v>
      </c>
      <c r="H162" s="139">
        <v>120.1232</v>
      </c>
    </row>
    <row r="163" spans="1:8" ht="12" customHeight="1" x14ac:dyDescent="0.2">
      <c r="A163" s="132" t="s">
        <v>1083</v>
      </c>
      <c r="B163" s="32" t="s">
        <v>1077</v>
      </c>
      <c r="C163" s="54">
        <v>0</v>
      </c>
      <c r="D163" s="54">
        <v>0</v>
      </c>
      <c r="E163" s="55" t="str">
        <f t="shared" si="8"/>
        <v/>
      </c>
      <c r="F163" s="41">
        <f t="shared" si="9"/>
        <v>0</v>
      </c>
      <c r="G163" s="33">
        <v>1.2185699708492882E-2</v>
      </c>
      <c r="H163" s="139">
        <v>149.99164999999999</v>
      </c>
    </row>
    <row r="164" spans="1:8" ht="12" customHeight="1" x14ac:dyDescent="0.2">
      <c r="A164" s="132" t="s">
        <v>1086</v>
      </c>
      <c r="B164" s="32" t="s">
        <v>1080</v>
      </c>
      <c r="C164" s="54">
        <v>0</v>
      </c>
      <c r="D164" s="54">
        <v>0</v>
      </c>
      <c r="E164" s="55" t="str">
        <f t="shared" si="8"/>
        <v/>
      </c>
      <c r="F164" s="41">
        <f t="shared" si="9"/>
        <v>0</v>
      </c>
      <c r="G164" s="33">
        <v>7.235598784614385E-3</v>
      </c>
      <c r="H164" s="139">
        <v>150.0067</v>
      </c>
    </row>
    <row r="165" spans="1:8" ht="12" customHeight="1" x14ac:dyDescent="0.2">
      <c r="A165" s="132" t="s">
        <v>2269</v>
      </c>
      <c r="B165" s="32" t="s">
        <v>2270</v>
      </c>
      <c r="C165" s="54">
        <v>0</v>
      </c>
      <c r="D165" s="54">
        <v>0</v>
      </c>
      <c r="E165" s="55" t="str">
        <f t="shared" si="8"/>
        <v/>
      </c>
      <c r="F165" s="41">
        <f t="shared" si="9"/>
        <v>0</v>
      </c>
      <c r="G165" s="33">
        <v>1.2748209261353749E-2</v>
      </c>
      <c r="H165" s="139">
        <v>149.83035000000001</v>
      </c>
    </row>
    <row r="166" spans="1:8" ht="12" customHeight="1" x14ac:dyDescent="0.2">
      <c r="A166" s="132" t="s">
        <v>2275</v>
      </c>
      <c r="B166" s="32" t="s">
        <v>2276</v>
      </c>
      <c r="C166" s="54">
        <v>0</v>
      </c>
      <c r="D166" s="54">
        <v>0</v>
      </c>
      <c r="E166" s="55" t="str">
        <f t="shared" si="8"/>
        <v/>
      </c>
      <c r="F166" s="41">
        <f t="shared" si="9"/>
        <v>0</v>
      </c>
      <c r="G166" s="33">
        <v>1.2066137695611076E-3</v>
      </c>
      <c r="H166" s="139">
        <v>119.74760000000001</v>
      </c>
    </row>
    <row r="167" spans="1:8" ht="12" customHeight="1" x14ac:dyDescent="0.2">
      <c r="A167" s="132" t="s">
        <v>1222</v>
      </c>
      <c r="B167" s="32" t="s">
        <v>1223</v>
      </c>
      <c r="C167" s="54">
        <v>0</v>
      </c>
      <c r="D167" s="54">
        <v>0</v>
      </c>
      <c r="E167" s="55" t="str">
        <f t="shared" ref="E167:E173" si="10">IF(ISERROR(C167/D167-1),"",IF((C167/D167-1)&gt;10000%,"",C167/D167-1))</f>
        <v/>
      </c>
      <c r="F167" s="41">
        <f t="shared" ref="F167:F173" si="11">C167/$C$174</f>
        <v>0</v>
      </c>
      <c r="G167" s="33">
        <v>1.9602608004515312E-2</v>
      </c>
      <c r="H167" s="139">
        <v>119.99795</v>
      </c>
    </row>
    <row r="168" spans="1:8" ht="12" customHeight="1" x14ac:dyDescent="0.2">
      <c r="A168" s="132" t="s">
        <v>1234</v>
      </c>
      <c r="B168" s="32" t="s">
        <v>1235</v>
      </c>
      <c r="C168" s="54">
        <v>0</v>
      </c>
      <c r="D168" s="54">
        <v>0</v>
      </c>
      <c r="E168" s="55" t="str">
        <f t="shared" si="10"/>
        <v/>
      </c>
      <c r="F168" s="41">
        <f t="shared" si="11"/>
        <v>0</v>
      </c>
      <c r="G168" s="33">
        <v>0</v>
      </c>
      <c r="H168" s="139">
        <v>150.00055</v>
      </c>
    </row>
    <row r="169" spans="1:8" ht="12" customHeight="1" x14ac:dyDescent="0.2">
      <c r="A169" s="132" t="s">
        <v>2263</v>
      </c>
      <c r="B169" s="32" t="s">
        <v>2264</v>
      </c>
      <c r="C169" s="54">
        <v>0</v>
      </c>
      <c r="D169" s="54">
        <v>0</v>
      </c>
      <c r="E169" s="55" t="str">
        <f t="shared" si="10"/>
        <v/>
      </c>
      <c r="F169" s="41">
        <f t="shared" si="11"/>
        <v>0</v>
      </c>
      <c r="G169" s="33">
        <v>5.5118886187503404E-3</v>
      </c>
      <c r="H169" s="139">
        <v>150.10445000000001</v>
      </c>
    </row>
    <row r="170" spans="1:8" ht="12" customHeight="1" x14ac:dyDescent="0.2">
      <c r="A170" s="132" t="s">
        <v>1218</v>
      </c>
      <c r="B170" s="32" t="s">
        <v>1219</v>
      </c>
      <c r="C170" s="54">
        <v>0</v>
      </c>
      <c r="D170" s="54">
        <v>0</v>
      </c>
      <c r="E170" s="55" t="str">
        <f t="shared" si="10"/>
        <v/>
      </c>
      <c r="F170" s="41">
        <f t="shared" si="11"/>
        <v>0</v>
      </c>
      <c r="G170" s="33">
        <v>0</v>
      </c>
      <c r="H170" s="139">
        <v>119.97750000000001</v>
      </c>
    </row>
    <row r="171" spans="1:8" ht="12" customHeight="1" x14ac:dyDescent="0.2">
      <c r="A171" s="132" t="s">
        <v>1220</v>
      </c>
      <c r="B171" s="32" t="s">
        <v>1221</v>
      </c>
      <c r="C171" s="54">
        <v>0</v>
      </c>
      <c r="D171" s="54">
        <v>0</v>
      </c>
      <c r="E171" s="55" t="str">
        <f t="shared" si="10"/>
        <v/>
      </c>
      <c r="F171" s="41">
        <f t="shared" si="11"/>
        <v>0</v>
      </c>
      <c r="G171" s="33">
        <v>0</v>
      </c>
      <c r="H171" s="139">
        <v>120.00095</v>
      </c>
    </row>
    <row r="172" spans="1:8" ht="12" customHeight="1" x14ac:dyDescent="0.2">
      <c r="A172" s="132" t="s">
        <v>1230</v>
      </c>
      <c r="B172" s="32" t="s">
        <v>1231</v>
      </c>
      <c r="C172" s="54">
        <v>0</v>
      </c>
      <c r="D172" s="54">
        <v>0</v>
      </c>
      <c r="E172" s="55" t="str">
        <f t="shared" si="10"/>
        <v/>
      </c>
      <c r="F172" s="41">
        <f t="shared" si="11"/>
        <v>0</v>
      </c>
      <c r="G172" s="33">
        <v>0</v>
      </c>
      <c r="H172" s="139">
        <v>149.98589999999999</v>
      </c>
    </row>
    <row r="173" spans="1:8" ht="12" customHeight="1" x14ac:dyDescent="0.2">
      <c r="A173" s="132" t="s">
        <v>1238</v>
      </c>
      <c r="B173" s="32" t="s">
        <v>1239</v>
      </c>
      <c r="C173" s="54">
        <v>0</v>
      </c>
      <c r="D173" s="54">
        <v>0</v>
      </c>
      <c r="E173" s="55" t="str">
        <f t="shared" si="10"/>
        <v/>
      </c>
      <c r="F173" s="41">
        <f t="shared" si="11"/>
        <v>0</v>
      </c>
      <c r="G173" s="33">
        <v>0</v>
      </c>
      <c r="H173" s="139">
        <v>149.99715</v>
      </c>
    </row>
    <row r="174" spans="1:8" ht="12" customHeight="1" x14ac:dyDescent="0.2">
      <c r="A174" s="9"/>
      <c r="B174" s="52">
        <f>COUNTA(B7:B173)</f>
        <v>167</v>
      </c>
      <c r="C174" s="44">
        <f>SUM(C7:C173)</f>
        <v>836.11705392999977</v>
      </c>
      <c r="D174" s="44">
        <f>SUM(D7:D173)</f>
        <v>1118.5380908200009</v>
      </c>
      <c r="E174" s="53">
        <f>IF(ISERROR(C174/D174-1),"",((C174/D174-1)))</f>
        <v>-0.25249121081156756</v>
      </c>
      <c r="F174" s="59">
        <f>SUM(F7:F173)</f>
        <v>1.0000000000000002</v>
      </c>
      <c r="G174" s="182">
        <f>SUM(G7:G173)</f>
        <v>48160.210218070664</v>
      </c>
      <c r="H174" s="82"/>
    </row>
    <row r="175" spans="1:8" ht="12" customHeight="1" x14ac:dyDescent="0.2">
      <c r="A175" s="10"/>
      <c r="B175" s="17"/>
      <c r="C175" s="17"/>
      <c r="D175" s="60"/>
      <c r="E175" s="61"/>
      <c r="F175" s="34"/>
      <c r="G175" s="17"/>
      <c r="H175" s="8"/>
    </row>
    <row r="176" spans="1:8" ht="12" customHeight="1" x14ac:dyDescent="0.2">
      <c r="A176" s="36" t="s">
        <v>1843</v>
      </c>
      <c r="B176" s="17"/>
      <c r="C176" s="17"/>
      <c r="D176" s="60"/>
      <c r="E176" s="61"/>
      <c r="F176" s="17"/>
      <c r="G176" s="17"/>
      <c r="H176" s="8"/>
    </row>
    <row r="177" spans="1:8" ht="12" customHeight="1" x14ac:dyDescent="0.2">
      <c r="A177" s="48"/>
      <c r="B177" s="10"/>
      <c r="C177" s="60"/>
      <c r="D177" s="60"/>
      <c r="E177" s="61"/>
      <c r="F177" s="17"/>
      <c r="G177" s="17"/>
      <c r="H177" s="8"/>
    </row>
    <row r="178" spans="1:8" ht="12" customHeight="1" x14ac:dyDescent="0.2">
      <c r="A178" s="10"/>
      <c r="B178" s="10"/>
      <c r="C178" s="60"/>
      <c r="D178" s="60"/>
      <c r="E178" s="61"/>
      <c r="F178" s="17"/>
      <c r="G178" s="17"/>
      <c r="H178" s="8"/>
    </row>
    <row r="179" spans="1:8" ht="12" customHeight="1" x14ac:dyDescent="0.2">
      <c r="A179" s="11" t="s">
        <v>36</v>
      </c>
      <c r="B179" s="10"/>
      <c r="C179" s="60"/>
      <c r="D179" s="60"/>
      <c r="E179" s="61"/>
      <c r="F179" s="11"/>
      <c r="G179" s="17"/>
      <c r="H179" s="8"/>
    </row>
    <row r="180" spans="1:8" ht="12" customHeight="1" x14ac:dyDescent="0.2">
      <c r="C180" s="225"/>
    </row>
    <row r="181" spans="1:8" ht="12" customHeight="1" x14ac:dyDescent="0.2"/>
    <row r="182" spans="1:8" ht="12" customHeight="1" x14ac:dyDescent="0.2"/>
    <row r="183" spans="1:8" ht="12" customHeight="1" x14ac:dyDescent="0.2"/>
    <row r="184" spans="1:8" ht="12" customHeight="1" x14ac:dyDescent="0.2"/>
    <row r="185" spans="1:8" ht="12" customHeight="1" x14ac:dyDescent="0.2"/>
    <row r="186" spans="1:8" ht="12" customHeight="1" x14ac:dyDescent="0.2"/>
    <row r="187" spans="1:8" ht="12" customHeight="1" x14ac:dyDescent="0.2"/>
    <row r="188" spans="1:8" ht="12" customHeight="1" x14ac:dyDescent="0.2"/>
    <row r="189" spans="1:8" ht="12" customHeight="1" x14ac:dyDescent="0.2"/>
    <row r="190" spans="1:8" ht="12" customHeight="1" x14ac:dyDescent="0.2"/>
    <row r="191" spans="1:8" ht="12" customHeight="1" x14ac:dyDescent="0.2"/>
    <row r="192" spans="1:8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</sheetData>
  <sortState xmlns:xlrd2="http://schemas.microsoft.com/office/spreadsheetml/2017/richdata2" ref="A7:L173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ignoredErrors>
    <ignoredError sqref="E17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63"/>
  <sheetViews>
    <sheetView showGridLines="0" zoomScaleNormal="100" workbookViewId="0">
      <pane ySplit="6" topLeftCell="A7" activePane="bottomLeft" state="frozen"/>
      <selection activeCell="E59" sqref="E59"/>
      <selection pane="bottomLeft"/>
    </sheetView>
  </sheetViews>
  <sheetFormatPr defaultColWidth="9.140625" defaultRowHeight="12.75" x14ac:dyDescent="0.2"/>
  <cols>
    <col min="1" max="1" width="67.42578125" style="65" bestFit="1" customWidth="1"/>
    <col min="2" max="2" width="12.42578125" style="65" bestFit="1" customWidth="1"/>
    <col min="3" max="4" width="11.42578125" style="36" customWidth="1"/>
    <col min="5" max="5" width="11.85546875" style="36" customWidth="1"/>
    <col min="6" max="6" width="13.5703125" style="65" customWidth="1"/>
    <col min="7" max="8" width="11.42578125" style="67" customWidth="1"/>
    <col min="9" max="16384" width="9.140625" style="63"/>
  </cols>
  <sheetData>
    <row r="1" spans="1:13" s="66" customFormat="1" ht="26.25" x14ac:dyDescent="0.2">
      <c r="A1" s="64" t="s">
        <v>470</v>
      </c>
      <c r="B1" s="124"/>
      <c r="C1" s="136"/>
      <c r="D1" s="36"/>
      <c r="E1" s="36"/>
      <c r="F1" s="65"/>
      <c r="G1" s="67"/>
      <c r="H1" s="67"/>
    </row>
    <row r="2" spans="1:13" s="66" customFormat="1" ht="15.75" customHeight="1" x14ac:dyDescent="0.2">
      <c r="A2" s="6" t="s">
        <v>3847</v>
      </c>
      <c r="B2" s="62"/>
      <c r="C2" s="62"/>
      <c r="D2" s="62"/>
      <c r="E2" s="62"/>
      <c r="F2" s="65"/>
      <c r="G2" s="67"/>
      <c r="H2" s="67"/>
    </row>
    <row r="3" spans="1:13" s="66" customFormat="1" ht="12" x14ac:dyDescent="0.2">
      <c r="A3" s="65"/>
      <c r="B3" s="65"/>
      <c r="C3" s="36"/>
      <c r="D3" s="36"/>
      <c r="E3" s="36"/>
      <c r="F3" s="65"/>
      <c r="G3" s="67"/>
      <c r="H3" s="67"/>
      <c r="I3" s="36"/>
      <c r="J3" s="36"/>
      <c r="K3" s="65"/>
      <c r="L3" s="67"/>
      <c r="M3" s="67"/>
    </row>
    <row r="4" spans="1:13" ht="12" customHeight="1" x14ac:dyDescent="0.2">
      <c r="I4"/>
      <c r="J4"/>
      <c r="K4"/>
    </row>
    <row r="5" spans="1:13" s="7" customFormat="1" ht="30" customHeight="1" x14ac:dyDescent="0.2">
      <c r="A5" s="106" t="s">
        <v>471</v>
      </c>
      <c r="B5" s="107" t="s">
        <v>52</v>
      </c>
      <c r="C5" s="228" t="s">
        <v>333</v>
      </c>
      <c r="D5" s="229"/>
      <c r="E5" s="230"/>
      <c r="F5" s="108"/>
      <c r="G5" s="107" t="s">
        <v>177</v>
      </c>
      <c r="H5" s="109" t="s">
        <v>110</v>
      </c>
    </row>
    <row r="6" spans="1:13" s="31" customFormat="1" ht="12.75" customHeight="1" x14ac:dyDescent="0.2">
      <c r="A6" s="85"/>
      <c r="B6" s="86"/>
      <c r="C6" s="57" t="s">
        <v>3848</v>
      </c>
      <c r="D6" s="57" t="s">
        <v>3742</v>
      </c>
      <c r="E6" s="58" t="s">
        <v>50</v>
      </c>
      <c r="F6" s="84" t="s">
        <v>51</v>
      </c>
      <c r="G6" s="84" t="s">
        <v>178</v>
      </c>
      <c r="H6" s="122">
        <v>100000</v>
      </c>
      <c r="I6" s="111"/>
      <c r="J6" s="195"/>
      <c r="K6" s="111"/>
    </row>
    <row r="7" spans="1:13" ht="12" customHeight="1" x14ac:dyDescent="0.2">
      <c r="A7" s="165" t="s">
        <v>3071</v>
      </c>
      <c r="B7" s="68" t="s">
        <v>3072</v>
      </c>
      <c r="C7" s="134">
        <v>567.78836158000001</v>
      </c>
      <c r="D7" s="134">
        <v>825.97429169000009</v>
      </c>
      <c r="E7" s="55">
        <f t="shared" ref="E7:E46" si="0">IF(ISERROR(C7/D7-1),"",IF((C7/D7-1)&gt;10000%,"",C7/D7-1))</f>
        <v>-0.31258349407187236</v>
      </c>
      <c r="F7" s="69">
        <f t="shared" ref="F7:F46" si="1">C7/$C$47</f>
        <v>0.6506887949758402</v>
      </c>
      <c r="G7" s="115">
        <v>990.33355404734323</v>
      </c>
      <c r="H7" s="138">
        <v>24.544350000000001</v>
      </c>
      <c r="I7"/>
      <c r="J7"/>
      <c r="K7"/>
    </row>
    <row r="8" spans="1:13" ht="12" customHeight="1" x14ac:dyDescent="0.2">
      <c r="A8" s="132" t="s">
        <v>3488</v>
      </c>
      <c r="B8" s="68" t="s">
        <v>3489</v>
      </c>
      <c r="C8" s="134">
        <v>103.64753736</v>
      </c>
      <c r="D8" s="134">
        <v>106.92422526</v>
      </c>
      <c r="E8" s="55">
        <f t="shared" si="0"/>
        <v>-3.0644953396036456E-2</v>
      </c>
      <c r="F8" s="69">
        <f t="shared" si="1"/>
        <v>0.11878068616855458</v>
      </c>
      <c r="G8" s="115">
        <v>164.6925</v>
      </c>
      <c r="H8" s="138">
        <v>30.569050000000001</v>
      </c>
      <c r="I8"/>
      <c r="J8"/>
      <c r="K8"/>
    </row>
    <row r="9" spans="1:13" ht="12" customHeight="1" x14ac:dyDescent="0.2">
      <c r="A9" s="132" t="s">
        <v>3743</v>
      </c>
      <c r="B9" s="68" t="s">
        <v>3744</v>
      </c>
      <c r="C9" s="134">
        <v>52.611696439999996</v>
      </c>
      <c r="D9" s="134">
        <v>10.756460929999999</v>
      </c>
      <c r="E9" s="55">
        <f t="shared" si="0"/>
        <v>3.8911716207014564</v>
      </c>
      <c r="F9" s="69">
        <f t="shared" si="1"/>
        <v>6.0293312921939547E-2</v>
      </c>
      <c r="G9" s="115">
        <v>45.495778844562167</v>
      </c>
      <c r="H9" s="138">
        <v>147.061375</v>
      </c>
      <c r="I9"/>
      <c r="J9"/>
      <c r="K9"/>
    </row>
    <row r="10" spans="1:13" ht="12" customHeight="1" x14ac:dyDescent="0.2">
      <c r="A10" s="132" t="s">
        <v>3247</v>
      </c>
      <c r="B10" s="68" t="s">
        <v>3248</v>
      </c>
      <c r="C10" s="134">
        <v>42.848479600000005</v>
      </c>
      <c r="D10" s="134">
        <v>45.595268560000001</v>
      </c>
      <c r="E10" s="55">
        <f t="shared" si="0"/>
        <v>-6.024285077705871E-2</v>
      </c>
      <c r="F10" s="69">
        <f t="shared" si="1"/>
        <v>4.9104609118590575E-2</v>
      </c>
      <c r="G10" s="115">
        <v>272.07335999999998</v>
      </c>
      <c r="H10" s="138">
        <v>68.0762</v>
      </c>
      <c r="I10"/>
      <c r="J10"/>
      <c r="K10"/>
    </row>
    <row r="11" spans="1:13" ht="12" customHeight="1" x14ac:dyDescent="0.2">
      <c r="A11" s="132" t="s">
        <v>3749</v>
      </c>
      <c r="B11" s="68" t="s">
        <v>3750</v>
      </c>
      <c r="C11" s="134">
        <v>37.918240170000004</v>
      </c>
      <c r="D11" s="134">
        <v>0</v>
      </c>
      <c r="E11" s="55" t="str">
        <f t="shared" si="0"/>
        <v/>
      </c>
      <c r="F11" s="69">
        <f t="shared" si="1"/>
        <v>4.3454525794018831E-2</v>
      </c>
      <c r="G11" s="115">
        <v>19.50206</v>
      </c>
      <c r="H11" s="138">
        <v>479.15833333333302</v>
      </c>
      <c r="I11"/>
      <c r="J11"/>
      <c r="K11"/>
    </row>
    <row r="12" spans="1:13" ht="12" customHeight="1" x14ac:dyDescent="0.2">
      <c r="A12" s="132" t="s">
        <v>3745</v>
      </c>
      <c r="B12" s="68" t="s">
        <v>3746</v>
      </c>
      <c r="C12" s="134">
        <v>22.868109760000003</v>
      </c>
      <c r="D12" s="134">
        <v>5.70303585</v>
      </c>
      <c r="E12" s="55">
        <f t="shared" si="0"/>
        <v>3.0098134329630772</v>
      </c>
      <c r="F12" s="69">
        <f t="shared" si="1"/>
        <v>2.620698800817722E-2</v>
      </c>
      <c r="G12" s="115">
        <v>203.41876500000001</v>
      </c>
      <c r="H12" s="138">
        <v>269.03294736842099</v>
      </c>
      <c r="I12"/>
      <c r="J12"/>
      <c r="K12"/>
    </row>
    <row r="13" spans="1:13" ht="12" customHeight="1" x14ac:dyDescent="0.2">
      <c r="A13" s="132" t="s">
        <v>2249</v>
      </c>
      <c r="B13" s="68" t="s">
        <v>3648</v>
      </c>
      <c r="C13" s="134">
        <v>9.0364749</v>
      </c>
      <c r="D13" s="134">
        <v>12.91894065</v>
      </c>
      <c r="E13" s="55">
        <f t="shared" si="0"/>
        <v>-0.30052508601005146</v>
      </c>
      <c r="F13" s="69">
        <f t="shared" si="1"/>
        <v>1.0355853274533802E-2</v>
      </c>
      <c r="G13" s="115">
        <v>40.352564020857479</v>
      </c>
      <c r="H13" s="138">
        <v>20.02345</v>
      </c>
      <c r="I13"/>
      <c r="J13"/>
      <c r="K13"/>
    </row>
    <row r="14" spans="1:13" ht="12" customHeight="1" x14ac:dyDescent="0.2">
      <c r="A14" s="132" t="s">
        <v>3856</v>
      </c>
      <c r="B14" s="68" t="s">
        <v>3857</v>
      </c>
      <c r="C14" s="134">
        <v>6.7801556200000004</v>
      </c>
      <c r="D14" s="134"/>
      <c r="E14" s="55" t="str">
        <f t="shared" si="0"/>
        <v/>
      </c>
      <c r="F14" s="69">
        <f t="shared" si="1"/>
        <v>7.7700981363015538E-3</v>
      </c>
      <c r="G14" s="115">
        <v>278.4190167108095</v>
      </c>
      <c r="H14" s="138">
        <v>47.341000000000001</v>
      </c>
      <c r="I14"/>
      <c r="J14"/>
      <c r="K14"/>
    </row>
    <row r="15" spans="1:13" ht="12" customHeight="1" x14ac:dyDescent="0.2">
      <c r="A15" s="132" t="s">
        <v>2896</v>
      </c>
      <c r="B15" s="68" t="s">
        <v>3646</v>
      </c>
      <c r="C15" s="134">
        <v>6.3188268600000006</v>
      </c>
      <c r="D15" s="134">
        <v>14.12949493</v>
      </c>
      <c r="E15" s="55">
        <f t="shared" si="0"/>
        <v>-0.55279173874900844</v>
      </c>
      <c r="F15" s="69">
        <f t="shared" si="1"/>
        <v>7.2414126695956576E-3</v>
      </c>
      <c r="G15" s="115">
        <v>103.43366125641452</v>
      </c>
      <c r="H15" s="138">
        <v>13.700100000000001</v>
      </c>
      <c r="I15"/>
      <c r="J15"/>
      <c r="K15"/>
    </row>
    <row r="16" spans="1:13" ht="12" customHeight="1" x14ac:dyDescent="0.2">
      <c r="A16" s="132" t="s">
        <v>3747</v>
      </c>
      <c r="B16" s="68" t="s">
        <v>3748</v>
      </c>
      <c r="C16" s="134">
        <v>3.9029242499999999</v>
      </c>
      <c r="D16" s="134">
        <v>0.68549238000000001</v>
      </c>
      <c r="E16" s="55">
        <f t="shared" si="0"/>
        <v>4.6936070536626531</v>
      </c>
      <c r="F16" s="69">
        <f t="shared" si="1"/>
        <v>4.4727740985170978E-3</v>
      </c>
      <c r="G16" s="115">
        <v>13.207467042000001</v>
      </c>
      <c r="H16" s="138">
        <v>65.572133333333298</v>
      </c>
      <c r="I16"/>
      <c r="J16"/>
      <c r="K16"/>
    </row>
    <row r="17" spans="1:11" ht="12" customHeight="1" x14ac:dyDescent="0.2">
      <c r="A17" s="132" t="s">
        <v>3355</v>
      </c>
      <c r="B17" s="68" t="s">
        <v>3356</v>
      </c>
      <c r="C17" s="134">
        <v>3.6555010499999998</v>
      </c>
      <c r="D17" s="134">
        <v>3.84897599</v>
      </c>
      <c r="E17" s="55">
        <f t="shared" si="0"/>
        <v>-5.0266600909609771E-2</v>
      </c>
      <c r="F17" s="69">
        <f t="shared" si="1"/>
        <v>4.1892256590791007E-3</v>
      </c>
      <c r="G17" s="115">
        <v>5.5274430061248143</v>
      </c>
      <c r="H17" s="138">
        <v>1239.6726000000001</v>
      </c>
      <c r="I17"/>
      <c r="J17"/>
      <c r="K17"/>
    </row>
    <row r="18" spans="1:11" ht="12" customHeight="1" x14ac:dyDescent="0.2">
      <c r="A18" s="132" t="s">
        <v>2243</v>
      </c>
      <c r="B18" s="68" t="s">
        <v>3649</v>
      </c>
      <c r="C18" s="134">
        <v>3.3024891200000002</v>
      </c>
      <c r="D18" s="134">
        <v>11.67693614</v>
      </c>
      <c r="E18" s="55">
        <f t="shared" si="0"/>
        <v>-0.71717845499838451</v>
      </c>
      <c r="F18" s="69">
        <f t="shared" si="1"/>
        <v>3.784671915313377E-3</v>
      </c>
      <c r="G18" s="115">
        <v>26.523600778016888</v>
      </c>
      <c r="H18" s="138">
        <v>31.456150000000001</v>
      </c>
      <c r="I18"/>
      <c r="J18"/>
      <c r="K18"/>
    </row>
    <row r="19" spans="1:11" ht="12" customHeight="1" x14ac:dyDescent="0.2">
      <c r="A19" s="132" t="s">
        <v>3851</v>
      </c>
      <c r="B19" s="68" t="s">
        <v>3852</v>
      </c>
      <c r="C19" s="134">
        <v>2.5705427099999998</v>
      </c>
      <c r="D19" s="134"/>
      <c r="E19" s="55" t="str">
        <f t="shared" si="0"/>
        <v/>
      </c>
      <c r="F19" s="69">
        <f t="shared" si="1"/>
        <v>2.9458570333308282E-3</v>
      </c>
      <c r="G19" s="115">
        <v>1.6859791425260719</v>
      </c>
      <c r="H19" s="138">
        <v>27.797999999999998</v>
      </c>
      <c r="I19"/>
      <c r="J19"/>
      <c r="K19"/>
    </row>
    <row r="20" spans="1:11" ht="12" customHeight="1" x14ac:dyDescent="0.2">
      <c r="A20" s="165" t="s">
        <v>2236</v>
      </c>
      <c r="B20" s="68" t="s">
        <v>3639</v>
      </c>
      <c r="C20" s="134">
        <v>1.5647257299999999</v>
      </c>
      <c r="D20" s="134">
        <v>4.1281732299999998</v>
      </c>
      <c r="E20" s="55">
        <f t="shared" si="0"/>
        <v>-0.62096413042240473</v>
      </c>
      <c r="F20" s="69">
        <f t="shared" si="1"/>
        <v>1.7931848706587779E-3</v>
      </c>
      <c r="G20" s="115">
        <v>16.40748657</v>
      </c>
      <c r="H20" s="138">
        <v>23.600249999999999</v>
      </c>
      <c r="I20"/>
      <c r="J20"/>
      <c r="K20"/>
    </row>
    <row r="21" spans="1:11" ht="12" customHeight="1" x14ac:dyDescent="0.2">
      <c r="A21" s="132" t="s">
        <v>2258</v>
      </c>
      <c r="B21" s="68" t="s">
        <v>3636</v>
      </c>
      <c r="C21" s="134">
        <v>1.3669924</v>
      </c>
      <c r="D21" s="134">
        <v>6.4963199999999999E-2</v>
      </c>
      <c r="E21" s="55">
        <f t="shared" si="0"/>
        <v>20.042565637160731</v>
      </c>
      <c r="F21" s="69">
        <f t="shared" si="1"/>
        <v>1.5665813138929674E-3</v>
      </c>
      <c r="G21" s="115">
        <v>7.0397895699999999</v>
      </c>
      <c r="H21" s="138">
        <v>19.722999999999999</v>
      </c>
      <c r="I21"/>
      <c r="J21"/>
      <c r="K21"/>
    </row>
    <row r="22" spans="1:11" ht="12" customHeight="1" x14ac:dyDescent="0.2">
      <c r="A22" s="132" t="s">
        <v>2901</v>
      </c>
      <c r="B22" s="68" t="s">
        <v>3643</v>
      </c>
      <c r="C22" s="134">
        <v>1.2388252099999999</v>
      </c>
      <c r="D22" s="134">
        <v>1.93991216</v>
      </c>
      <c r="E22" s="55">
        <f t="shared" si="0"/>
        <v>-0.36140138943198341</v>
      </c>
      <c r="F22" s="69">
        <f t="shared" si="1"/>
        <v>1.4197009618821079E-3</v>
      </c>
      <c r="G22" s="115">
        <v>10.68469485</v>
      </c>
      <c r="H22" s="138">
        <v>61.710250000000002</v>
      </c>
      <c r="I22"/>
      <c r="J22"/>
      <c r="K22"/>
    </row>
    <row r="23" spans="1:11" ht="12" customHeight="1" x14ac:dyDescent="0.2">
      <c r="A23" s="132" t="s">
        <v>2897</v>
      </c>
      <c r="B23" s="68" t="s">
        <v>3647</v>
      </c>
      <c r="C23" s="134">
        <v>0.99357563999999998</v>
      </c>
      <c r="D23" s="134">
        <v>7.3999216600000004</v>
      </c>
      <c r="E23" s="55">
        <f t="shared" si="0"/>
        <v>-0.86573160019102147</v>
      </c>
      <c r="F23" s="69">
        <f t="shared" si="1"/>
        <v>1.1386435151821224E-3</v>
      </c>
      <c r="G23" s="115">
        <v>26.962079018374443</v>
      </c>
      <c r="H23" s="138">
        <v>20.883949999999999</v>
      </c>
      <c r="I23"/>
      <c r="J23"/>
      <c r="K23"/>
    </row>
    <row r="24" spans="1:11" ht="12" customHeight="1" x14ac:dyDescent="0.2">
      <c r="A24" s="132" t="s">
        <v>2239</v>
      </c>
      <c r="B24" s="68" t="s">
        <v>3644</v>
      </c>
      <c r="C24" s="134">
        <v>0.86165972999999996</v>
      </c>
      <c r="D24" s="134">
        <v>2.02021703</v>
      </c>
      <c r="E24" s="55">
        <f t="shared" si="0"/>
        <v>-0.57348160261771475</v>
      </c>
      <c r="F24" s="69">
        <f t="shared" si="1"/>
        <v>9.8746710804833993E-4</v>
      </c>
      <c r="G24" s="115">
        <v>73.150009069999996</v>
      </c>
      <c r="H24" s="138">
        <v>96.83005</v>
      </c>
      <c r="I24"/>
      <c r="J24"/>
      <c r="K24"/>
    </row>
    <row r="25" spans="1:11" ht="12" customHeight="1" x14ac:dyDescent="0.2">
      <c r="A25" s="165" t="s">
        <v>2245</v>
      </c>
      <c r="B25" s="68" t="s">
        <v>722</v>
      </c>
      <c r="C25" s="134">
        <v>0.55292430000000004</v>
      </c>
      <c r="D25" s="134">
        <v>0.42852908000000001</v>
      </c>
      <c r="E25" s="55">
        <f t="shared" si="0"/>
        <v>0.29028419728248078</v>
      </c>
      <c r="F25" s="69">
        <f t="shared" si="1"/>
        <v>6.336544931613002E-4</v>
      </c>
      <c r="G25" s="115">
        <v>10.555217000000001</v>
      </c>
      <c r="H25" s="138" t="s">
        <v>3912</v>
      </c>
      <c r="I25"/>
      <c r="J25"/>
      <c r="K25"/>
    </row>
    <row r="26" spans="1:11" ht="12" customHeight="1" x14ac:dyDescent="0.2">
      <c r="A26" s="132" t="s">
        <v>2242</v>
      </c>
      <c r="B26" s="68" t="s">
        <v>268</v>
      </c>
      <c r="C26" s="134">
        <v>0.46331533000000003</v>
      </c>
      <c r="D26" s="134">
        <v>0.25045487</v>
      </c>
      <c r="E26" s="55">
        <f t="shared" si="0"/>
        <v>0.8498954721862666</v>
      </c>
      <c r="F26" s="69">
        <f t="shared" si="1"/>
        <v>5.3096208758596892E-4</v>
      </c>
      <c r="G26" s="115">
        <v>8.7196420000000003</v>
      </c>
      <c r="H26" s="138">
        <v>73.686449999999994</v>
      </c>
      <c r="I26"/>
      <c r="J26"/>
      <c r="K26"/>
    </row>
    <row r="27" spans="1:11" ht="12" customHeight="1" x14ac:dyDescent="0.2">
      <c r="A27" s="132" t="s">
        <v>2895</v>
      </c>
      <c r="B27" s="68" t="s">
        <v>3642</v>
      </c>
      <c r="C27" s="134">
        <v>0.43876455999999997</v>
      </c>
      <c r="D27" s="134">
        <v>0.83004393999999992</v>
      </c>
      <c r="E27" s="55">
        <f t="shared" si="0"/>
        <v>-0.47139598416922357</v>
      </c>
      <c r="F27" s="69">
        <f t="shared" si="1"/>
        <v>5.0282676106646218E-4</v>
      </c>
      <c r="G27" s="115">
        <v>14.377219699999999</v>
      </c>
      <c r="H27" s="138">
        <v>37.315449999999998</v>
      </c>
      <c r="I27"/>
      <c r="J27"/>
      <c r="K27"/>
    </row>
    <row r="28" spans="1:11" ht="12" customHeight="1" x14ac:dyDescent="0.2">
      <c r="A28" s="132" t="s">
        <v>2240</v>
      </c>
      <c r="B28" s="68" t="s">
        <v>3638</v>
      </c>
      <c r="C28" s="134">
        <v>0.40410894000000003</v>
      </c>
      <c r="D28" s="134">
        <v>1.0528215400000001</v>
      </c>
      <c r="E28" s="55">
        <f t="shared" si="0"/>
        <v>-0.61616577487576851</v>
      </c>
      <c r="F28" s="69">
        <f t="shared" si="1"/>
        <v>4.6311121713704803E-4</v>
      </c>
      <c r="G28" s="115">
        <v>17.72212802</v>
      </c>
      <c r="H28" s="138">
        <v>24.306999999999999</v>
      </c>
      <c r="I28"/>
      <c r="J28"/>
      <c r="K28"/>
    </row>
    <row r="29" spans="1:11" ht="12" customHeight="1" x14ac:dyDescent="0.2">
      <c r="A29" s="132" t="s">
        <v>2247</v>
      </c>
      <c r="B29" s="68" t="s">
        <v>3650</v>
      </c>
      <c r="C29" s="134">
        <v>0.34854480999999998</v>
      </c>
      <c r="D29" s="134">
        <v>0.49442838</v>
      </c>
      <c r="E29" s="55">
        <f t="shared" si="0"/>
        <v>-0.295055008775993</v>
      </c>
      <c r="F29" s="69">
        <f t="shared" si="1"/>
        <v>3.994343980261885E-4</v>
      </c>
      <c r="G29" s="115">
        <v>17.778801613971197</v>
      </c>
      <c r="H29" s="138">
        <v>105.9872</v>
      </c>
      <c r="I29"/>
      <c r="J29"/>
      <c r="K29"/>
    </row>
    <row r="30" spans="1:11" ht="12" customHeight="1" x14ac:dyDescent="0.2">
      <c r="A30" s="132" t="s">
        <v>2244</v>
      </c>
      <c r="B30" s="68" t="s">
        <v>721</v>
      </c>
      <c r="C30" s="134">
        <v>0.32227887</v>
      </c>
      <c r="D30" s="134">
        <v>0.33498973999999998</v>
      </c>
      <c r="E30" s="55">
        <f t="shared" si="0"/>
        <v>-3.7944057629944128E-2</v>
      </c>
      <c r="F30" s="69">
        <f t="shared" si="1"/>
        <v>3.6933347661957802E-4</v>
      </c>
      <c r="G30" s="115">
        <v>4.3604345000000002</v>
      </c>
      <c r="H30" s="138">
        <v>155.03218181818201</v>
      </c>
      <c r="I30"/>
      <c r="J30"/>
      <c r="K30"/>
    </row>
    <row r="31" spans="1:11" ht="12" customHeight="1" x14ac:dyDescent="0.2">
      <c r="A31" s="132" t="s">
        <v>2255</v>
      </c>
      <c r="B31" s="68" t="s">
        <v>3637</v>
      </c>
      <c r="C31" s="134">
        <v>0.30514942</v>
      </c>
      <c r="D31" s="134">
        <v>0.52003578000000006</v>
      </c>
      <c r="E31" s="55">
        <f t="shared" si="0"/>
        <v>-0.41321456765917153</v>
      </c>
      <c r="F31" s="69">
        <f t="shared" si="1"/>
        <v>3.4970302637913492E-4</v>
      </c>
      <c r="G31" s="115">
        <v>1.3090370200000001</v>
      </c>
      <c r="H31" s="138">
        <v>63.798299999999998</v>
      </c>
      <c r="I31"/>
      <c r="J31"/>
      <c r="K31"/>
    </row>
    <row r="32" spans="1:11" ht="12" customHeight="1" x14ac:dyDescent="0.2">
      <c r="A32" s="132" t="s">
        <v>2241</v>
      </c>
      <c r="B32" s="68" t="s">
        <v>329</v>
      </c>
      <c r="C32" s="134">
        <v>0.16479707000000002</v>
      </c>
      <c r="D32" s="134">
        <v>0.40025833</v>
      </c>
      <c r="E32" s="55">
        <f t="shared" si="0"/>
        <v>-0.58827322844224117</v>
      </c>
      <c r="F32" s="69">
        <f t="shared" si="1"/>
        <v>1.8885840948809325E-4</v>
      </c>
      <c r="G32" s="115">
        <v>9.5265930000000001</v>
      </c>
      <c r="H32" s="138">
        <v>37.592350000000003</v>
      </c>
      <c r="I32"/>
      <c r="J32"/>
      <c r="K32"/>
    </row>
    <row r="33" spans="1:11" ht="12" customHeight="1" x14ac:dyDescent="0.2">
      <c r="A33" s="132" t="s">
        <v>2237</v>
      </c>
      <c r="B33" s="68" t="s">
        <v>331</v>
      </c>
      <c r="C33" s="134">
        <v>7.753678E-2</v>
      </c>
      <c r="D33" s="134">
        <v>8.7538000000000005E-2</v>
      </c>
      <c r="E33" s="55">
        <f t="shared" si="0"/>
        <v>-0.11425003998263616</v>
      </c>
      <c r="F33" s="69">
        <f t="shared" si="1"/>
        <v>8.8857604978220765E-5</v>
      </c>
      <c r="G33" s="115">
        <v>119.35796000000001</v>
      </c>
      <c r="H33" s="138">
        <v>39.354300000000002</v>
      </c>
      <c r="I33"/>
      <c r="J33"/>
      <c r="K33"/>
    </row>
    <row r="34" spans="1:11" ht="12" customHeight="1" x14ac:dyDescent="0.2">
      <c r="A34" s="132" t="s">
        <v>2238</v>
      </c>
      <c r="B34" s="68" t="s">
        <v>3645</v>
      </c>
      <c r="C34" s="134">
        <v>6.8491049999999998E-2</v>
      </c>
      <c r="D34" s="134">
        <v>0.63484686999999995</v>
      </c>
      <c r="E34" s="55">
        <f t="shared" si="0"/>
        <v>-0.89211406208870492</v>
      </c>
      <c r="F34" s="69">
        <f t="shared" si="1"/>
        <v>7.8491145304764617E-5</v>
      </c>
      <c r="G34" s="115" t="s">
        <v>3912</v>
      </c>
      <c r="H34" s="138">
        <v>102.44575</v>
      </c>
      <c r="I34"/>
      <c r="J34"/>
      <c r="K34"/>
    </row>
    <row r="35" spans="1:11" ht="12" customHeight="1" x14ac:dyDescent="0.2">
      <c r="A35" s="132" t="s">
        <v>2248</v>
      </c>
      <c r="B35" s="68" t="s">
        <v>330</v>
      </c>
      <c r="C35" s="134">
        <v>5.7159080000000001E-2</v>
      </c>
      <c r="D35" s="134">
        <v>5.6160000000000003E-3</v>
      </c>
      <c r="E35" s="55">
        <f t="shared" si="0"/>
        <v>9.1778988603988605</v>
      </c>
      <c r="F35" s="69">
        <f t="shared" si="1"/>
        <v>6.5504641172338071E-5</v>
      </c>
      <c r="G35" s="115">
        <v>0.41072238143519291</v>
      </c>
      <c r="H35" s="138">
        <v>214.316</v>
      </c>
      <c r="I35"/>
      <c r="J35"/>
      <c r="K35"/>
    </row>
    <row r="36" spans="1:11" ht="12" customHeight="1" x14ac:dyDescent="0.2">
      <c r="A36" s="165" t="s">
        <v>2246</v>
      </c>
      <c r="B36" s="68" t="s">
        <v>271</v>
      </c>
      <c r="C36" s="134">
        <v>4.7401329999999998E-2</v>
      </c>
      <c r="D36" s="134">
        <v>0.33633747999999997</v>
      </c>
      <c r="E36" s="55">
        <f t="shared" si="0"/>
        <v>-0.85906616770750621</v>
      </c>
      <c r="F36" s="69">
        <f t="shared" si="1"/>
        <v>5.4322202399716439E-5</v>
      </c>
      <c r="G36" s="115">
        <v>3.4309029999999998</v>
      </c>
      <c r="H36" s="138">
        <v>37.173650000000002</v>
      </c>
      <c r="I36"/>
      <c r="J36"/>
      <c r="K36"/>
    </row>
    <row r="37" spans="1:11" ht="12" customHeight="1" x14ac:dyDescent="0.2">
      <c r="A37" s="132" t="s">
        <v>2257</v>
      </c>
      <c r="B37" s="68" t="s">
        <v>3651</v>
      </c>
      <c r="C37" s="134">
        <v>2.8482360000000002E-2</v>
      </c>
      <c r="D37" s="134">
        <v>3.4169199999999999E-3</v>
      </c>
      <c r="E37" s="55">
        <f t="shared" si="0"/>
        <v>7.3356824274492833</v>
      </c>
      <c r="F37" s="69">
        <f t="shared" si="1"/>
        <v>3.2640951735775929E-5</v>
      </c>
      <c r="G37" s="115">
        <v>2.5079138884290684</v>
      </c>
      <c r="H37" s="138">
        <v>16.973849999999999</v>
      </c>
      <c r="I37"/>
      <c r="J37"/>
      <c r="K37"/>
    </row>
    <row r="38" spans="1:11" ht="12" customHeight="1" x14ac:dyDescent="0.2">
      <c r="A38" s="132" t="s">
        <v>2252</v>
      </c>
      <c r="B38" s="68" t="s">
        <v>267</v>
      </c>
      <c r="C38" s="134">
        <v>1.6115399999999998E-2</v>
      </c>
      <c r="D38" s="134">
        <v>3.3092400000000001E-2</v>
      </c>
      <c r="E38" s="55">
        <f t="shared" si="0"/>
        <v>-0.51301809478913596</v>
      </c>
      <c r="F38" s="69">
        <f t="shared" si="1"/>
        <v>1.8468342988527754E-5</v>
      </c>
      <c r="G38" s="115">
        <v>4.9359685000000004</v>
      </c>
      <c r="H38" s="138">
        <v>39.14385</v>
      </c>
      <c r="I38"/>
      <c r="J38"/>
      <c r="K38"/>
    </row>
    <row r="39" spans="1:11" ht="12" customHeight="1" x14ac:dyDescent="0.2">
      <c r="A39" s="132" t="s">
        <v>2254</v>
      </c>
      <c r="B39" s="68" t="s">
        <v>269</v>
      </c>
      <c r="C39" s="134">
        <v>1.25664E-2</v>
      </c>
      <c r="D39" s="134">
        <v>0</v>
      </c>
      <c r="E39" s="55" t="str">
        <f t="shared" si="0"/>
        <v/>
      </c>
      <c r="F39" s="69">
        <f t="shared" si="1"/>
        <v>1.4401168157851196E-5</v>
      </c>
      <c r="G39" s="115">
        <v>0.433722</v>
      </c>
      <c r="H39" s="138">
        <v>39.007100000000001</v>
      </c>
      <c r="I39"/>
      <c r="J39"/>
      <c r="K39"/>
    </row>
    <row r="40" spans="1:11" ht="12" customHeight="1" x14ac:dyDescent="0.2">
      <c r="A40" s="132" t="s">
        <v>2259</v>
      </c>
      <c r="B40" s="68" t="s">
        <v>328</v>
      </c>
      <c r="C40" s="134">
        <v>9.2910200000000005E-3</v>
      </c>
      <c r="D40" s="134">
        <v>2.333783E-2</v>
      </c>
      <c r="E40" s="55">
        <f t="shared" si="0"/>
        <v>-0.60189015002680191</v>
      </c>
      <c r="F40" s="69">
        <f t="shared" si="1"/>
        <v>1.0647563453173433E-5</v>
      </c>
      <c r="G40" s="115">
        <v>0.22273542252938258</v>
      </c>
      <c r="H40" s="138">
        <v>133.16645</v>
      </c>
      <c r="I40"/>
      <c r="J40"/>
      <c r="K40"/>
    </row>
    <row r="41" spans="1:11" ht="12" customHeight="1" x14ac:dyDescent="0.2">
      <c r="A41" s="132" t="s">
        <v>2253</v>
      </c>
      <c r="B41" s="68" t="s">
        <v>3640</v>
      </c>
      <c r="C41" s="134">
        <v>2.5946999999999997E-3</v>
      </c>
      <c r="D41" s="134">
        <v>0.36697903000000004</v>
      </c>
      <c r="E41" s="55">
        <f t="shared" si="0"/>
        <v>-0.99292956875492311</v>
      </c>
      <c r="F41" s="69">
        <f t="shared" si="1"/>
        <v>2.9735414294608239E-6</v>
      </c>
      <c r="G41" s="115">
        <v>17.549727015394804</v>
      </c>
      <c r="H41" s="138">
        <v>80.266599999999997</v>
      </c>
      <c r="I41"/>
      <c r="J41"/>
      <c r="K41"/>
    </row>
    <row r="42" spans="1:11" ht="12" customHeight="1" x14ac:dyDescent="0.2">
      <c r="A42" s="132" t="s">
        <v>2256</v>
      </c>
      <c r="B42" s="68" t="s">
        <v>270</v>
      </c>
      <c r="C42" s="134">
        <v>1.2222000000000001E-3</v>
      </c>
      <c r="D42" s="134">
        <v>4.0799999999999996E-5</v>
      </c>
      <c r="E42" s="55">
        <f t="shared" si="0"/>
        <v>28.955882352941181</v>
      </c>
      <c r="F42" s="69">
        <f t="shared" si="1"/>
        <v>1.4006483736412762E-6</v>
      </c>
      <c r="G42" s="115">
        <v>0.60572618749999996</v>
      </c>
      <c r="H42" s="138">
        <v>36.915349999999997</v>
      </c>
      <c r="I42"/>
      <c r="J42"/>
      <c r="K42"/>
    </row>
    <row r="43" spans="1:11" ht="12" customHeight="1" x14ac:dyDescent="0.2">
      <c r="A43" s="132" t="s">
        <v>2260</v>
      </c>
      <c r="B43" s="68" t="s">
        <v>3641</v>
      </c>
      <c r="C43" s="134">
        <v>1.8129999999999998E-5</v>
      </c>
      <c r="D43" s="134">
        <v>0</v>
      </c>
      <c r="E43" s="55" t="str">
        <f t="shared" si="0"/>
        <v/>
      </c>
      <c r="F43" s="69">
        <f t="shared" si="1"/>
        <v>2.0777086413120874E-8</v>
      </c>
      <c r="G43" s="115">
        <v>2.3376905893064066</v>
      </c>
      <c r="H43" s="138">
        <v>98.058350000000004</v>
      </c>
      <c r="I43"/>
      <c r="J43"/>
      <c r="K43"/>
    </row>
    <row r="44" spans="1:11" ht="12" customHeight="1" x14ac:dyDescent="0.2">
      <c r="A44" s="132" t="s">
        <v>3859</v>
      </c>
      <c r="B44" s="68" t="s">
        <v>3860</v>
      </c>
      <c r="C44" s="134">
        <v>0</v>
      </c>
      <c r="D44" s="134"/>
      <c r="E44" s="55" t="str">
        <f t="shared" si="0"/>
        <v/>
      </c>
      <c r="F44" s="69">
        <f t="shared" si="1"/>
        <v>0</v>
      </c>
      <c r="G44" s="115">
        <v>10.706670377420959</v>
      </c>
      <c r="H44" s="138" t="s">
        <v>3912</v>
      </c>
      <c r="I44"/>
      <c r="J44"/>
      <c r="K44"/>
    </row>
    <row r="45" spans="1:11" ht="12" customHeight="1" x14ac:dyDescent="0.2">
      <c r="A45" s="132" t="s">
        <v>2250</v>
      </c>
      <c r="B45" s="68" t="s">
        <v>327</v>
      </c>
      <c r="C45" s="134">
        <v>0</v>
      </c>
      <c r="D45" s="134">
        <v>0.13217160999999999</v>
      </c>
      <c r="E45" s="55">
        <f t="shared" si="0"/>
        <v>-1</v>
      </c>
      <c r="F45" s="69">
        <f t="shared" si="1"/>
        <v>0</v>
      </c>
      <c r="G45" s="115">
        <v>1.08763375</v>
      </c>
      <c r="H45" s="138">
        <v>76.225449999999995</v>
      </c>
      <c r="I45"/>
      <c r="J45"/>
      <c r="K45"/>
    </row>
    <row r="46" spans="1:11" ht="12" customHeight="1" x14ac:dyDescent="0.2">
      <c r="A46" s="132" t="s">
        <v>2251</v>
      </c>
      <c r="B46" s="68" t="s">
        <v>272</v>
      </c>
      <c r="C46" s="134">
        <v>0</v>
      </c>
      <c r="D46" s="134">
        <v>4.76146E-2</v>
      </c>
      <c r="E46" s="55">
        <f t="shared" si="0"/>
        <v>-1</v>
      </c>
      <c r="F46" s="69">
        <f t="shared" si="1"/>
        <v>0</v>
      </c>
      <c r="G46" s="115">
        <v>13.189406</v>
      </c>
      <c r="H46" s="138">
        <v>77.755600000000001</v>
      </c>
      <c r="I46"/>
      <c r="J46"/>
      <c r="K46"/>
    </row>
    <row r="47" spans="1:11" ht="12" customHeight="1" x14ac:dyDescent="0.2">
      <c r="A47" s="70"/>
      <c r="B47" s="105">
        <f>COUNTA(B7:B46)</f>
        <v>40</v>
      </c>
      <c r="C47" s="44">
        <f>SUM(C7:C46)</f>
        <v>872.59587987999976</v>
      </c>
      <c r="D47" s="44">
        <f>SUM(D7:D46)</f>
        <v>1059.7488628600001</v>
      </c>
      <c r="E47" s="53">
        <f>IF(ISERROR(C47/D47-1),"",((C47/D47-1)))</f>
        <v>-0.17660125859906162</v>
      </c>
      <c r="F47" s="71">
        <f>SUM(F7:F46)</f>
        <v>1.0000000000000007</v>
      </c>
      <c r="G47" s="44">
        <f>SUM(G7:G46)</f>
        <v>2560.0356608930151</v>
      </c>
      <c r="H47" s="83"/>
    </row>
    <row r="48" spans="1:11" ht="12" customHeight="1" x14ac:dyDescent="0.2">
      <c r="B48" s="72"/>
      <c r="C48" s="65"/>
      <c r="D48" s="60"/>
      <c r="E48" s="61"/>
      <c r="F48" s="73"/>
    </row>
    <row r="49" spans="1:8" ht="12" customHeight="1" x14ac:dyDescent="0.2">
      <c r="A49" s="36" t="s">
        <v>1843</v>
      </c>
      <c r="B49" s="72"/>
      <c r="C49" s="117"/>
      <c r="D49" s="60"/>
      <c r="E49" s="61"/>
      <c r="F49" s="72"/>
      <c r="G49" s="116"/>
    </row>
    <row r="50" spans="1:8" ht="12" customHeight="1" x14ac:dyDescent="0.2">
      <c r="A50" s="48"/>
      <c r="B50" s="72"/>
      <c r="C50" s="60"/>
      <c r="D50" s="60"/>
      <c r="E50" s="61"/>
      <c r="F50" s="72"/>
      <c r="H50" s="118"/>
    </row>
    <row r="51" spans="1:8" ht="12" customHeight="1" x14ac:dyDescent="0.2">
      <c r="A51" s="63"/>
      <c r="B51" s="72"/>
      <c r="C51" s="60"/>
      <c r="D51" s="60"/>
      <c r="E51" s="61"/>
      <c r="F51" s="72"/>
      <c r="H51" s="102"/>
    </row>
    <row r="52" spans="1:8" ht="12" customHeight="1" x14ac:dyDescent="0.2">
      <c r="A52" s="74" t="s">
        <v>36</v>
      </c>
    </row>
    <row r="53" spans="1:8" ht="12" customHeight="1" x14ac:dyDescent="0.2"/>
    <row r="54" spans="1:8" ht="12" customHeight="1" x14ac:dyDescent="0.2"/>
    <row r="55" spans="1:8" ht="12" customHeight="1" x14ac:dyDescent="0.2"/>
    <row r="56" spans="1:8" ht="12" customHeight="1" x14ac:dyDescent="0.2"/>
    <row r="57" spans="1:8" ht="12" customHeight="1" x14ac:dyDescent="0.2"/>
    <row r="58" spans="1:8" ht="12" customHeight="1" x14ac:dyDescent="0.2"/>
    <row r="59" spans="1:8" ht="12" customHeight="1" x14ac:dyDescent="0.2"/>
    <row r="60" spans="1:8" ht="12" customHeight="1" x14ac:dyDescent="0.2"/>
    <row r="61" spans="1:8" ht="12" customHeight="1" x14ac:dyDescent="0.2"/>
    <row r="62" spans="1:8" ht="12" customHeight="1" x14ac:dyDescent="0.2"/>
    <row r="63" spans="1:8" ht="12" customHeight="1" x14ac:dyDescent="0.2"/>
  </sheetData>
  <sortState xmlns:xlrd2="http://schemas.microsoft.com/office/spreadsheetml/2017/richdata2" ref="A7:L46">
    <sortCondition descending="1" ref="C6"/>
  </sortState>
  <mergeCells count="1">
    <mergeCell ref="C5:E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252"/>
  <sheetViews>
    <sheetView showGridLines="0" workbookViewId="0">
      <pane ySplit="6" topLeftCell="A7" activePane="bottomLeft" state="frozen"/>
      <selection activeCell="E59" sqref="E59"/>
      <selection pane="bottomLeft" sqref="A1:B1"/>
    </sheetView>
  </sheetViews>
  <sheetFormatPr defaultColWidth="9.140625" defaultRowHeight="12.75" x14ac:dyDescent="0.2"/>
  <cols>
    <col min="1" max="1" width="11.42578125" style="19" bestFit="1" customWidth="1"/>
    <col min="2" max="2" width="76.140625" style="21" bestFit="1" customWidth="1"/>
    <col min="3" max="3" width="12.7109375" style="21" bestFit="1" customWidth="1"/>
    <col min="4" max="4" width="27.140625" style="21" bestFit="1" customWidth="1"/>
    <col min="5" max="5" width="36.85546875" style="21" bestFit="1" customWidth="1"/>
    <col min="6" max="16384" width="9.140625" style="19"/>
  </cols>
  <sheetData>
    <row r="1" spans="1:5" ht="26.25" x14ac:dyDescent="0.2">
      <c r="A1" s="231" t="s">
        <v>1120</v>
      </c>
      <c r="B1" s="231"/>
      <c r="C1" s="124"/>
      <c r="D1" s="19"/>
      <c r="E1" s="19"/>
    </row>
    <row r="2" spans="1:5" ht="15.75" customHeight="1" x14ac:dyDescent="0.2">
      <c r="A2" s="232" t="s">
        <v>3849</v>
      </c>
      <c r="B2" s="232"/>
      <c r="C2" s="19"/>
      <c r="D2" s="19"/>
      <c r="E2" s="19"/>
    </row>
    <row r="3" spans="1:5" ht="12" customHeight="1" x14ac:dyDescent="0.2">
      <c r="B3" s="20"/>
      <c r="C3" s="20"/>
      <c r="D3" s="20"/>
      <c r="E3" s="20"/>
    </row>
    <row r="4" spans="1:5" ht="12" customHeight="1" x14ac:dyDescent="0.2">
      <c r="B4" s="19"/>
      <c r="C4" s="19"/>
      <c r="D4" s="19"/>
      <c r="E4" s="19"/>
    </row>
    <row r="5" spans="1:5" ht="30" customHeight="1" x14ac:dyDescent="0.2">
      <c r="A5" s="123" t="s">
        <v>856</v>
      </c>
      <c r="B5" s="123" t="s">
        <v>855</v>
      </c>
      <c r="C5" s="123" t="s">
        <v>52</v>
      </c>
      <c r="D5" s="123" t="s">
        <v>666</v>
      </c>
      <c r="E5" s="123" t="s">
        <v>395</v>
      </c>
    </row>
    <row r="6" spans="1:5" x14ac:dyDescent="0.2">
      <c r="A6" s="144"/>
      <c r="B6" s="144"/>
      <c r="C6" s="145"/>
      <c r="D6" s="145"/>
      <c r="E6" s="144"/>
    </row>
    <row r="7" spans="1:5" x14ac:dyDescent="0.2">
      <c r="A7" s="212" t="s">
        <v>3864</v>
      </c>
      <c r="B7" s="212" t="s">
        <v>3297</v>
      </c>
      <c r="C7" s="212" t="s">
        <v>3298</v>
      </c>
      <c r="D7" s="216" t="s">
        <v>1819</v>
      </c>
      <c r="E7" s="214" t="s">
        <v>3913</v>
      </c>
    </row>
    <row r="8" spans="1:5" x14ac:dyDescent="0.2">
      <c r="A8" s="221" t="s">
        <v>3864</v>
      </c>
      <c r="B8" s="221" t="s">
        <v>2403</v>
      </c>
      <c r="C8" s="221" t="s">
        <v>1571</v>
      </c>
      <c r="D8" s="222" t="s">
        <v>1335</v>
      </c>
      <c r="E8" s="223" t="s">
        <v>3914</v>
      </c>
    </row>
    <row r="9" spans="1:5" x14ac:dyDescent="0.2">
      <c r="A9" s="221" t="s">
        <v>3864</v>
      </c>
      <c r="B9" s="221" t="s">
        <v>2403</v>
      </c>
      <c r="C9" s="221" t="s">
        <v>1571</v>
      </c>
      <c r="D9" s="222" t="s">
        <v>1335</v>
      </c>
      <c r="E9" s="223" t="s">
        <v>3915</v>
      </c>
    </row>
    <row r="10" spans="1:5" x14ac:dyDescent="0.2">
      <c r="A10" s="221" t="s">
        <v>3864</v>
      </c>
      <c r="B10" s="221" t="s">
        <v>2404</v>
      </c>
      <c r="C10" s="221" t="s">
        <v>1552</v>
      </c>
      <c r="D10" s="222" t="s">
        <v>1335</v>
      </c>
      <c r="E10" s="223" t="s">
        <v>3916</v>
      </c>
    </row>
    <row r="11" spans="1:5" x14ac:dyDescent="0.2">
      <c r="A11" s="221" t="s">
        <v>3864</v>
      </c>
      <c r="B11" s="221" t="s">
        <v>2404</v>
      </c>
      <c r="C11" s="221" t="s">
        <v>1552</v>
      </c>
      <c r="D11" s="222" t="s">
        <v>1335</v>
      </c>
      <c r="E11" s="223" t="s">
        <v>3914</v>
      </c>
    </row>
    <row r="12" spans="1:5" x14ac:dyDescent="0.2">
      <c r="A12" s="221" t="s">
        <v>3864</v>
      </c>
      <c r="B12" s="221" t="s">
        <v>2404</v>
      </c>
      <c r="C12" s="221" t="s">
        <v>1552</v>
      </c>
      <c r="D12" s="222" t="s">
        <v>1335</v>
      </c>
      <c r="E12" s="223" t="s">
        <v>3917</v>
      </c>
    </row>
    <row r="13" spans="1:5" x14ac:dyDescent="0.2">
      <c r="A13" s="221" t="s">
        <v>3864</v>
      </c>
      <c r="B13" s="221" t="s">
        <v>2404</v>
      </c>
      <c r="C13" s="221" t="s">
        <v>1552</v>
      </c>
      <c r="D13" s="222" t="s">
        <v>1335</v>
      </c>
      <c r="E13" s="223" t="s">
        <v>3918</v>
      </c>
    </row>
    <row r="14" spans="1:5" x14ac:dyDescent="0.2">
      <c r="A14" s="221" t="s">
        <v>3864</v>
      </c>
      <c r="B14" s="221" t="s">
        <v>3604</v>
      </c>
      <c r="C14" s="221" t="s">
        <v>3605</v>
      </c>
      <c r="D14" s="222" t="s">
        <v>1335</v>
      </c>
      <c r="E14" s="223" t="s">
        <v>3916</v>
      </c>
    </row>
    <row r="15" spans="1:5" x14ac:dyDescent="0.2">
      <c r="A15" s="221" t="s">
        <v>3864</v>
      </c>
      <c r="B15" s="221" t="s">
        <v>3604</v>
      </c>
      <c r="C15" s="221" t="s">
        <v>3605</v>
      </c>
      <c r="D15" s="222" t="s">
        <v>1335</v>
      </c>
      <c r="E15" s="223" t="s">
        <v>3914</v>
      </c>
    </row>
    <row r="16" spans="1:5" x14ac:dyDescent="0.2">
      <c r="A16" s="221" t="s">
        <v>3864</v>
      </c>
      <c r="B16" s="221" t="s">
        <v>3101</v>
      </c>
      <c r="C16" s="221" t="s">
        <v>38</v>
      </c>
      <c r="D16" s="222" t="s">
        <v>1335</v>
      </c>
      <c r="E16" s="223" t="s">
        <v>3916</v>
      </c>
    </row>
    <row r="17" spans="1:5" x14ac:dyDescent="0.2">
      <c r="A17" s="221" t="s">
        <v>3864</v>
      </c>
      <c r="B17" s="221" t="s">
        <v>3101</v>
      </c>
      <c r="C17" s="221" t="s">
        <v>38</v>
      </c>
      <c r="D17" s="222" t="s">
        <v>1335</v>
      </c>
      <c r="E17" s="223" t="s">
        <v>3914</v>
      </c>
    </row>
    <row r="18" spans="1:5" x14ac:dyDescent="0.2">
      <c r="A18" s="221" t="s">
        <v>3864</v>
      </c>
      <c r="B18" s="221" t="s">
        <v>3101</v>
      </c>
      <c r="C18" s="221" t="s">
        <v>38</v>
      </c>
      <c r="D18" s="222" t="s">
        <v>1335</v>
      </c>
      <c r="E18" s="223" t="s">
        <v>3917</v>
      </c>
    </row>
    <row r="19" spans="1:5" x14ac:dyDescent="0.2">
      <c r="A19" s="221" t="s">
        <v>3864</v>
      </c>
      <c r="B19" s="221" t="s">
        <v>3101</v>
      </c>
      <c r="C19" s="221" t="s">
        <v>38</v>
      </c>
      <c r="D19" s="222" t="s">
        <v>1335</v>
      </c>
      <c r="E19" s="223" t="s">
        <v>3915</v>
      </c>
    </row>
    <row r="20" spans="1:5" x14ac:dyDescent="0.2">
      <c r="A20" s="221" t="s">
        <v>3864</v>
      </c>
      <c r="B20" s="221" t="s">
        <v>2405</v>
      </c>
      <c r="C20" s="221" t="s">
        <v>125</v>
      </c>
      <c r="D20" s="222" t="s">
        <v>1335</v>
      </c>
      <c r="E20" s="223" t="s">
        <v>3915</v>
      </c>
    </row>
    <row r="21" spans="1:5" x14ac:dyDescent="0.2">
      <c r="A21" s="221" t="s">
        <v>3864</v>
      </c>
      <c r="B21" s="221" t="s">
        <v>3102</v>
      </c>
      <c r="C21" s="221" t="s">
        <v>131</v>
      </c>
      <c r="D21" s="222" t="s">
        <v>1335</v>
      </c>
      <c r="E21" s="223" t="s">
        <v>3915</v>
      </c>
    </row>
    <row r="22" spans="1:5" x14ac:dyDescent="0.2">
      <c r="A22" s="221" t="s">
        <v>3864</v>
      </c>
      <c r="B22" s="221" t="s">
        <v>3103</v>
      </c>
      <c r="C22" s="221" t="s">
        <v>126</v>
      </c>
      <c r="D22" s="222" t="s">
        <v>1335</v>
      </c>
      <c r="E22" s="223" t="s">
        <v>3915</v>
      </c>
    </row>
    <row r="23" spans="1:5" x14ac:dyDescent="0.2">
      <c r="A23" s="221" t="s">
        <v>3864</v>
      </c>
      <c r="B23" s="221" t="s">
        <v>3104</v>
      </c>
      <c r="C23" s="221" t="s">
        <v>127</v>
      </c>
      <c r="D23" s="222" t="s">
        <v>1335</v>
      </c>
      <c r="E23" s="223" t="s">
        <v>3915</v>
      </c>
    </row>
    <row r="24" spans="1:5" x14ac:dyDescent="0.2">
      <c r="A24" s="221" t="s">
        <v>3864</v>
      </c>
      <c r="B24" s="221" t="s">
        <v>3105</v>
      </c>
      <c r="C24" s="221" t="s">
        <v>128</v>
      </c>
      <c r="D24" s="222" t="s">
        <v>1335</v>
      </c>
      <c r="E24" s="223" t="s">
        <v>3915</v>
      </c>
    </row>
    <row r="25" spans="1:5" x14ac:dyDescent="0.2">
      <c r="A25" s="221" t="s">
        <v>3864</v>
      </c>
      <c r="B25" s="221" t="s">
        <v>3106</v>
      </c>
      <c r="C25" s="221" t="s">
        <v>129</v>
      </c>
      <c r="D25" s="222" t="s">
        <v>1335</v>
      </c>
      <c r="E25" s="223" t="s">
        <v>3915</v>
      </c>
    </row>
    <row r="26" spans="1:5" x14ac:dyDescent="0.2">
      <c r="A26" s="221" t="s">
        <v>3864</v>
      </c>
      <c r="B26" s="221" t="s">
        <v>3107</v>
      </c>
      <c r="C26" s="221" t="s">
        <v>130</v>
      </c>
      <c r="D26" s="222" t="s">
        <v>1335</v>
      </c>
      <c r="E26" s="223" t="s">
        <v>3915</v>
      </c>
    </row>
    <row r="27" spans="1:5" x14ac:dyDescent="0.2">
      <c r="A27" s="221" t="s">
        <v>3864</v>
      </c>
      <c r="B27" s="221" t="s">
        <v>3108</v>
      </c>
      <c r="C27" s="221" t="s">
        <v>1446</v>
      </c>
      <c r="D27" s="222" t="s">
        <v>1335</v>
      </c>
      <c r="E27" s="223" t="s">
        <v>3916</v>
      </c>
    </row>
    <row r="28" spans="1:5" x14ac:dyDescent="0.2">
      <c r="A28" s="221" t="s">
        <v>3864</v>
      </c>
      <c r="B28" s="221" t="s">
        <v>3109</v>
      </c>
      <c r="C28" s="221" t="s">
        <v>37</v>
      </c>
      <c r="D28" s="222" t="s">
        <v>1335</v>
      </c>
      <c r="E28" s="223" t="s">
        <v>3916</v>
      </c>
    </row>
    <row r="29" spans="1:5" x14ac:dyDescent="0.2">
      <c r="A29" s="221" t="s">
        <v>3864</v>
      </c>
      <c r="B29" s="221" t="s">
        <v>3109</v>
      </c>
      <c r="C29" s="221" t="s">
        <v>37</v>
      </c>
      <c r="D29" s="222" t="s">
        <v>1335</v>
      </c>
      <c r="E29" s="223" t="s">
        <v>3914</v>
      </c>
    </row>
    <row r="30" spans="1:5" x14ac:dyDescent="0.2">
      <c r="A30" s="221" t="s">
        <v>3864</v>
      </c>
      <c r="B30" s="221" t="s">
        <v>3109</v>
      </c>
      <c r="C30" s="221" t="s">
        <v>37</v>
      </c>
      <c r="D30" s="222" t="s">
        <v>1335</v>
      </c>
      <c r="E30" s="223" t="s">
        <v>3917</v>
      </c>
    </row>
    <row r="31" spans="1:5" x14ac:dyDescent="0.2">
      <c r="A31" s="221" t="s">
        <v>3864</v>
      </c>
      <c r="B31" s="221" t="s">
        <v>3110</v>
      </c>
      <c r="C31" s="221" t="s">
        <v>132</v>
      </c>
      <c r="D31" s="222" t="s">
        <v>1335</v>
      </c>
      <c r="E31" s="223" t="s">
        <v>3916</v>
      </c>
    </row>
    <row r="32" spans="1:5" x14ac:dyDescent="0.2">
      <c r="A32" s="221" t="s">
        <v>3864</v>
      </c>
      <c r="B32" s="221" t="s">
        <v>3110</v>
      </c>
      <c r="C32" s="221" t="s">
        <v>132</v>
      </c>
      <c r="D32" s="222" t="s">
        <v>1335</v>
      </c>
      <c r="E32" s="223" t="s">
        <v>3914</v>
      </c>
    </row>
    <row r="33" spans="1:5" x14ac:dyDescent="0.2">
      <c r="A33" s="221" t="s">
        <v>3864</v>
      </c>
      <c r="B33" s="221" t="s">
        <v>3110</v>
      </c>
      <c r="C33" s="221" t="s">
        <v>132</v>
      </c>
      <c r="D33" s="222" t="s">
        <v>1335</v>
      </c>
      <c r="E33" s="223" t="s">
        <v>3917</v>
      </c>
    </row>
    <row r="34" spans="1:5" x14ac:dyDescent="0.2">
      <c r="A34" s="221" t="s">
        <v>3864</v>
      </c>
      <c r="B34" s="221" t="s">
        <v>3111</v>
      </c>
      <c r="C34" s="221" t="s">
        <v>133</v>
      </c>
      <c r="D34" s="222" t="s">
        <v>1335</v>
      </c>
      <c r="E34" s="223" t="s">
        <v>3916</v>
      </c>
    </row>
    <row r="35" spans="1:5" x14ac:dyDescent="0.2">
      <c r="A35" s="221" t="s">
        <v>3864</v>
      </c>
      <c r="B35" s="221" t="s">
        <v>3111</v>
      </c>
      <c r="C35" s="221" t="s">
        <v>133</v>
      </c>
      <c r="D35" s="222" t="s">
        <v>1335</v>
      </c>
      <c r="E35" s="223" t="s">
        <v>3914</v>
      </c>
    </row>
    <row r="36" spans="1:5" x14ac:dyDescent="0.2">
      <c r="A36" s="221" t="s">
        <v>3864</v>
      </c>
      <c r="B36" s="221" t="s">
        <v>3112</v>
      </c>
      <c r="C36" s="221" t="s">
        <v>276</v>
      </c>
      <c r="D36" s="222" t="s">
        <v>1335</v>
      </c>
      <c r="E36" s="223" t="s">
        <v>3916</v>
      </c>
    </row>
    <row r="37" spans="1:5" x14ac:dyDescent="0.2">
      <c r="A37" s="221" t="s">
        <v>3864</v>
      </c>
      <c r="B37" s="221" t="s">
        <v>3112</v>
      </c>
      <c r="C37" s="221" t="s">
        <v>276</v>
      </c>
      <c r="D37" s="222" t="s">
        <v>1335</v>
      </c>
      <c r="E37" s="223" t="s">
        <v>3914</v>
      </c>
    </row>
    <row r="38" spans="1:5" x14ac:dyDescent="0.2">
      <c r="A38" s="221" t="s">
        <v>3864</v>
      </c>
      <c r="B38" s="221" t="s">
        <v>3112</v>
      </c>
      <c r="C38" s="221" t="s">
        <v>276</v>
      </c>
      <c r="D38" s="222" t="s">
        <v>1335</v>
      </c>
      <c r="E38" s="223" t="s">
        <v>3915</v>
      </c>
    </row>
    <row r="39" spans="1:5" x14ac:dyDescent="0.2">
      <c r="A39" s="221" t="s">
        <v>3864</v>
      </c>
      <c r="B39" s="221" t="s">
        <v>3113</v>
      </c>
      <c r="C39" s="221" t="s">
        <v>448</v>
      </c>
      <c r="D39" s="222" t="s">
        <v>1335</v>
      </c>
      <c r="E39" s="223" t="s">
        <v>3916</v>
      </c>
    </row>
    <row r="40" spans="1:5" x14ac:dyDescent="0.2">
      <c r="A40" s="221" t="s">
        <v>3864</v>
      </c>
      <c r="B40" s="221" t="s">
        <v>3114</v>
      </c>
      <c r="C40" s="221" t="s">
        <v>134</v>
      </c>
      <c r="D40" s="222" t="s">
        <v>1335</v>
      </c>
      <c r="E40" s="223" t="s">
        <v>3916</v>
      </c>
    </row>
    <row r="41" spans="1:5" x14ac:dyDescent="0.2">
      <c r="A41" s="221" t="s">
        <v>3864</v>
      </c>
      <c r="B41" s="221" t="s">
        <v>3114</v>
      </c>
      <c r="C41" s="221" t="s">
        <v>134</v>
      </c>
      <c r="D41" s="222" t="s">
        <v>1335</v>
      </c>
      <c r="E41" s="223" t="s">
        <v>3914</v>
      </c>
    </row>
    <row r="42" spans="1:5" x14ac:dyDescent="0.2">
      <c r="A42" s="221" t="s">
        <v>3864</v>
      </c>
      <c r="B42" s="221" t="s">
        <v>3114</v>
      </c>
      <c r="C42" s="221" t="s">
        <v>134</v>
      </c>
      <c r="D42" s="222" t="s">
        <v>1335</v>
      </c>
      <c r="E42" s="223" t="s">
        <v>3917</v>
      </c>
    </row>
    <row r="43" spans="1:5" x14ac:dyDescent="0.2">
      <c r="A43" s="221" t="s">
        <v>3864</v>
      </c>
      <c r="B43" s="221" t="s">
        <v>3115</v>
      </c>
      <c r="C43" s="221" t="s">
        <v>480</v>
      </c>
      <c r="D43" s="222" t="s">
        <v>1335</v>
      </c>
      <c r="E43" s="223" t="s">
        <v>3916</v>
      </c>
    </row>
    <row r="44" spans="1:5" x14ac:dyDescent="0.2">
      <c r="A44" s="221" t="s">
        <v>3864</v>
      </c>
      <c r="B44" s="221" t="s">
        <v>3116</v>
      </c>
      <c r="C44" s="221" t="s">
        <v>449</v>
      </c>
      <c r="D44" s="222" t="s">
        <v>1335</v>
      </c>
      <c r="E44" s="223" t="s">
        <v>3916</v>
      </c>
    </row>
    <row r="45" spans="1:5" x14ac:dyDescent="0.2">
      <c r="A45" s="221" t="s">
        <v>3864</v>
      </c>
      <c r="B45" s="221" t="s">
        <v>3116</v>
      </c>
      <c r="C45" s="221" t="s">
        <v>449</v>
      </c>
      <c r="D45" s="222" t="s">
        <v>1335</v>
      </c>
      <c r="E45" s="223" t="s">
        <v>3917</v>
      </c>
    </row>
    <row r="46" spans="1:5" x14ac:dyDescent="0.2">
      <c r="A46" s="221" t="s">
        <v>3864</v>
      </c>
      <c r="B46" s="221" t="s">
        <v>3117</v>
      </c>
      <c r="C46" s="221" t="s">
        <v>39</v>
      </c>
      <c r="D46" s="222" t="s">
        <v>1335</v>
      </c>
      <c r="E46" s="223" t="s">
        <v>3916</v>
      </c>
    </row>
    <row r="47" spans="1:5" x14ac:dyDescent="0.2">
      <c r="A47" s="221" t="s">
        <v>3864</v>
      </c>
      <c r="B47" s="221" t="s">
        <v>3117</v>
      </c>
      <c r="C47" s="221" t="s">
        <v>39</v>
      </c>
      <c r="D47" s="222" t="s">
        <v>1335</v>
      </c>
      <c r="E47" s="223" t="s">
        <v>3914</v>
      </c>
    </row>
    <row r="48" spans="1:5" x14ac:dyDescent="0.2">
      <c r="A48" s="221" t="s">
        <v>3864</v>
      </c>
      <c r="B48" s="221" t="s">
        <v>3117</v>
      </c>
      <c r="C48" s="221" t="s">
        <v>39</v>
      </c>
      <c r="D48" s="222" t="s">
        <v>1335</v>
      </c>
      <c r="E48" s="223" t="s">
        <v>3915</v>
      </c>
    </row>
    <row r="49" spans="1:5" x14ac:dyDescent="0.2">
      <c r="A49" s="221" t="s">
        <v>3864</v>
      </c>
      <c r="B49" s="221" t="s">
        <v>3118</v>
      </c>
      <c r="C49" s="221" t="s">
        <v>40</v>
      </c>
      <c r="D49" s="222" t="s">
        <v>1335</v>
      </c>
      <c r="E49" s="223" t="s">
        <v>3916</v>
      </c>
    </row>
    <row r="50" spans="1:5" x14ac:dyDescent="0.2">
      <c r="A50" s="221" t="s">
        <v>3864</v>
      </c>
      <c r="B50" s="221" t="s">
        <v>3118</v>
      </c>
      <c r="C50" s="221" t="s">
        <v>40</v>
      </c>
      <c r="D50" s="222" t="s">
        <v>1335</v>
      </c>
      <c r="E50" s="223" t="s">
        <v>3914</v>
      </c>
    </row>
    <row r="51" spans="1:5" x14ac:dyDescent="0.2">
      <c r="A51" s="221" t="s">
        <v>3864</v>
      </c>
      <c r="B51" s="221" t="s">
        <v>3118</v>
      </c>
      <c r="C51" s="221" t="s">
        <v>40</v>
      </c>
      <c r="D51" s="222" t="s">
        <v>1335</v>
      </c>
      <c r="E51" s="223" t="s">
        <v>3917</v>
      </c>
    </row>
    <row r="52" spans="1:5" x14ac:dyDescent="0.2">
      <c r="A52" s="221" t="s">
        <v>3864</v>
      </c>
      <c r="B52" s="221" t="s">
        <v>3119</v>
      </c>
      <c r="C52" s="221" t="s">
        <v>698</v>
      </c>
      <c r="D52" s="222" t="s">
        <v>1335</v>
      </c>
      <c r="E52" s="223" t="s">
        <v>3916</v>
      </c>
    </row>
    <row r="53" spans="1:5" x14ac:dyDescent="0.2">
      <c r="A53" s="221" t="s">
        <v>3864</v>
      </c>
      <c r="B53" s="221" t="s">
        <v>3119</v>
      </c>
      <c r="C53" s="221" t="s">
        <v>698</v>
      </c>
      <c r="D53" s="222" t="s">
        <v>1335</v>
      </c>
      <c r="E53" s="223" t="s">
        <v>3914</v>
      </c>
    </row>
    <row r="54" spans="1:5" x14ac:dyDescent="0.2">
      <c r="A54" s="221" t="s">
        <v>3864</v>
      </c>
      <c r="B54" s="221" t="s">
        <v>3119</v>
      </c>
      <c r="C54" s="221" t="s">
        <v>698</v>
      </c>
      <c r="D54" s="222" t="s">
        <v>1335</v>
      </c>
      <c r="E54" s="223" t="s">
        <v>3917</v>
      </c>
    </row>
    <row r="55" spans="1:5" x14ac:dyDescent="0.2">
      <c r="A55" s="221" t="s">
        <v>3864</v>
      </c>
      <c r="B55" s="221" t="s">
        <v>3120</v>
      </c>
      <c r="C55" s="221" t="s">
        <v>697</v>
      </c>
      <c r="D55" s="222" t="s">
        <v>1335</v>
      </c>
      <c r="E55" s="223" t="s">
        <v>3916</v>
      </c>
    </row>
    <row r="56" spans="1:5" x14ac:dyDescent="0.2">
      <c r="A56" s="221" t="s">
        <v>3864</v>
      </c>
      <c r="B56" s="221" t="s">
        <v>3120</v>
      </c>
      <c r="C56" s="221" t="s">
        <v>697</v>
      </c>
      <c r="D56" s="222" t="s">
        <v>1335</v>
      </c>
      <c r="E56" s="223" t="s">
        <v>3914</v>
      </c>
    </row>
    <row r="57" spans="1:5" x14ac:dyDescent="0.2">
      <c r="A57" s="221" t="s">
        <v>3864</v>
      </c>
      <c r="B57" s="221" t="s">
        <v>3120</v>
      </c>
      <c r="C57" s="221" t="s">
        <v>697</v>
      </c>
      <c r="D57" s="222" t="s">
        <v>1335</v>
      </c>
      <c r="E57" s="223" t="s">
        <v>3917</v>
      </c>
    </row>
    <row r="58" spans="1:5" x14ac:dyDescent="0.2">
      <c r="A58" s="221" t="s">
        <v>3864</v>
      </c>
      <c r="B58" s="221" t="s">
        <v>3120</v>
      </c>
      <c r="C58" s="221" t="s">
        <v>697</v>
      </c>
      <c r="D58" s="222" t="s">
        <v>1335</v>
      </c>
      <c r="E58" s="223" t="s">
        <v>3918</v>
      </c>
    </row>
    <row r="59" spans="1:5" x14ac:dyDescent="0.2">
      <c r="A59" s="221" t="s">
        <v>3864</v>
      </c>
      <c r="B59" s="221" t="s">
        <v>3814</v>
      </c>
      <c r="C59" s="221" t="s">
        <v>3815</v>
      </c>
      <c r="D59" s="222" t="s">
        <v>1335</v>
      </c>
      <c r="E59" s="223" t="s">
        <v>3915</v>
      </c>
    </row>
    <row r="60" spans="1:5" x14ac:dyDescent="0.2">
      <c r="A60" s="221" t="s">
        <v>3864</v>
      </c>
      <c r="B60" s="221" t="s">
        <v>2406</v>
      </c>
      <c r="C60" s="221" t="s">
        <v>1572</v>
      </c>
      <c r="D60" s="222" t="s">
        <v>1335</v>
      </c>
      <c r="E60" s="223" t="s">
        <v>3914</v>
      </c>
    </row>
    <row r="61" spans="1:5" x14ac:dyDescent="0.2">
      <c r="A61" s="221" t="s">
        <v>3864</v>
      </c>
      <c r="B61" s="221" t="s">
        <v>2406</v>
      </c>
      <c r="C61" s="221" t="s">
        <v>1572</v>
      </c>
      <c r="D61" s="222" t="s">
        <v>1335</v>
      </c>
      <c r="E61" s="223" t="s">
        <v>3915</v>
      </c>
    </row>
    <row r="62" spans="1:5" x14ac:dyDescent="0.2">
      <c r="A62" s="221" t="s">
        <v>3864</v>
      </c>
      <c r="B62" s="221" t="s">
        <v>2407</v>
      </c>
      <c r="C62" s="221" t="s">
        <v>1623</v>
      </c>
      <c r="D62" s="222" t="s">
        <v>1335</v>
      </c>
      <c r="E62" s="223" t="s">
        <v>3914</v>
      </c>
    </row>
    <row r="63" spans="1:5" x14ac:dyDescent="0.2">
      <c r="A63" s="221" t="s">
        <v>3864</v>
      </c>
      <c r="B63" s="221" t="s">
        <v>2407</v>
      </c>
      <c r="C63" s="221" t="s">
        <v>1623</v>
      </c>
      <c r="D63" s="222" t="s">
        <v>1335</v>
      </c>
      <c r="E63" s="223" t="s">
        <v>3915</v>
      </c>
    </row>
    <row r="64" spans="1:5" x14ac:dyDescent="0.2">
      <c r="A64" s="221" t="s">
        <v>3864</v>
      </c>
      <c r="B64" s="221" t="s">
        <v>2408</v>
      </c>
      <c r="C64" s="221" t="s">
        <v>1622</v>
      </c>
      <c r="D64" s="222" t="s">
        <v>1335</v>
      </c>
      <c r="E64" s="223" t="s">
        <v>3914</v>
      </c>
    </row>
    <row r="65" spans="1:5" x14ac:dyDescent="0.2">
      <c r="A65" s="221" t="s">
        <v>3864</v>
      </c>
      <c r="B65" s="221" t="s">
        <v>2408</v>
      </c>
      <c r="C65" s="221" t="s">
        <v>1622</v>
      </c>
      <c r="D65" s="222" t="s">
        <v>1335</v>
      </c>
      <c r="E65" s="223" t="s">
        <v>3917</v>
      </c>
    </row>
    <row r="66" spans="1:5" x14ac:dyDescent="0.2">
      <c r="A66" s="221" t="s">
        <v>3864</v>
      </c>
      <c r="B66" s="221" t="s">
        <v>2408</v>
      </c>
      <c r="C66" s="221" t="s">
        <v>1622</v>
      </c>
      <c r="D66" s="222" t="s">
        <v>1335</v>
      </c>
      <c r="E66" s="223" t="s">
        <v>3915</v>
      </c>
    </row>
    <row r="67" spans="1:5" x14ac:dyDescent="0.2">
      <c r="A67" s="221" t="s">
        <v>3864</v>
      </c>
      <c r="B67" s="221" t="s">
        <v>1550</v>
      </c>
      <c r="C67" s="221" t="s">
        <v>1551</v>
      </c>
      <c r="D67" s="222" t="s">
        <v>1335</v>
      </c>
      <c r="E67" s="223" t="s">
        <v>3916</v>
      </c>
    </row>
    <row r="68" spans="1:5" x14ac:dyDescent="0.2">
      <c r="A68" s="221" t="s">
        <v>3864</v>
      </c>
      <c r="B68" s="221" t="s">
        <v>1550</v>
      </c>
      <c r="C68" s="221" t="s">
        <v>1551</v>
      </c>
      <c r="D68" s="222" t="s">
        <v>1335</v>
      </c>
      <c r="E68" s="223" t="s">
        <v>3914</v>
      </c>
    </row>
    <row r="69" spans="1:5" x14ac:dyDescent="0.2">
      <c r="A69" s="221" t="s">
        <v>3864</v>
      </c>
      <c r="B69" s="221" t="s">
        <v>1550</v>
      </c>
      <c r="C69" s="221" t="s">
        <v>1551</v>
      </c>
      <c r="D69" s="222" t="s">
        <v>1335</v>
      </c>
      <c r="E69" s="223" t="s">
        <v>3917</v>
      </c>
    </row>
    <row r="70" spans="1:5" x14ac:dyDescent="0.2">
      <c r="A70" s="221" t="s">
        <v>3864</v>
      </c>
      <c r="B70" s="221" t="s">
        <v>1550</v>
      </c>
      <c r="C70" s="221" t="s">
        <v>1551</v>
      </c>
      <c r="D70" s="222" t="s">
        <v>1335</v>
      </c>
      <c r="E70" s="223" t="s">
        <v>3918</v>
      </c>
    </row>
    <row r="71" spans="1:5" x14ac:dyDescent="0.2">
      <c r="A71" s="221" t="s">
        <v>3864</v>
      </c>
      <c r="B71" s="221" t="s">
        <v>1553</v>
      </c>
      <c r="C71" s="221" t="s">
        <v>1554</v>
      </c>
      <c r="D71" s="222" t="s">
        <v>1335</v>
      </c>
      <c r="E71" s="223" t="s">
        <v>3916</v>
      </c>
    </row>
    <row r="72" spans="1:5" x14ac:dyDescent="0.2">
      <c r="A72" s="221" t="s">
        <v>3864</v>
      </c>
      <c r="B72" s="221" t="s">
        <v>1553</v>
      </c>
      <c r="C72" s="221" t="s">
        <v>1554</v>
      </c>
      <c r="D72" s="222" t="s">
        <v>1335</v>
      </c>
      <c r="E72" s="223" t="s">
        <v>3914</v>
      </c>
    </row>
    <row r="73" spans="1:5" x14ac:dyDescent="0.2">
      <c r="A73" s="221" t="s">
        <v>3864</v>
      </c>
      <c r="B73" s="221" t="s">
        <v>1553</v>
      </c>
      <c r="C73" s="221" t="s">
        <v>1554</v>
      </c>
      <c r="D73" s="222" t="s">
        <v>1335</v>
      </c>
      <c r="E73" s="223" t="s">
        <v>3917</v>
      </c>
    </row>
    <row r="74" spans="1:5" x14ac:dyDescent="0.2">
      <c r="A74" s="221" t="s">
        <v>3864</v>
      </c>
      <c r="B74" s="221" t="s">
        <v>2409</v>
      </c>
      <c r="C74" s="221" t="s">
        <v>1596</v>
      </c>
      <c r="D74" s="222" t="s">
        <v>1335</v>
      </c>
      <c r="E74" s="223" t="s">
        <v>3916</v>
      </c>
    </row>
    <row r="75" spans="1:5" x14ac:dyDescent="0.2">
      <c r="A75" s="221" t="s">
        <v>3864</v>
      </c>
      <c r="B75" s="221" t="s">
        <v>2409</v>
      </c>
      <c r="C75" s="221" t="s">
        <v>1596</v>
      </c>
      <c r="D75" s="222" t="s">
        <v>1335</v>
      </c>
      <c r="E75" s="223" t="s">
        <v>3914</v>
      </c>
    </row>
    <row r="76" spans="1:5" x14ac:dyDescent="0.2">
      <c r="A76" s="221" t="s">
        <v>3864</v>
      </c>
      <c r="B76" s="221" t="s">
        <v>2410</v>
      </c>
      <c r="C76" s="221" t="s">
        <v>1614</v>
      </c>
      <c r="D76" s="222" t="s">
        <v>1335</v>
      </c>
      <c r="E76" s="223" t="s">
        <v>3914</v>
      </c>
    </row>
    <row r="77" spans="1:5" x14ac:dyDescent="0.2">
      <c r="A77" s="221" t="s">
        <v>3864</v>
      </c>
      <c r="B77" s="221" t="s">
        <v>2410</v>
      </c>
      <c r="C77" s="221" t="s">
        <v>1614</v>
      </c>
      <c r="D77" s="222" t="s">
        <v>1335</v>
      </c>
      <c r="E77" s="223" t="s">
        <v>3915</v>
      </c>
    </row>
    <row r="78" spans="1:5" x14ac:dyDescent="0.2">
      <c r="A78" s="221" t="s">
        <v>3864</v>
      </c>
      <c r="B78" s="221" t="s">
        <v>2411</v>
      </c>
      <c r="C78" s="221" t="s">
        <v>1616</v>
      </c>
      <c r="D78" s="222" t="s">
        <v>1335</v>
      </c>
      <c r="E78" s="223" t="s">
        <v>3919</v>
      </c>
    </row>
    <row r="79" spans="1:5" x14ac:dyDescent="0.2">
      <c r="A79" s="221" t="s">
        <v>3864</v>
      </c>
      <c r="B79" s="221" t="s">
        <v>2411</v>
      </c>
      <c r="C79" s="221" t="s">
        <v>1616</v>
      </c>
      <c r="D79" s="222" t="s">
        <v>1335</v>
      </c>
      <c r="E79" s="223" t="s">
        <v>3914</v>
      </c>
    </row>
    <row r="80" spans="1:5" x14ac:dyDescent="0.2">
      <c r="A80" s="221" t="s">
        <v>3864</v>
      </c>
      <c r="B80" s="221" t="s">
        <v>2411</v>
      </c>
      <c r="C80" s="221" t="s">
        <v>1616</v>
      </c>
      <c r="D80" s="222" t="s">
        <v>1335</v>
      </c>
      <c r="E80" s="223" t="s">
        <v>3915</v>
      </c>
    </row>
    <row r="81" spans="1:5" x14ac:dyDescent="0.2">
      <c r="A81" s="221" t="s">
        <v>3864</v>
      </c>
      <c r="B81" s="221" t="s">
        <v>2412</v>
      </c>
      <c r="C81" s="221" t="s">
        <v>1612</v>
      </c>
      <c r="D81" s="222" t="s">
        <v>1335</v>
      </c>
      <c r="E81" s="223" t="s">
        <v>3914</v>
      </c>
    </row>
    <row r="82" spans="1:5" x14ac:dyDescent="0.2">
      <c r="A82" s="221" t="s">
        <v>3864</v>
      </c>
      <c r="B82" s="221" t="s">
        <v>2412</v>
      </c>
      <c r="C82" s="221" t="s">
        <v>1612</v>
      </c>
      <c r="D82" s="222" t="s">
        <v>1335</v>
      </c>
      <c r="E82" s="223" t="s">
        <v>3915</v>
      </c>
    </row>
    <row r="83" spans="1:5" x14ac:dyDescent="0.2">
      <c r="A83" s="221" t="s">
        <v>3864</v>
      </c>
      <c r="B83" s="221" t="s">
        <v>2413</v>
      </c>
      <c r="C83" s="221" t="s">
        <v>1459</v>
      </c>
      <c r="D83" s="222" t="s">
        <v>1335</v>
      </c>
      <c r="E83" s="223" t="s">
        <v>3916</v>
      </c>
    </row>
    <row r="84" spans="1:5" x14ac:dyDescent="0.2">
      <c r="A84" s="221" t="s">
        <v>3864</v>
      </c>
      <c r="B84" s="221" t="s">
        <v>2413</v>
      </c>
      <c r="C84" s="221" t="s">
        <v>1459</v>
      </c>
      <c r="D84" s="222" t="s">
        <v>1335</v>
      </c>
      <c r="E84" s="223" t="s">
        <v>3914</v>
      </c>
    </row>
    <row r="85" spans="1:5" x14ac:dyDescent="0.2">
      <c r="A85" s="221" t="s">
        <v>3864</v>
      </c>
      <c r="B85" s="221" t="s">
        <v>2413</v>
      </c>
      <c r="C85" s="221" t="s">
        <v>1459</v>
      </c>
      <c r="D85" s="222" t="s">
        <v>1335</v>
      </c>
      <c r="E85" s="223" t="s">
        <v>3917</v>
      </c>
    </row>
    <row r="86" spans="1:5" x14ac:dyDescent="0.2">
      <c r="A86" s="221" t="s">
        <v>3864</v>
      </c>
      <c r="B86" s="221" t="s">
        <v>2414</v>
      </c>
      <c r="C86" s="221" t="s">
        <v>1613</v>
      </c>
      <c r="D86" s="222" t="s">
        <v>1335</v>
      </c>
      <c r="E86" s="223" t="s">
        <v>3915</v>
      </c>
    </row>
    <row r="87" spans="1:5" x14ac:dyDescent="0.2">
      <c r="A87" s="221" t="s">
        <v>3864</v>
      </c>
      <c r="B87" s="221" t="s">
        <v>2415</v>
      </c>
      <c r="C87" s="221" t="s">
        <v>1570</v>
      </c>
      <c r="D87" s="222" t="s">
        <v>1335</v>
      </c>
      <c r="E87" s="223" t="s">
        <v>3915</v>
      </c>
    </row>
    <row r="88" spans="1:5" x14ac:dyDescent="0.2">
      <c r="A88" s="221" t="s">
        <v>3864</v>
      </c>
      <c r="B88" s="221" t="s">
        <v>2416</v>
      </c>
      <c r="C88" s="221" t="s">
        <v>1619</v>
      </c>
      <c r="D88" s="222" t="s">
        <v>1335</v>
      </c>
      <c r="E88" s="223" t="s">
        <v>3915</v>
      </c>
    </row>
    <row r="89" spans="1:5" x14ac:dyDescent="0.2">
      <c r="A89" s="221" t="s">
        <v>3864</v>
      </c>
      <c r="B89" s="221" t="s">
        <v>2417</v>
      </c>
      <c r="C89" s="221" t="s">
        <v>1615</v>
      </c>
      <c r="D89" s="222" t="s">
        <v>1335</v>
      </c>
      <c r="E89" s="223" t="s">
        <v>3915</v>
      </c>
    </row>
    <row r="90" spans="1:5" x14ac:dyDescent="0.2">
      <c r="A90" s="221" t="s">
        <v>3864</v>
      </c>
      <c r="B90" s="221" t="s">
        <v>3900</v>
      </c>
      <c r="C90" s="221" t="s">
        <v>3901</v>
      </c>
      <c r="D90" s="222" t="s">
        <v>1335</v>
      </c>
      <c r="E90" s="223" t="s">
        <v>3915</v>
      </c>
    </row>
    <row r="91" spans="1:5" x14ac:dyDescent="0.2">
      <c r="A91" s="221" t="s">
        <v>3864</v>
      </c>
      <c r="B91" s="221" t="s">
        <v>3121</v>
      </c>
      <c r="C91" s="221" t="s">
        <v>1546</v>
      </c>
      <c r="D91" s="222" t="s">
        <v>1335</v>
      </c>
      <c r="E91" s="223" t="s">
        <v>3914</v>
      </c>
    </row>
    <row r="92" spans="1:5" x14ac:dyDescent="0.2">
      <c r="A92" s="221" t="s">
        <v>3864</v>
      </c>
      <c r="B92" s="221" t="s">
        <v>3121</v>
      </c>
      <c r="C92" s="221" t="s">
        <v>1546</v>
      </c>
      <c r="D92" s="222" t="s">
        <v>1335</v>
      </c>
      <c r="E92" s="223" t="s">
        <v>3915</v>
      </c>
    </row>
    <row r="93" spans="1:5" x14ac:dyDescent="0.2">
      <c r="A93" s="221" t="s">
        <v>3864</v>
      </c>
      <c r="B93" s="221" t="s">
        <v>3122</v>
      </c>
      <c r="C93" s="221" t="s">
        <v>2371</v>
      </c>
      <c r="D93" s="222" t="s">
        <v>1335</v>
      </c>
      <c r="E93" s="223" t="s">
        <v>3915</v>
      </c>
    </row>
    <row r="94" spans="1:5" x14ac:dyDescent="0.2">
      <c r="A94" s="221" t="s">
        <v>3864</v>
      </c>
      <c r="B94" s="221" t="s">
        <v>2418</v>
      </c>
      <c r="C94" s="221" t="s">
        <v>1556</v>
      </c>
      <c r="D94" s="222" t="s">
        <v>1335</v>
      </c>
      <c r="E94" s="223" t="s">
        <v>3916</v>
      </c>
    </row>
    <row r="95" spans="1:5" x14ac:dyDescent="0.2">
      <c r="A95" s="221" t="s">
        <v>3864</v>
      </c>
      <c r="B95" s="221" t="s">
        <v>2418</v>
      </c>
      <c r="C95" s="221" t="s">
        <v>1556</v>
      </c>
      <c r="D95" s="222" t="s">
        <v>1335</v>
      </c>
      <c r="E95" s="223" t="s">
        <v>3914</v>
      </c>
    </row>
    <row r="96" spans="1:5" x14ac:dyDescent="0.2">
      <c r="A96" s="221" t="s">
        <v>3864</v>
      </c>
      <c r="B96" s="221" t="s">
        <v>2418</v>
      </c>
      <c r="C96" s="221" t="s">
        <v>1556</v>
      </c>
      <c r="D96" s="222" t="s">
        <v>1335</v>
      </c>
      <c r="E96" s="223" t="s">
        <v>3915</v>
      </c>
    </row>
    <row r="97" spans="1:5" x14ac:dyDescent="0.2">
      <c r="A97" s="221" t="s">
        <v>3864</v>
      </c>
      <c r="B97" s="221" t="s">
        <v>3123</v>
      </c>
      <c r="C97" s="221" t="s">
        <v>1545</v>
      </c>
      <c r="D97" s="222" t="s">
        <v>1335</v>
      </c>
      <c r="E97" s="223" t="s">
        <v>3914</v>
      </c>
    </row>
    <row r="98" spans="1:5" x14ac:dyDescent="0.2">
      <c r="A98" s="221" t="s">
        <v>3864</v>
      </c>
      <c r="B98" s="221" t="s">
        <v>3123</v>
      </c>
      <c r="C98" s="221" t="s">
        <v>1545</v>
      </c>
      <c r="D98" s="222" t="s">
        <v>1335</v>
      </c>
      <c r="E98" s="223" t="s">
        <v>3915</v>
      </c>
    </row>
    <row r="99" spans="1:5" x14ac:dyDescent="0.2">
      <c r="A99" s="221" t="s">
        <v>3864</v>
      </c>
      <c r="B99" s="221" t="s">
        <v>3124</v>
      </c>
      <c r="C99" s="221" t="s">
        <v>2372</v>
      </c>
      <c r="D99" s="222" t="s">
        <v>1335</v>
      </c>
      <c r="E99" s="223" t="s">
        <v>3915</v>
      </c>
    </row>
    <row r="100" spans="1:5" x14ac:dyDescent="0.2">
      <c r="A100" s="221" t="s">
        <v>3864</v>
      </c>
      <c r="B100" s="221" t="s">
        <v>3125</v>
      </c>
      <c r="C100" s="221" t="s">
        <v>1540</v>
      </c>
      <c r="D100" s="222" t="s">
        <v>1335</v>
      </c>
      <c r="E100" s="223" t="s">
        <v>3916</v>
      </c>
    </row>
    <row r="101" spans="1:5" x14ac:dyDescent="0.2">
      <c r="A101" s="221" t="s">
        <v>3864</v>
      </c>
      <c r="B101" s="221" t="s">
        <v>3125</v>
      </c>
      <c r="C101" s="221" t="s">
        <v>1540</v>
      </c>
      <c r="D101" s="222" t="s">
        <v>1335</v>
      </c>
      <c r="E101" s="223" t="s">
        <v>3915</v>
      </c>
    </row>
    <row r="102" spans="1:5" x14ac:dyDescent="0.2">
      <c r="A102" s="221" t="s">
        <v>3864</v>
      </c>
      <c r="B102" s="221" t="s">
        <v>3126</v>
      </c>
      <c r="C102" s="221" t="s">
        <v>1548</v>
      </c>
      <c r="D102" s="222" t="s">
        <v>1335</v>
      </c>
      <c r="E102" s="223" t="s">
        <v>3914</v>
      </c>
    </row>
    <row r="103" spans="1:5" x14ac:dyDescent="0.2">
      <c r="A103" s="221" t="s">
        <v>3864</v>
      </c>
      <c r="B103" s="221" t="s">
        <v>3126</v>
      </c>
      <c r="C103" s="221" t="s">
        <v>1548</v>
      </c>
      <c r="D103" s="222" t="s">
        <v>1335</v>
      </c>
      <c r="E103" s="223" t="s">
        <v>3915</v>
      </c>
    </row>
    <row r="104" spans="1:5" x14ac:dyDescent="0.2">
      <c r="A104" s="221" t="s">
        <v>3864</v>
      </c>
      <c r="B104" s="221" t="s">
        <v>3127</v>
      </c>
      <c r="C104" s="221" t="s">
        <v>1547</v>
      </c>
      <c r="D104" s="222" t="s">
        <v>1335</v>
      </c>
      <c r="E104" s="223" t="s">
        <v>3914</v>
      </c>
    </row>
    <row r="105" spans="1:5" x14ac:dyDescent="0.2">
      <c r="A105" s="221" t="s">
        <v>3864</v>
      </c>
      <c r="B105" s="221" t="s">
        <v>3127</v>
      </c>
      <c r="C105" s="221" t="s">
        <v>1547</v>
      </c>
      <c r="D105" s="222" t="s">
        <v>1335</v>
      </c>
      <c r="E105" s="223" t="s">
        <v>3915</v>
      </c>
    </row>
    <row r="106" spans="1:5" x14ac:dyDescent="0.2">
      <c r="A106" s="221" t="s">
        <v>3864</v>
      </c>
      <c r="B106" s="221" t="s">
        <v>2419</v>
      </c>
      <c r="C106" s="221" t="s">
        <v>2031</v>
      </c>
      <c r="D106" s="222" t="s">
        <v>1335</v>
      </c>
      <c r="E106" s="223" t="s">
        <v>3916</v>
      </c>
    </row>
    <row r="107" spans="1:5" x14ac:dyDescent="0.2">
      <c r="A107" s="221" t="s">
        <v>3864</v>
      </c>
      <c r="B107" s="221" t="s">
        <v>2419</v>
      </c>
      <c r="C107" s="221" t="s">
        <v>2031</v>
      </c>
      <c r="D107" s="222" t="s">
        <v>1335</v>
      </c>
      <c r="E107" s="223" t="s">
        <v>3917</v>
      </c>
    </row>
    <row r="108" spans="1:5" x14ac:dyDescent="0.2">
      <c r="A108" s="221" t="s">
        <v>3864</v>
      </c>
      <c r="B108" s="221" t="s">
        <v>3128</v>
      </c>
      <c r="C108" s="221" t="s">
        <v>1539</v>
      </c>
      <c r="D108" s="222" t="s">
        <v>1335</v>
      </c>
      <c r="E108" s="223" t="s">
        <v>3916</v>
      </c>
    </row>
    <row r="109" spans="1:5" x14ac:dyDescent="0.2">
      <c r="A109" s="221" t="s">
        <v>3864</v>
      </c>
      <c r="B109" s="221" t="s">
        <v>3128</v>
      </c>
      <c r="C109" s="221" t="s">
        <v>1539</v>
      </c>
      <c r="D109" s="222" t="s">
        <v>1335</v>
      </c>
      <c r="E109" s="223" t="s">
        <v>3914</v>
      </c>
    </row>
    <row r="110" spans="1:5" x14ac:dyDescent="0.2">
      <c r="A110" s="221" t="s">
        <v>3864</v>
      </c>
      <c r="B110" s="221" t="s">
        <v>3128</v>
      </c>
      <c r="C110" s="221" t="s">
        <v>1539</v>
      </c>
      <c r="D110" s="222" t="s">
        <v>1335</v>
      </c>
      <c r="E110" s="223" t="s">
        <v>3917</v>
      </c>
    </row>
    <row r="111" spans="1:5" x14ac:dyDescent="0.2">
      <c r="A111" s="221" t="s">
        <v>3864</v>
      </c>
      <c r="B111" s="221" t="s">
        <v>3128</v>
      </c>
      <c r="C111" s="221" t="s">
        <v>1539</v>
      </c>
      <c r="D111" s="222" t="s">
        <v>1335</v>
      </c>
      <c r="E111" s="223" t="s">
        <v>3915</v>
      </c>
    </row>
    <row r="112" spans="1:5" x14ac:dyDescent="0.2">
      <c r="A112" s="221" t="s">
        <v>3864</v>
      </c>
      <c r="B112" s="221" t="s">
        <v>3066</v>
      </c>
      <c r="C112" s="221" t="s">
        <v>3067</v>
      </c>
      <c r="D112" s="222" t="s">
        <v>1335</v>
      </c>
      <c r="E112" s="223" t="s">
        <v>3916</v>
      </c>
    </row>
    <row r="113" spans="1:5" x14ac:dyDescent="0.2">
      <c r="A113" s="221" t="s">
        <v>3864</v>
      </c>
      <c r="B113" s="221" t="s">
        <v>3066</v>
      </c>
      <c r="C113" s="221" t="s">
        <v>3067</v>
      </c>
      <c r="D113" s="222" t="s">
        <v>1335</v>
      </c>
      <c r="E113" s="223" t="s">
        <v>3914</v>
      </c>
    </row>
    <row r="114" spans="1:5" x14ac:dyDescent="0.2">
      <c r="A114" s="221" t="s">
        <v>3864</v>
      </c>
      <c r="B114" s="221" t="s">
        <v>3066</v>
      </c>
      <c r="C114" s="221" t="s">
        <v>3067</v>
      </c>
      <c r="D114" s="222" t="s">
        <v>1335</v>
      </c>
      <c r="E114" s="223" t="s">
        <v>3917</v>
      </c>
    </row>
    <row r="115" spans="1:5" x14ac:dyDescent="0.2">
      <c r="A115" s="221" t="s">
        <v>3864</v>
      </c>
      <c r="B115" s="221" t="s">
        <v>3066</v>
      </c>
      <c r="C115" s="221" t="s">
        <v>3067</v>
      </c>
      <c r="D115" s="222" t="s">
        <v>1335</v>
      </c>
      <c r="E115" s="223" t="s">
        <v>3915</v>
      </c>
    </row>
    <row r="116" spans="1:5" x14ac:dyDescent="0.2">
      <c r="A116" s="221" t="s">
        <v>3864</v>
      </c>
      <c r="B116" s="221" t="s">
        <v>2420</v>
      </c>
      <c r="C116" s="221" t="s">
        <v>1849</v>
      </c>
      <c r="D116" s="222" t="s">
        <v>1335</v>
      </c>
      <c r="E116" s="223" t="s">
        <v>3916</v>
      </c>
    </row>
    <row r="117" spans="1:5" x14ac:dyDescent="0.2">
      <c r="A117" s="221" t="s">
        <v>3864</v>
      </c>
      <c r="B117" s="221" t="s">
        <v>2420</v>
      </c>
      <c r="C117" s="221" t="s">
        <v>1849</v>
      </c>
      <c r="D117" s="222" t="s">
        <v>1335</v>
      </c>
      <c r="E117" s="223" t="s">
        <v>3917</v>
      </c>
    </row>
    <row r="118" spans="1:5" x14ac:dyDescent="0.2">
      <c r="A118" s="221" t="s">
        <v>3864</v>
      </c>
      <c r="B118" s="221" t="s">
        <v>2420</v>
      </c>
      <c r="C118" s="221" t="s">
        <v>1849</v>
      </c>
      <c r="D118" s="222" t="s">
        <v>1335</v>
      </c>
      <c r="E118" s="223" t="s">
        <v>3915</v>
      </c>
    </row>
    <row r="119" spans="1:5" x14ac:dyDescent="0.2">
      <c r="A119" s="221" t="s">
        <v>3864</v>
      </c>
      <c r="B119" s="221" t="s">
        <v>3129</v>
      </c>
      <c r="C119" s="221" t="s">
        <v>1541</v>
      </c>
      <c r="D119" s="222" t="s">
        <v>1335</v>
      </c>
      <c r="E119" s="223" t="s">
        <v>3916</v>
      </c>
    </row>
    <row r="120" spans="1:5" x14ac:dyDescent="0.2">
      <c r="A120" s="221" t="s">
        <v>3864</v>
      </c>
      <c r="B120" s="221" t="s">
        <v>3129</v>
      </c>
      <c r="C120" s="221" t="s">
        <v>1541</v>
      </c>
      <c r="D120" s="222" t="s">
        <v>1335</v>
      </c>
      <c r="E120" s="223" t="s">
        <v>3917</v>
      </c>
    </row>
    <row r="121" spans="1:5" x14ac:dyDescent="0.2">
      <c r="A121" s="221" t="s">
        <v>3864</v>
      </c>
      <c r="B121" s="221" t="s">
        <v>3662</v>
      </c>
      <c r="C121" s="221" t="s">
        <v>3663</v>
      </c>
      <c r="D121" s="222" t="s">
        <v>1335</v>
      </c>
      <c r="E121" s="223" t="s">
        <v>3916</v>
      </c>
    </row>
    <row r="122" spans="1:5" x14ac:dyDescent="0.2">
      <c r="A122" s="221" t="s">
        <v>3864</v>
      </c>
      <c r="B122" s="221" t="s">
        <v>3482</v>
      </c>
      <c r="C122" s="221" t="s">
        <v>3483</v>
      </c>
      <c r="D122" s="222" t="s">
        <v>1335</v>
      </c>
      <c r="E122" s="223" t="s">
        <v>3916</v>
      </c>
    </row>
    <row r="123" spans="1:5" x14ac:dyDescent="0.2">
      <c r="A123" s="221" t="s">
        <v>3864</v>
      </c>
      <c r="B123" s="221" t="s">
        <v>2421</v>
      </c>
      <c r="C123" s="221" t="s">
        <v>1559</v>
      </c>
      <c r="D123" s="222" t="s">
        <v>1335</v>
      </c>
      <c r="E123" s="223" t="s">
        <v>3916</v>
      </c>
    </row>
    <row r="124" spans="1:5" x14ac:dyDescent="0.2">
      <c r="A124" s="221" t="s">
        <v>3864</v>
      </c>
      <c r="B124" s="221" t="s">
        <v>2421</v>
      </c>
      <c r="C124" s="221" t="s">
        <v>1559</v>
      </c>
      <c r="D124" s="222" t="s">
        <v>1335</v>
      </c>
      <c r="E124" s="223" t="s">
        <v>3914</v>
      </c>
    </row>
    <row r="125" spans="1:5" x14ac:dyDescent="0.2">
      <c r="A125" s="221" t="s">
        <v>3864</v>
      </c>
      <c r="B125" s="221" t="s">
        <v>2421</v>
      </c>
      <c r="C125" s="221" t="s">
        <v>1559</v>
      </c>
      <c r="D125" s="222" t="s">
        <v>1335</v>
      </c>
      <c r="E125" s="223" t="s">
        <v>3917</v>
      </c>
    </row>
    <row r="126" spans="1:5" x14ac:dyDescent="0.2">
      <c r="A126" s="221" t="s">
        <v>3864</v>
      </c>
      <c r="B126" s="221" t="s">
        <v>3130</v>
      </c>
      <c r="C126" s="221" t="s">
        <v>1538</v>
      </c>
      <c r="D126" s="222" t="s">
        <v>1335</v>
      </c>
      <c r="E126" s="223" t="s">
        <v>3916</v>
      </c>
    </row>
    <row r="127" spans="1:5" x14ac:dyDescent="0.2">
      <c r="A127" s="221" t="s">
        <v>3864</v>
      </c>
      <c r="B127" s="221" t="s">
        <v>3130</v>
      </c>
      <c r="C127" s="221" t="s">
        <v>1538</v>
      </c>
      <c r="D127" s="222" t="s">
        <v>1335</v>
      </c>
      <c r="E127" s="223" t="s">
        <v>3914</v>
      </c>
    </row>
    <row r="128" spans="1:5" x14ac:dyDescent="0.2">
      <c r="A128" s="221" t="s">
        <v>3864</v>
      </c>
      <c r="B128" s="221" t="s">
        <v>3130</v>
      </c>
      <c r="C128" s="221" t="s">
        <v>1538</v>
      </c>
      <c r="D128" s="222" t="s">
        <v>1335</v>
      </c>
      <c r="E128" s="223" t="s">
        <v>3917</v>
      </c>
    </row>
    <row r="129" spans="1:5" x14ac:dyDescent="0.2">
      <c r="A129" s="221" t="s">
        <v>3864</v>
      </c>
      <c r="B129" s="221" t="s">
        <v>3521</v>
      </c>
      <c r="C129" s="221" t="s">
        <v>1558</v>
      </c>
      <c r="D129" s="222" t="s">
        <v>1335</v>
      </c>
      <c r="E129" s="223" t="s">
        <v>3916</v>
      </c>
    </row>
    <row r="130" spans="1:5" x14ac:dyDescent="0.2">
      <c r="A130" s="221" t="s">
        <v>3864</v>
      </c>
      <c r="B130" s="221" t="s">
        <v>2422</v>
      </c>
      <c r="C130" s="221" t="s">
        <v>1847</v>
      </c>
      <c r="D130" s="222" t="s">
        <v>1335</v>
      </c>
      <c r="E130" s="223" t="s">
        <v>3916</v>
      </c>
    </row>
    <row r="131" spans="1:5" x14ac:dyDescent="0.2">
      <c r="A131" s="221" t="s">
        <v>3864</v>
      </c>
      <c r="B131" s="221" t="s">
        <v>2422</v>
      </c>
      <c r="C131" s="221" t="s">
        <v>1847</v>
      </c>
      <c r="D131" s="222" t="s">
        <v>1335</v>
      </c>
      <c r="E131" s="223" t="s">
        <v>3914</v>
      </c>
    </row>
    <row r="132" spans="1:5" x14ac:dyDescent="0.2">
      <c r="A132" s="221" t="s">
        <v>3864</v>
      </c>
      <c r="B132" s="221" t="s">
        <v>2422</v>
      </c>
      <c r="C132" s="221" t="s">
        <v>1847</v>
      </c>
      <c r="D132" s="222" t="s">
        <v>1335</v>
      </c>
      <c r="E132" s="223" t="s">
        <v>3917</v>
      </c>
    </row>
    <row r="133" spans="1:5" x14ac:dyDescent="0.2">
      <c r="A133" s="221" t="s">
        <v>3864</v>
      </c>
      <c r="B133" s="221" t="s">
        <v>3731</v>
      </c>
      <c r="C133" s="221" t="s">
        <v>3614</v>
      </c>
      <c r="D133" s="222" t="s">
        <v>1335</v>
      </c>
      <c r="E133" s="223" t="s">
        <v>3916</v>
      </c>
    </row>
    <row r="134" spans="1:5" x14ac:dyDescent="0.2">
      <c r="A134" s="221" t="s">
        <v>3864</v>
      </c>
      <c r="B134" s="221" t="s">
        <v>2423</v>
      </c>
      <c r="C134" s="221" t="s">
        <v>1848</v>
      </c>
      <c r="D134" s="222" t="s">
        <v>1335</v>
      </c>
      <c r="E134" s="223" t="s">
        <v>3916</v>
      </c>
    </row>
    <row r="135" spans="1:5" x14ac:dyDescent="0.2">
      <c r="A135" s="221" t="s">
        <v>3864</v>
      </c>
      <c r="B135" s="221" t="s">
        <v>2423</v>
      </c>
      <c r="C135" s="221" t="s">
        <v>1848</v>
      </c>
      <c r="D135" s="222" t="s">
        <v>1335</v>
      </c>
      <c r="E135" s="223" t="s">
        <v>3914</v>
      </c>
    </row>
    <row r="136" spans="1:5" x14ac:dyDescent="0.2">
      <c r="A136" s="221" t="s">
        <v>3864</v>
      </c>
      <c r="B136" s="221" t="s">
        <v>2423</v>
      </c>
      <c r="C136" s="221" t="s">
        <v>1848</v>
      </c>
      <c r="D136" s="222" t="s">
        <v>1335</v>
      </c>
      <c r="E136" s="223" t="s">
        <v>3917</v>
      </c>
    </row>
    <row r="137" spans="1:5" x14ac:dyDescent="0.2">
      <c r="A137" s="221" t="s">
        <v>3864</v>
      </c>
      <c r="B137" s="221" t="s">
        <v>2423</v>
      </c>
      <c r="C137" s="221" t="s">
        <v>1848</v>
      </c>
      <c r="D137" s="222" t="s">
        <v>1335</v>
      </c>
      <c r="E137" s="223" t="s">
        <v>3915</v>
      </c>
    </row>
    <row r="138" spans="1:5" x14ac:dyDescent="0.2">
      <c r="A138" s="221" t="s">
        <v>3864</v>
      </c>
      <c r="B138" s="221" t="s">
        <v>3131</v>
      </c>
      <c r="C138" s="221" t="s">
        <v>1542</v>
      </c>
      <c r="D138" s="222" t="s">
        <v>1335</v>
      </c>
      <c r="E138" s="223" t="s">
        <v>3916</v>
      </c>
    </row>
    <row r="139" spans="1:5" x14ac:dyDescent="0.2">
      <c r="A139" s="221" t="s">
        <v>3864</v>
      </c>
      <c r="B139" s="221" t="s">
        <v>3131</v>
      </c>
      <c r="C139" s="221" t="s">
        <v>1542</v>
      </c>
      <c r="D139" s="222" t="s">
        <v>1335</v>
      </c>
      <c r="E139" s="223" t="s">
        <v>3917</v>
      </c>
    </row>
    <row r="140" spans="1:5" x14ac:dyDescent="0.2">
      <c r="A140" s="221" t="s">
        <v>3864</v>
      </c>
      <c r="B140" s="221" t="s">
        <v>3131</v>
      </c>
      <c r="C140" s="221" t="s">
        <v>1542</v>
      </c>
      <c r="D140" s="222" t="s">
        <v>1335</v>
      </c>
      <c r="E140" s="223" t="s">
        <v>3915</v>
      </c>
    </row>
    <row r="141" spans="1:5" x14ac:dyDescent="0.2">
      <c r="A141" s="221" t="s">
        <v>3864</v>
      </c>
      <c r="B141" s="221" t="s">
        <v>3810</v>
      </c>
      <c r="C141" s="221" t="s">
        <v>3811</v>
      </c>
      <c r="D141" s="222" t="s">
        <v>1335</v>
      </c>
      <c r="E141" s="223" t="s">
        <v>3915</v>
      </c>
    </row>
    <row r="142" spans="1:5" x14ac:dyDescent="0.2">
      <c r="A142" s="221" t="s">
        <v>3864</v>
      </c>
      <c r="B142" s="221" t="s">
        <v>3132</v>
      </c>
      <c r="C142" s="221" t="s">
        <v>2036</v>
      </c>
      <c r="D142" s="222" t="s">
        <v>1335</v>
      </c>
      <c r="E142" s="223" t="s">
        <v>3917</v>
      </c>
    </row>
    <row r="143" spans="1:5" x14ac:dyDescent="0.2">
      <c r="A143" s="221" t="s">
        <v>3864</v>
      </c>
      <c r="B143" s="221" t="s">
        <v>3132</v>
      </c>
      <c r="C143" s="221" t="s">
        <v>2036</v>
      </c>
      <c r="D143" s="222" t="s">
        <v>1335</v>
      </c>
      <c r="E143" s="223" t="s">
        <v>3915</v>
      </c>
    </row>
    <row r="144" spans="1:5" x14ac:dyDescent="0.2">
      <c r="A144" s="221" t="s">
        <v>3864</v>
      </c>
      <c r="B144" s="221" t="s">
        <v>2424</v>
      </c>
      <c r="C144" s="221" t="s">
        <v>1644</v>
      </c>
      <c r="D144" s="222" t="s">
        <v>1335</v>
      </c>
      <c r="E144" s="223" t="s">
        <v>3916</v>
      </c>
    </row>
    <row r="145" spans="1:5" x14ac:dyDescent="0.2">
      <c r="A145" s="221" t="s">
        <v>3864</v>
      </c>
      <c r="B145" s="221" t="s">
        <v>2424</v>
      </c>
      <c r="C145" s="221" t="s">
        <v>1644</v>
      </c>
      <c r="D145" s="222" t="s">
        <v>1335</v>
      </c>
      <c r="E145" s="223" t="s">
        <v>3914</v>
      </c>
    </row>
    <row r="146" spans="1:5" x14ac:dyDescent="0.2">
      <c r="A146" s="221" t="s">
        <v>3864</v>
      </c>
      <c r="B146" s="221" t="s">
        <v>2424</v>
      </c>
      <c r="C146" s="221" t="s">
        <v>1644</v>
      </c>
      <c r="D146" s="222" t="s">
        <v>1335</v>
      </c>
      <c r="E146" s="223" t="s">
        <v>3917</v>
      </c>
    </row>
    <row r="147" spans="1:5" x14ac:dyDescent="0.2">
      <c r="A147" s="221" t="s">
        <v>3864</v>
      </c>
      <c r="B147" s="221" t="s">
        <v>2425</v>
      </c>
      <c r="C147" s="221" t="s">
        <v>1597</v>
      </c>
      <c r="D147" s="222" t="s">
        <v>1335</v>
      </c>
      <c r="E147" s="223" t="s">
        <v>3916</v>
      </c>
    </row>
    <row r="148" spans="1:5" x14ac:dyDescent="0.2">
      <c r="A148" s="221" t="s">
        <v>3864</v>
      </c>
      <c r="B148" s="221" t="s">
        <v>2425</v>
      </c>
      <c r="C148" s="221" t="s">
        <v>1597</v>
      </c>
      <c r="D148" s="222" t="s">
        <v>1335</v>
      </c>
      <c r="E148" s="223" t="s">
        <v>3917</v>
      </c>
    </row>
    <row r="149" spans="1:5" x14ac:dyDescent="0.2">
      <c r="A149" s="221" t="s">
        <v>3864</v>
      </c>
      <c r="B149" s="221" t="s">
        <v>2426</v>
      </c>
      <c r="C149" s="221" t="s">
        <v>1606</v>
      </c>
      <c r="D149" s="222" t="s">
        <v>1335</v>
      </c>
      <c r="E149" s="223" t="s">
        <v>3916</v>
      </c>
    </row>
    <row r="150" spans="1:5" x14ac:dyDescent="0.2">
      <c r="A150" s="221" t="s">
        <v>3864</v>
      </c>
      <c r="B150" s="221" t="s">
        <v>2426</v>
      </c>
      <c r="C150" s="221" t="s">
        <v>1606</v>
      </c>
      <c r="D150" s="222" t="s">
        <v>1335</v>
      </c>
      <c r="E150" s="223" t="s">
        <v>3914</v>
      </c>
    </row>
    <row r="151" spans="1:5" x14ac:dyDescent="0.2">
      <c r="A151" s="221" t="s">
        <v>3864</v>
      </c>
      <c r="B151" s="221" t="s">
        <v>2426</v>
      </c>
      <c r="C151" s="221" t="s">
        <v>1606</v>
      </c>
      <c r="D151" s="222" t="s">
        <v>1335</v>
      </c>
      <c r="E151" s="223" t="s">
        <v>3917</v>
      </c>
    </row>
    <row r="152" spans="1:5" x14ac:dyDescent="0.2">
      <c r="A152" s="221" t="s">
        <v>3864</v>
      </c>
      <c r="B152" s="221" t="s">
        <v>3133</v>
      </c>
      <c r="C152" s="221" t="s">
        <v>1111</v>
      </c>
      <c r="D152" s="222" t="s">
        <v>1335</v>
      </c>
      <c r="E152" s="223" t="s">
        <v>3916</v>
      </c>
    </row>
    <row r="153" spans="1:5" x14ac:dyDescent="0.2">
      <c r="A153" s="221" t="s">
        <v>3864</v>
      </c>
      <c r="B153" s="221" t="s">
        <v>3133</v>
      </c>
      <c r="C153" s="221" t="s">
        <v>1111</v>
      </c>
      <c r="D153" s="222" t="s">
        <v>1335</v>
      </c>
      <c r="E153" s="223" t="s">
        <v>3914</v>
      </c>
    </row>
    <row r="154" spans="1:5" x14ac:dyDescent="0.2">
      <c r="A154" s="221" t="s">
        <v>3864</v>
      </c>
      <c r="B154" s="221" t="s">
        <v>2427</v>
      </c>
      <c r="C154" s="221" t="s">
        <v>1646</v>
      </c>
      <c r="D154" s="222" t="s">
        <v>1335</v>
      </c>
      <c r="E154" s="223" t="s">
        <v>3916</v>
      </c>
    </row>
    <row r="155" spans="1:5" x14ac:dyDescent="0.2">
      <c r="A155" s="221" t="s">
        <v>3864</v>
      </c>
      <c r="B155" s="221" t="s">
        <v>2427</v>
      </c>
      <c r="C155" s="221" t="s">
        <v>1646</v>
      </c>
      <c r="D155" s="222" t="s">
        <v>1335</v>
      </c>
      <c r="E155" s="223" t="s">
        <v>3914</v>
      </c>
    </row>
    <row r="156" spans="1:5" x14ac:dyDescent="0.2">
      <c r="A156" s="221" t="s">
        <v>3864</v>
      </c>
      <c r="B156" s="221" t="s">
        <v>2428</v>
      </c>
      <c r="C156" s="221" t="s">
        <v>1645</v>
      </c>
      <c r="D156" s="222" t="s">
        <v>1335</v>
      </c>
      <c r="E156" s="223" t="s">
        <v>3916</v>
      </c>
    </row>
    <row r="157" spans="1:5" x14ac:dyDescent="0.2">
      <c r="A157" s="221" t="s">
        <v>3864</v>
      </c>
      <c r="B157" s="221" t="s">
        <v>2428</v>
      </c>
      <c r="C157" s="221" t="s">
        <v>1645</v>
      </c>
      <c r="D157" s="222" t="s">
        <v>1335</v>
      </c>
      <c r="E157" s="223" t="s">
        <v>3914</v>
      </c>
    </row>
    <row r="158" spans="1:5" x14ac:dyDescent="0.2">
      <c r="A158" s="221" t="s">
        <v>3864</v>
      </c>
      <c r="B158" s="221" t="s">
        <v>2429</v>
      </c>
      <c r="C158" s="221" t="s">
        <v>1598</v>
      </c>
      <c r="D158" s="222" t="s">
        <v>1335</v>
      </c>
      <c r="E158" s="223" t="s">
        <v>3916</v>
      </c>
    </row>
    <row r="159" spans="1:5" x14ac:dyDescent="0.2">
      <c r="A159" s="221" t="s">
        <v>3864</v>
      </c>
      <c r="B159" s="221" t="s">
        <v>2429</v>
      </c>
      <c r="C159" s="221" t="s">
        <v>1598</v>
      </c>
      <c r="D159" s="222" t="s">
        <v>1335</v>
      </c>
      <c r="E159" s="223" t="s">
        <v>3914</v>
      </c>
    </row>
    <row r="160" spans="1:5" x14ac:dyDescent="0.2">
      <c r="A160" s="221" t="s">
        <v>3864</v>
      </c>
      <c r="B160" s="221" t="s">
        <v>2429</v>
      </c>
      <c r="C160" s="221" t="s">
        <v>1598</v>
      </c>
      <c r="D160" s="222" t="s">
        <v>1335</v>
      </c>
      <c r="E160" s="223" t="s">
        <v>3917</v>
      </c>
    </row>
    <row r="161" spans="1:5" x14ac:dyDescent="0.2">
      <c r="A161" s="221" t="s">
        <v>3864</v>
      </c>
      <c r="B161" s="221" t="s">
        <v>2429</v>
      </c>
      <c r="C161" s="221" t="s">
        <v>1598</v>
      </c>
      <c r="D161" s="222" t="s">
        <v>1335</v>
      </c>
      <c r="E161" s="223" t="s">
        <v>3915</v>
      </c>
    </row>
    <row r="162" spans="1:5" x14ac:dyDescent="0.2">
      <c r="A162" s="221" t="s">
        <v>3864</v>
      </c>
      <c r="B162" s="221" t="s">
        <v>2430</v>
      </c>
      <c r="C162" s="221" t="s">
        <v>1595</v>
      </c>
      <c r="D162" s="222" t="s">
        <v>1335</v>
      </c>
      <c r="E162" s="223" t="s">
        <v>3916</v>
      </c>
    </row>
    <row r="163" spans="1:5" x14ac:dyDescent="0.2">
      <c r="A163" s="221" t="s">
        <v>3864</v>
      </c>
      <c r="B163" s="221" t="s">
        <v>2430</v>
      </c>
      <c r="C163" s="221" t="s">
        <v>1595</v>
      </c>
      <c r="D163" s="222" t="s">
        <v>1335</v>
      </c>
      <c r="E163" s="223" t="s">
        <v>3914</v>
      </c>
    </row>
    <row r="164" spans="1:5" x14ac:dyDescent="0.2">
      <c r="A164" s="221" t="s">
        <v>3864</v>
      </c>
      <c r="B164" s="221" t="s">
        <v>3099</v>
      </c>
      <c r="C164" s="221" t="s">
        <v>3100</v>
      </c>
      <c r="D164" s="222" t="s">
        <v>1335</v>
      </c>
      <c r="E164" s="223" t="s">
        <v>3916</v>
      </c>
    </row>
    <row r="165" spans="1:5" x14ac:dyDescent="0.2">
      <c r="A165" s="221" t="s">
        <v>3864</v>
      </c>
      <c r="B165" s="221" t="s">
        <v>3099</v>
      </c>
      <c r="C165" s="221" t="s">
        <v>3100</v>
      </c>
      <c r="D165" s="222" t="s">
        <v>1335</v>
      </c>
      <c r="E165" s="223" t="s">
        <v>3914</v>
      </c>
    </row>
    <row r="166" spans="1:5" x14ac:dyDescent="0.2">
      <c r="A166" s="221" t="s">
        <v>3864</v>
      </c>
      <c r="B166" s="221" t="s">
        <v>3099</v>
      </c>
      <c r="C166" s="221" t="s">
        <v>3100</v>
      </c>
      <c r="D166" s="222" t="s">
        <v>1335</v>
      </c>
      <c r="E166" s="223" t="s">
        <v>3917</v>
      </c>
    </row>
    <row r="167" spans="1:5" x14ac:dyDescent="0.2">
      <c r="A167" s="221" t="s">
        <v>3864</v>
      </c>
      <c r="B167" s="221" t="s">
        <v>3099</v>
      </c>
      <c r="C167" s="221" t="s">
        <v>3100</v>
      </c>
      <c r="D167" s="222" t="s">
        <v>1335</v>
      </c>
      <c r="E167" s="223" t="s">
        <v>3915</v>
      </c>
    </row>
    <row r="168" spans="1:5" x14ac:dyDescent="0.2">
      <c r="A168" s="221" t="s">
        <v>3864</v>
      </c>
      <c r="B168" s="221" t="s">
        <v>3449</v>
      </c>
      <c r="C168" s="221" t="s">
        <v>3450</v>
      </c>
      <c r="D168" s="222" t="s">
        <v>1335</v>
      </c>
      <c r="E168" s="223" t="s">
        <v>3916</v>
      </c>
    </row>
    <row r="169" spans="1:5" x14ac:dyDescent="0.2">
      <c r="A169" s="221" t="s">
        <v>3864</v>
      </c>
      <c r="B169" s="221" t="s">
        <v>2431</v>
      </c>
      <c r="C169" s="221" t="s">
        <v>1650</v>
      </c>
      <c r="D169" s="222" t="s">
        <v>1335</v>
      </c>
      <c r="E169" s="223" t="s">
        <v>3916</v>
      </c>
    </row>
    <row r="170" spans="1:5" x14ac:dyDescent="0.2">
      <c r="A170" s="221" t="s">
        <v>3864</v>
      </c>
      <c r="B170" s="221" t="s">
        <v>2431</v>
      </c>
      <c r="C170" s="221" t="s">
        <v>1650</v>
      </c>
      <c r="D170" s="222" t="s">
        <v>1335</v>
      </c>
      <c r="E170" s="223" t="s">
        <v>3914</v>
      </c>
    </row>
    <row r="171" spans="1:5" x14ac:dyDescent="0.2">
      <c r="A171" s="221" t="s">
        <v>3864</v>
      </c>
      <c r="B171" s="221" t="s">
        <v>2431</v>
      </c>
      <c r="C171" s="221" t="s">
        <v>1650</v>
      </c>
      <c r="D171" s="222" t="s">
        <v>1335</v>
      </c>
      <c r="E171" s="223" t="s">
        <v>3917</v>
      </c>
    </row>
    <row r="172" spans="1:5" x14ac:dyDescent="0.2">
      <c r="A172" s="221" t="s">
        <v>3864</v>
      </c>
      <c r="B172" s="221" t="s">
        <v>2431</v>
      </c>
      <c r="C172" s="221" t="s">
        <v>1650</v>
      </c>
      <c r="D172" s="222" t="s">
        <v>1335</v>
      </c>
      <c r="E172" s="223" t="s">
        <v>3918</v>
      </c>
    </row>
    <row r="173" spans="1:5" x14ac:dyDescent="0.2">
      <c r="A173" s="221" t="s">
        <v>3864</v>
      </c>
      <c r="B173" s="221" t="s">
        <v>3520</v>
      </c>
      <c r="C173" s="221" t="s">
        <v>1557</v>
      </c>
      <c r="D173" s="222" t="s">
        <v>1335</v>
      </c>
      <c r="E173" s="223" t="s">
        <v>3916</v>
      </c>
    </row>
    <row r="174" spans="1:5" x14ac:dyDescent="0.2">
      <c r="A174" s="221" t="s">
        <v>3864</v>
      </c>
      <c r="B174" s="221" t="s">
        <v>3520</v>
      </c>
      <c r="C174" s="221" t="s">
        <v>1557</v>
      </c>
      <c r="D174" s="222" t="s">
        <v>1335</v>
      </c>
      <c r="E174" s="223" t="s">
        <v>3914</v>
      </c>
    </row>
    <row r="175" spans="1:5" x14ac:dyDescent="0.2">
      <c r="A175" s="221" t="s">
        <v>3864</v>
      </c>
      <c r="B175" s="221" t="s">
        <v>3520</v>
      </c>
      <c r="C175" s="221" t="s">
        <v>1557</v>
      </c>
      <c r="D175" s="222" t="s">
        <v>1335</v>
      </c>
      <c r="E175" s="223" t="s">
        <v>3917</v>
      </c>
    </row>
    <row r="176" spans="1:5" x14ac:dyDescent="0.2">
      <c r="A176" s="221" t="s">
        <v>3864</v>
      </c>
      <c r="B176" s="221" t="s">
        <v>3058</v>
      </c>
      <c r="C176" s="221" t="s">
        <v>3059</v>
      </c>
      <c r="D176" s="222" t="s">
        <v>1335</v>
      </c>
      <c r="E176" s="223" t="s">
        <v>3916</v>
      </c>
    </row>
    <row r="177" spans="1:5" x14ac:dyDescent="0.2">
      <c r="A177" s="221" t="s">
        <v>3864</v>
      </c>
      <c r="B177" s="221" t="s">
        <v>3058</v>
      </c>
      <c r="C177" s="221" t="s">
        <v>3059</v>
      </c>
      <c r="D177" s="222" t="s">
        <v>1335</v>
      </c>
      <c r="E177" s="223" t="s">
        <v>3914</v>
      </c>
    </row>
    <row r="178" spans="1:5" x14ac:dyDescent="0.2">
      <c r="A178" s="221" t="s">
        <v>3864</v>
      </c>
      <c r="B178" s="221" t="s">
        <v>3064</v>
      </c>
      <c r="C178" s="221" t="s">
        <v>3065</v>
      </c>
      <c r="D178" s="222" t="s">
        <v>1335</v>
      </c>
      <c r="E178" s="223" t="s">
        <v>3916</v>
      </c>
    </row>
    <row r="179" spans="1:5" x14ac:dyDescent="0.2">
      <c r="A179" s="221" t="s">
        <v>3864</v>
      </c>
      <c r="B179" s="221" t="s">
        <v>3064</v>
      </c>
      <c r="C179" s="221" t="s">
        <v>3065</v>
      </c>
      <c r="D179" s="222" t="s">
        <v>1335</v>
      </c>
      <c r="E179" s="223" t="s">
        <v>3914</v>
      </c>
    </row>
    <row r="180" spans="1:5" x14ac:dyDescent="0.2">
      <c r="A180" s="221" t="s">
        <v>3864</v>
      </c>
      <c r="B180" s="221" t="s">
        <v>3056</v>
      </c>
      <c r="C180" s="221" t="s">
        <v>3057</v>
      </c>
      <c r="D180" s="222" t="s">
        <v>1335</v>
      </c>
      <c r="E180" s="223" t="s">
        <v>3916</v>
      </c>
    </row>
    <row r="181" spans="1:5" x14ac:dyDescent="0.2">
      <c r="A181" s="221" t="s">
        <v>3864</v>
      </c>
      <c r="B181" s="221" t="s">
        <v>3056</v>
      </c>
      <c r="C181" s="221" t="s">
        <v>3057</v>
      </c>
      <c r="D181" s="222" t="s">
        <v>1335</v>
      </c>
      <c r="E181" s="223" t="s">
        <v>3914</v>
      </c>
    </row>
    <row r="182" spans="1:5" x14ac:dyDescent="0.2">
      <c r="A182" s="221" t="s">
        <v>3864</v>
      </c>
      <c r="B182" s="221" t="s">
        <v>2432</v>
      </c>
      <c r="C182" s="221" t="s">
        <v>1455</v>
      </c>
      <c r="D182" s="222" t="s">
        <v>1335</v>
      </c>
      <c r="E182" s="223" t="s">
        <v>3916</v>
      </c>
    </row>
    <row r="183" spans="1:5" x14ac:dyDescent="0.2">
      <c r="A183" s="221" t="s">
        <v>3864</v>
      </c>
      <c r="B183" s="221" t="s">
        <v>2432</v>
      </c>
      <c r="C183" s="221" t="s">
        <v>1455</v>
      </c>
      <c r="D183" s="222" t="s">
        <v>1335</v>
      </c>
      <c r="E183" s="223" t="s">
        <v>3914</v>
      </c>
    </row>
    <row r="184" spans="1:5" x14ac:dyDescent="0.2">
      <c r="A184" s="221" t="s">
        <v>3864</v>
      </c>
      <c r="B184" s="221" t="s">
        <v>2433</v>
      </c>
      <c r="C184" s="221" t="s">
        <v>1649</v>
      </c>
      <c r="D184" s="222" t="s">
        <v>1335</v>
      </c>
      <c r="E184" s="223" t="s">
        <v>3916</v>
      </c>
    </row>
    <row r="185" spans="1:5" x14ac:dyDescent="0.2">
      <c r="A185" s="221" t="s">
        <v>3864</v>
      </c>
      <c r="B185" s="221" t="s">
        <v>2433</v>
      </c>
      <c r="C185" s="221" t="s">
        <v>1649</v>
      </c>
      <c r="D185" s="222" t="s">
        <v>1335</v>
      </c>
      <c r="E185" s="223" t="s">
        <v>3914</v>
      </c>
    </row>
    <row r="186" spans="1:5" x14ac:dyDescent="0.2">
      <c r="A186" s="221" t="s">
        <v>3864</v>
      </c>
      <c r="B186" s="221" t="s">
        <v>2433</v>
      </c>
      <c r="C186" s="221" t="s">
        <v>1649</v>
      </c>
      <c r="D186" s="222" t="s">
        <v>1335</v>
      </c>
      <c r="E186" s="223" t="s">
        <v>3917</v>
      </c>
    </row>
    <row r="187" spans="1:5" x14ac:dyDescent="0.2">
      <c r="A187" s="221" t="s">
        <v>3864</v>
      </c>
      <c r="B187" s="221" t="s">
        <v>3134</v>
      </c>
      <c r="C187" s="221" t="s">
        <v>1600</v>
      </c>
      <c r="D187" s="222" t="s">
        <v>1335</v>
      </c>
      <c r="E187" s="223" t="s">
        <v>3916</v>
      </c>
    </row>
    <row r="188" spans="1:5" x14ac:dyDescent="0.2">
      <c r="A188" s="221" t="s">
        <v>3864</v>
      </c>
      <c r="B188" s="221" t="s">
        <v>3134</v>
      </c>
      <c r="C188" s="221" t="s">
        <v>1600</v>
      </c>
      <c r="D188" s="222" t="s">
        <v>1335</v>
      </c>
      <c r="E188" s="223" t="s">
        <v>3914</v>
      </c>
    </row>
    <row r="189" spans="1:5" x14ac:dyDescent="0.2">
      <c r="A189" s="221" t="s">
        <v>3864</v>
      </c>
      <c r="B189" s="221" t="s">
        <v>3134</v>
      </c>
      <c r="C189" s="221" t="s">
        <v>1600</v>
      </c>
      <c r="D189" s="222" t="s">
        <v>1335</v>
      </c>
      <c r="E189" s="223" t="s">
        <v>3917</v>
      </c>
    </row>
    <row r="190" spans="1:5" x14ac:dyDescent="0.2">
      <c r="A190" s="221" t="s">
        <v>3864</v>
      </c>
      <c r="B190" s="221" t="s">
        <v>3135</v>
      </c>
      <c r="C190" s="221" t="s">
        <v>1601</v>
      </c>
      <c r="D190" s="222" t="s">
        <v>1335</v>
      </c>
      <c r="E190" s="223" t="s">
        <v>3916</v>
      </c>
    </row>
    <row r="191" spans="1:5" x14ac:dyDescent="0.2">
      <c r="A191" s="221" t="s">
        <v>3864</v>
      </c>
      <c r="B191" s="221" t="s">
        <v>3135</v>
      </c>
      <c r="C191" s="221" t="s">
        <v>1601</v>
      </c>
      <c r="D191" s="222" t="s">
        <v>1335</v>
      </c>
      <c r="E191" s="223" t="s">
        <v>3914</v>
      </c>
    </row>
    <row r="192" spans="1:5" x14ac:dyDescent="0.2">
      <c r="A192" s="221" t="s">
        <v>3864</v>
      </c>
      <c r="B192" s="221" t="s">
        <v>3135</v>
      </c>
      <c r="C192" s="221" t="s">
        <v>1601</v>
      </c>
      <c r="D192" s="222" t="s">
        <v>1335</v>
      </c>
      <c r="E192" s="223" t="s">
        <v>3917</v>
      </c>
    </row>
    <row r="193" spans="1:5" x14ac:dyDescent="0.2">
      <c r="A193" s="221" t="s">
        <v>3864</v>
      </c>
      <c r="B193" s="221" t="s">
        <v>3136</v>
      </c>
      <c r="C193" s="221" t="s">
        <v>1602</v>
      </c>
      <c r="D193" s="222" t="s">
        <v>1335</v>
      </c>
      <c r="E193" s="223" t="s">
        <v>3916</v>
      </c>
    </row>
    <row r="194" spans="1:5" x14ac:dyDescent="0.2">
      <c r="A194" s="221" t="s">
        <v>3864</v>
      </c>
      <c r="B194" s="221" t="s">
        <v>3136</v>
      </c>
      <c r="C194" s="221" t="s">
        <v>1602</v>
      </c>
      <c r="D194" s="222" t="s">
        <v>1335</v>
      </c>
      <c r="E194" s="223" t="s">
        <v>3914</v>
      </c>
    </row>
    <row r="195" spans="1:5" x14ac:dyDescent="0.2">
      <c r="A195" s="221" t="s">
        <v>3864</v>
      </c>
      <c r="B195" s="221" t="s">
        <v>3136</v>
      </c>
      <c r="C195" s="221" t="s">
        <v>1602</v>
      </c>
      <c r="D195" s="222" t="s">
        <v>1335</v>
      </c>
      <c r="E195" s="223" t="s">
        <v>3917</v>
      </c>
    </row>
    <row r="196" spans="1:5" x14ac:dyDescent="0.2">
      <c r="A196" s="221" t="s">
        <v>3864</v>
      </c>
      <c r="B196" s="221" t="s">
        <v>3136</v>
      </c>
      <c r="C196" s="221" t="s">
        <v>1602</v>
      </c>
      <c r="D196" s="222" t="s">
        <v>1335</v>
      </c>
      <c r="E196" s="223" t="s">
        <v>3915</v>
      </c>
    </row>
    <row r="197" spans="1:5" x14ac:dyDescent="0.2">
      <c r="A197" s="221" t="s">
        <v>3864</v>
      </c>
      <c r="B197" s="221" t="s">
        <v>3136</v>
      </c>
      <c r="C197" s="221" t="s">
        <v>1602</v>
      </c>
      <c r="D197" s="222" t="s">
        <v>1335</v>
      </c>
      <c r="E197" s="223" t="s">
        <v>3918</v>
      </c>
    </row>
    <row r="198" spans="1:5" x14ac:dyDescent="0.2">
      <c r="A198" s="221" t="s">
        <v>3864</v>
      </c>
      <c r="B198" s="221" t="s">
        <v>2434</v>
      </c>
      <c r="C198" s="221" t="s">
        <v>1647</v>
      </c>
      <c r="D198" s="222" t="s">
        <v>1335</v>
      </c>
      <c r="E198" s="223" t="s">
        <v>3916</v>
      </c>
    </row>
    <row r="199" spans="1:5" x14ac:dyDescent="0.2">
      <c r="A199" s="221" t="s">
        <v>3864</v>
      </c>
      <c r="B199" s="221" t="s">
        <v>2434</v>
      </c>
      <c r="C199" s="221" t="s">
        <v>1647</v>
      </c>
      <c r="D199" s="222" t="s">
        <v>1335</v>
      </c>
      <c r="E199" s="223" t="s">
        <v>3914</v>
      </c>
    </row>
    <row r="200" spans="1:5" x14ac:dyDescent="0.2">
      <c r="A200" s="221" t="s">
        <v>3864</v>
      </c>
      <c r="B200" s="221" t="s">
        <v>2434</v>
      </c>
      <c r="C200" s="221" t="s">
        <v>1647</v>
      </c>
      <c r="D200" s="222" t="s">
        <v>1335</v>
      </c>
      <c r="E200" s="223" t="s">
        <v>3917</v>
      </c>
    </row>
    <row r="201" spans="1:5" x14ac:dyDescent="0.2">
      <c r="A201" s="221" t="s">
        <v>3864</v>
      </c>
      <c r="B201" s="221" t="s">
        <v>3897</v>
      </c>
      <c r="C201" s="221" t="s">
        <v>3898</v>
      </c>
      <c r="D201" s="222" t="s">
        <v>1335</v>
      </c>
      <c r="E201" s="223" t="s">
        <v>3916</v>
      </c>
    </row>
    <row r="202" spans="1:5" x14ac:dyDescent="0.2">
      <c r="A202" s="221" t="s">
        <v>3864</v>
      </c>
      <c r="B202" s="221" t="s">
        <v>2435</v>
      </c>
      <c r="C202" s="221" t="s">
        <v>1603</v>
      </c>
      <c r="D202" s="222" t="s">
        <v>1335</v>
      </c>
      <c r="E202" s="223" t="s">
        <v>3916</v>
      </c>
    </row>
    <row r="203" spans="1:5" x14ac:dyDescent="0.2">
      <c r="A203" s="221" t="s">
        <v>3864</v>
      </c>
      <c r="B203" s="221" t="s">
        <v>2435</v>
      </c>
      <c r="C203" s="221" t="s">
        <v>1603</v>
      </c>
      <c r="D203" s="222" t="s">
        <v>1335</v>
      </c>
      <c r="E203" s="223" t="s">
        <v>3917</v>
      </c>
    </row>
    <row r="204" spans="1:5" x14ac:dyDescent="0.2">
      <c r="A204" s="221" t="s">
        <v>3864</v>
      </c>
      <c r="B204" s="221" t="s">
        <v>2435</v>
      </c>
      <c r="C204" s="221" t="s">
        <v>1603</v>
      </c>
      <c r="D204" s="222" t="s">
        <v>1335</v>
      </c>
      <c r="E204" s="223" t="s">
        <v>3918</v>
      </c>
    </row>
    <row r="205" spans="1:5" x14ac:dyDescent="0.2">
      <c r="A205" s="221" t="s">
        <v>3864</v>
      </c>
      <c r="B205" s="221" t="s">
        <v>2436</v>
      </c>
      <c r="C205" s="221" t="s">
        <v>1604</v>
      </c>
      <c r="D205" s="222" t="s">
        <v>1335</v>
      </c>
      <c r="E205" s="223" t="s">
        <v>3916</v>
      </c>
    </row>
    <row r="206" spans="1:5" x14ac:dyDescent="0.2">
      <c r="A206" s="221" t="s">
        <v>3864</v>
      </c>
      <c r="B206" s="221" t="s">
        <v>2436</v>
      </c>
      <c r="C206" s="221" t="s">
        <v>1604</v>
      </c>
      <c r="D206" s="222" t="s">
        <v>1335</v>
      </c>
      <c r="E206" s="223" t="s">
        <v>3914</v>
      </c>
    </row>
    <row r="207" spans="1:5" x14ac:dyDescent="0.2">
      <c r="A207" s="221" t="s">
        <v>3864</v>
      </c>
      <c r="B207" s="221" t="s">
        <v>2436</v>
      </c>
      <c r="C207" s="221" t="s">
        <v>1604</v>
      </c>
      <c r="D207" s="222" t="s">
        <v>1335</v>
      </c>
      <c r="E207" s="223" t="s">
        <v>3917</v>
      </c>
    </row>
    <row r="208" spans="1:5" x14ac:dyDescent="0.2">
      <c r="A208" s="221" t="s">
        <v>3864</v>
      </c>
      <c r="B208" s="221" t="s">
        <v>3732</v>
      </c>
      <c r="C208" s="221" t="s">
        <v>3494</v>
      </c>
      <c r="D208" s="222" t="s">
        <v>1335</v>
      </c>
      <c r="E208" s="223" t="s">
        <v>3916</v>
      </c>
    </row>
    <row r="209" spans="1:5" x14ac:dyDescent="0.2">
      <c r="A209" s="221" t="s">
        <v>3864</v>
      </c>
      <c r="B209" s="221" t="s">
        <v>3062</v>
      </c>
      <c r="C209" s="221" t="s">
        <v>3063</v>
      </c>
      <c r="D209" s="222" t="s">
        <v>1335</v>
      </c>
      <c r="E209" s="223" t="s">
        <v>3916</v>
      </c>
    </row>
    <row r="210" spans="1:5" x14ac:dyDescent="0.2">
      <c r="A210" s="221" t="s">
        <v>3864</v>
      </c>
      <c r="B210" s="221" t="s">
        <v>3062</v>
      </c>
      <c r="C210" s="221" t="s">
        <v>3063</v>
      </c>
      <c r="D210" s="222" t="s">
        <v>1335</v>
      </c>
      <c r="E210" s="223" t="s">
        <v>3914</v>
      </c>
    </row>
    <row r="211" spans="1:5" x14ac:dyDescent="0.2">
      <c r="A211" s="221" t="s">
        <v>3864</v>
      </c>
      <c r="B211" s="221" t="s">
        <v>3062</v>
      </c>
      <c r="C211" s="221" t="s">
        <v>3063</v>
      </c>
      <c r="D211" s="222" t="s">
        <v>1335</v>
      </c>
      <c r="E211" s="223" t="s">
        <v>3917</v>
      </c>
    </row>
    <row r="212" spans="1:5" x14ac:dyDescent="0.2">
      <c r="A212" s="221" t="s">
        <v>3864</v>
      </c>
      <c r="B212" s="221" t="s">
        <v>3054</v>
      </c>
      <c r="C212" s="221" t="s">
        <v>3055</v>
      </c>
      <c r="D212" s="222" t="s">
        <v>1335</v>
      </c>
      <c r="E212" s="223" t="s">
        <v>3916</v>
      </c>
    </row>
    <row r="213" spans="1:5" x14ac:dyDescent="0.2">
      <c r="A213" s="221" t="s">
        <v>3864</v>
      </c>
      <c r="B213" s="221" t="s">
        <v>3054</v>
      </c>
      <c r="C213" s="221" t="s">
        <v>3055</v>
      </c>
      <c r="D213" s="222" t="s">
        <v>1335</v>
      </c>
      <c r="E213" s="223" t="s">
        <v>3914</v>
      </c>
    </row>
    <row r="214" spans="1:5" x14ac:dyDescent="0.2">
      <c r="A214" s="221" t="s">
        <v>3864</v>
      </c>
      <c r="B214" s="221" t="s">
        <v>3137</v>
      </c>
      <c r="C214" s="221" t="s">
        <v>1798</v>
      </c>
      <c r="D214" s="222" t="s">
        <v>1335</v>
      </c>
      <c r="E214" s="223" t="s">
        <v>3916</v>
      </c>
    </row>
    <row r="215" spans="1:5" x14ac:dyDescent="0.2">
      <c r="A215" s="221" t="s">
        <v>3864</v>
      </c>
      <c r="B215" s="221" t="s">
        <v>3137</v>
      </c>
      <c r="C215" s="221" t="s">
        <v>1798</v>
      </c>
      <c r="D215" s="222" t="s">
        <v>1335</v>
      </c>
      <c r="E215" s="223" t="s">
        <v>3914</v>
      </c>
    </row>
    <row r="216" spans="1:5" x14ac:dyDescent="0.2">
      <c r="A216" s="221" t="s">
        <v>3864</v>
      </c>
      <c r="B216" s="221" t="s">
        <v>3137</v>
      </c>
      <c r="C216" s="221" t="s">
        <v>1798</v>
      </c>
      <c r="D216" s="222" t="s">
        <v>1335</v>
      </c>
      <c r="E216" s="223" t="s">
        <v>3917</v>
      </c>
    </row>
    <row r="217" spans="1:5" x14ac:dyDescent="0.2">
      <c r="A217" s="221" t="s">
        <v>3864</v>
      </c>
      <c r="B217" s="221" t="s">
        <v>2437</v>
      </c>
      <c r="C217" s="221" t="s">
        <v>1642</v>
      </c>
      <c r="D217" s="222" t="s">
        <v>1335</v>
      </c>
      <c r="E217" s="223" t="s">
        <v>3916</v>
      </c>
    </row>
    <row r="218" spans="1:5" x14ac:dyDescent="0.2">
      <c r="A218" s="221" t="s">
        <v>3864</v>
      </c>
      <c r="B218" s="221" t="s">
        <v>2437</v>
      </c>
      <c r="C218" s="221" t="s">
        <v>1642</v>
      </c>
      <c r="D218" s="222" t="s">
        <v>1335</v>
      </c>
      <c r="E218" s="223" t="s">
        <v>3914</v>
      </c>
    </row>
    <row r="219" spans="1:5" x14ac:dyDescent="0.2">
      <c r="A219" s="221" t="s">
        <v>3864</v>
      </c>
      <c r="B219" s="221" t="s">
        <v>2437</v>
      </c>
      <c r="C219" s="221" t="s">
        <v>1642</v>
      </c>
      <c r="D219" s="222" t="s">
        <v>1335</v>
      </c>
      <c r="E219" s="223" t="s">
        <v>3917</v>
      </c>
    </row>
    <row r="220" spans="1:5" x14ac:dyDescent="0.2">
      <c r="A220" s="221" t="s">
        <v>3864</v>
      </c>
      <c r="B220" s="221" t="s">
        <v>3703</v>
      </c>
      <c r="C220" s="221" t="s">
        <v>3704</v>
      </c>
      <c r="D220" s="222" t="s">
        <v>1335</v>
      </c>
      <c r="E220" s="223" t="s">
        <v>3916</v>
      </c>
    </row>
    <row r="221" spans="1:5" x14ac:dyDescent="0.2">
      <c r="A221" s="221" t="s">
        <v>3864</v>
      </c>
      <c r="B221" s="221" t="s">
        <v>3733</v>
      </c>
      <c r="C221" s="221" t="s">
        <v>1555</v>
      </c>
      <c r="D221" s="222" t="s">
        <v>1335</v>
      </c>
      <c r="E221" s="223" t="s">
        <v>3916</v>
      </c>
    </row>
    <row r="222" spans="1:5" x14ac:dyDescent="0.2">
      <c r="A222" s="221" t="s">
        <v>3864</v>
      </c>
      <c r="B222" s="221" t="s">
        <v>3733</v>
      </c>
      <c r="C222" s="221" t="s">
        <v>1555</v>
      </c>
      <c r="D222" s="222" t="s">
        <v>1335</v>
      </c>
      <c r="E222" s="223" t="s">
        <v>3914</v>
      </c>
    </row>
    <row r="223" spans="1:5" x14ac:dyDescent="0.2">
      <c r="A223" s="221" t="s">
        <v>3864</v>
      </c>
      <c r="B223" s="221" t="s">
        <v>3733</v>
      </c>
      <c r="C223" s="221" t="s">
        <v>1555</v>
      </c>
      <c r="D223" s="222" t="s">
        <v>1335</v>
      </c>
      <c r="E223" s="223" t="s">
        <v>3917</v>
      </c>
    </row>
    <row r="224" spans="1:5" x14ac:dyDescent="0.2">
      <c r="A224" s="221" t="s">
        <v>3864</v>
      </c>
      <c r="B224" s="221" t="s">
        <v>2438</v>
      </c>
      <c r="C224" s="221" t="s">
        <v>1457</v>
      </c>
      <c r="D224" s="222" t="s">
        <v>1335</v>
      </c>
      <c r="E224" s="223" t="s">
        <v>3916</v>
      </c>
    </row>
    <row r="225" spans="1:5" x14ac:dyDescent="0.2">
      <c r="A225" s="221" t="s">
        <v>3864</v>
      </c>
      <c r="B225" s="221" t="s">
        <v>2438</v>
      </c>
      <c r="C225" s="221" t="s">
        <v>1457</v>
      </c>
      <c r="D225" s="222" t="s">
        <v>1335</v>
      </c>
      <c r="E225" s="223" t="s">
        <v>3914</v>
      </c>
    </row>
    <row r="226" spans="1:5" x14ac:dyDescent="0.2">
      <c r="A226" s="221" t="s">
        <v>3864</v>
      </c>
      <c r="B226" s="221" t="s">
        <v>2438</v>
      </c>
      <c r="C226" s="221" t="s">
        <v>1457</v>
      </c>
      <c r="D226" s="222" t="s">
        <v>1335</v>
      </c>
      <c r="E226" s="223" t="s">
        <v>3917</v>
      </c>
    </row>
    <row r="227" spans="1:5" x14ac:dyDescent="0.2">
      <c r="A227" s="221" t="s">
        <v>3864</v>
      </c>
      <c r="B227" s="221" t="s">
        <v>3060</v>
      </c>
      <c r="C227" s="221" t="s">
        <v>3061</v>
      </c>
      <c r="D227" s="222" t="s">
        <v>1335</v>
      </c>
      <c r="E227" s="223" t="s">
        <v>3916</v>
      </c>
    </row>
    <row r="228" spans="1:5" x14ac:dyDescent="0.2">
      <c r="A228" s="221" t="s">
        <v>3864</v>
      </c>
      <c r="B228" s="221" t="s">
        <v>3060</v>
      </c>
      <c r="C228" s="221" t="s">
        <v>3061</v>
      </c>
      <c r="D228" s="222" t="s">
        <v>1335</v>
      </c>
      <c r="E228" s="223" t="s">
        <v>3914</v>
      </c>
    </row>
    <row r="229" spans="1:5" x14ac:dyDescent="0.2">
      <c r="A229" s="221" t="s">
        <v>3864</v>
      </c>
      <c r="B229" s="221" t="s">
        <v>3060</v>
      </c>
      <c r="C229" s="221" t="s">
        <v>3061</v>
      </c>
      <c r="D229" s="222" t="s">
        <v>1335</v>
      </c>
      <c r="E229" s="223" t="s">
        <v>3917</v>
      </c>
    </row>
    <row r="230" spans="1:5" x14ac:dyDescent="0.2">
      <c r="A230" s="221" t="s">
        <v>3864</v>
      </c>
      <c r="B230" s="221" t="s">
        <v>3052</v>
      </c>
      <c r="C230" s="221" t="s">
        <v>3053</v>
      </c>
      <c r="D230" s="222" t="s">
        <v>1335</v>
      </c>
      <c r="E230" s="223" t="s">
        <v>3916</v>
      </c>
    </row>
    <row r="231" spans="1:5" x14ac:dyDescent="0.2">
      <c r="A231" s="221" t="s">
        <v>3864</v>
      </c>
      <c r="B231" s="221" t="s">
        <v>3052</v>
      </c>
      <c r="C231" s="221" t="s">
        <v>3053</v>
      </c>
      <c r="D231" s="222" t="s">
        <v>1335</v>
      </c>
      <c r="E231" s="223" t="s">
        <v>3914</v>
      </c>
    </row>
    <row r="232" spans="1:5" x14ac:dyDescent="0.2">
      <c r="A232" s="221" t="s">
        <v>3864</v>
      </c>
      <c r="B232" s="221" t="s">
        <v>2439</v>
      </c>
      <c r="C232" s="221" t="s">
        <v>1643</v>
      </c>
      <c r="D232" s="222" t="s">
        <v>1335</v>
      </c>
      <c r="E232" s="223" t="s">
        <v>3916</v>
      </c>
    </row>
    <row r="233" spans="1:5" x14ac:dyDescent="0.2">
      <c r="A233" s="221" t="s">
        <v>3864</v>
      </c>
      <c r="B233" s="221" t="s">
        <v>2439</v>
      </c>
      <c r="C233" s="221" t="s">
        <v>1643</v>
      </c>
      <c r="D233" s="222" t="s">
        <v>1335</v>
      </c>
      <c r="E233" s="223" t="s">
        <v>3915</v>
      </c>
    </row>
    <row r="234" spans="1:5" x14ac:dyDescent="0.2">
      <c r="A234" s="221" t="s">
        <v>3864</v>
      </c>
      <c r="B234" s="221" t="s">
        <v>2440</v>
      </c>
      <c r="C234" s="221" t="s">
        <v>1460</v>
      </c>
      <c r="D234" s="222" t="s">
        <v>1335</v>
      </c>
      <c r="E234" s="223" t="s">
        <v>3916</v>
      </c>
    </row>
    <row r="235" spans="1:5" x14ac:dyDescent="0.2">
      <c r="A235" s="221" t="s">
        <v>3864</v>
      </c>
      <c r="B235" s="221" t="s">
        <v>2440</v>
      </c>
      <c r="C235" s="221" t="s">
        <v>1460</v>
      </c>
      <c r="D235" s="222" t="s">
        <v>1335</v>
      </c>
      <c r="E235" s="223" t="s">
        <v>3914</v>
      </c>
    </row>
    <row r="236" spans="1:5" x14ac:dyDescent="0.2">
      <c r="A236" s="221" t="s">
        <v>3864</v>
      </c>
      <c r="B236" s="221" t="s">
        <v>2440</v>
      </c>
      <c r="C236" s="221" t="s">
        <v>1460</v>
      </c>
      <c r="D236" s="222" t="s">
        <v>1335</v>
      </c>
      <c r="E236" s="223" t="s">
        <v>3917</v>
      </c>
    </row>
    <row r="237" spans="1:5" x14ac:dyDescent="0.2">
      <c r="A237" s="221" t="s">
        <v>3864</v>
      </c>
      <c r="B237" s="221" t="s">
        <v>2441</v>
      </c>
      <c r="C237" s="221" t="s">
        <v>1648</v>
      </c>
      <c r="D237" s="222" t="s">
        <v>1335</v>
      </c>
      <c r="E237" s="223" t="s">
        <v>3919</v>
      </c>
    </row>
    <row r="238" spans="1:5" x14ac:dyDescent="0.2">
      <c r="A238" s="221" t="s">
        <v>3864</v>
      </c>
      <c r="B238" s="221" t="s">
        <v>2441</v>
      </c>
      <c r="C238" s="221" t="s">
        <v>1648</v>
      </c>
      <c r="D238" s="222" t="s">
        <v>1335</v>
      </c>
      <c r="E238" s="223" t="s">
        <v>3916</v>
      </c>
    </row>
    <row r="239" spans="1:5" x14ac:dyDescent="0.2">
      <c r="A239" s="221" t="s">
        <v>3864</v>
      </c>
      <c r="B239" s="221" t="s">
        <v>2441</v>
      </c>
      <c r="C239" s="221" t="s">
        <v>1648</v>
      </c>
      <c r="D239" s="222" t="s">
        <v>1335</v>
      </c>
      <c r="E239" s="223" t="s">
        <v>3914</v>
      </c>
    </row>
    <row r="240" spans="1:5" x14ac:dyDescent="0.2">
      <c r="A240" s="221" t="s">
        <v>3864</v>
      </c>
      <c r="B240" s="221" t="s">
        <v>2441</v>
      </c>
      <c r="C240" s="221" t="s">
        <v>1648</v>
      </c>
      <c r="D240" s="222" t="s">
        <v>1335</v>
      </c>
      <c r="E240" s="223" t="s">
        <v>3917</v>
      </c>
    </row>
    <row r="241" spans="1:5" x14ac:dyDescent="0.2">
      <c r="A241" s="221" t="s">
        <v>3864</v>
      </c>
      <c r="B241" s="221" t="s">
        <v>2441</v>
      </c>
      <c r="C241" s="221" t="s">
        <v>1648</v>
      </c>
      <c r="D241" s="222" t="s">
        <v>1335</v>
      </c>
      <c r="E241" s="223" t="s">
        <v>3915</v>
      </c>
    </row>
    <row r="242" spans="1:5" x14ac:dyDescent="0.2">
      <c r="A242" s="221" t="s">
        <v>3864</v>
      </c>
      <c r="B242" s="221" t="s">
        <v>3511</v>
      </c>
      <c r="C242" s="221" t="s">
        <v>1653</v>
      </c>
      <c r="D242" s="222" t="s">
        <v>1335</v>
      </c>
      <c r="E242" s="223" t="s">
        <v>3916</v>
      </c>
    </row>
    <row r="243" spans="1:5" x14ac:dyDescent="0.2">
      <c r="A243" s="221" t="s">
        <v>3864</v>
      </c>
      <c r="B243" s="221" t="s">
        <v>3511</v>
      </c>
      <c r="C243" s="221" t="s">
        <v>1653</v>
      </c>
      <c r="D243" s="222" t="s">
        <v>1335</v>
      </c>
      <c r="E243" s="223" t="s">
        <v>3914</v>
      </c>
    </row>
    <row r="244" spans="1:5" x14ac:dyDescent="0.2">
      <c r="A244" s="221" t="s">
        <v>3864</v>
      </c>
      <c r="B244" s="221" t="s">
        <v>3511</v>
      </c>
      <c r="C244" s="221" t="s">
        <v>1653</v>
      </c>
      <c r="D244" s="222" t="s">
        <v>1335</v>
      </c>
      <c r="E244" s="223" t="s">
        <v>3917</v>
      </c>
    </row>
    <row r="245" spans="1:5" x14ac:dyDescent="0.2">
      <c r="A245" s="221" t="s">
        <v>3864</v>
      </c>
      <c r="B245" s="221" t="s">
        <v>3511</v>
      </c>
      <c r="C245" s="221" t="s">
        <v>1653</v>
      </c>
      <c r="D245" s="222" t="s">
        <v>1335</v>
      </c>
      <c r="E245" s="223" t="s">
        <v>3915</v>
      </c>
    </row>
    <row r="246" spans="1:5" x14ac:dyDescent="0.2">
      <c r="A246" s="221" t="s">
        <v>3864</v>
      </c>
      <c r="B246" s="221" t="s">
        <v>3512</v>
      </c>
      <c r="C246" s="221" t="s">
        <v>1652</v>
      </c>
      <c r="D246" s="222" t="s">
        <v>1335</v>
      </c>
      <c r="E246" s="223" t="s">
        <v>3916</v>
      </c>
    </row>
    <row r="247" spans="1:5" x14ac:dyDescent="0.2">
      <c r="A247" s="221" t="s">
        <v>3864</v>
      </c>
      <c r="B247" s="221" t="s">
        <v>3512</v>
      </c>
      <c r="C247" s="221" t="s">
        <v>1652</v>
      </c>
      <c r="D247" s="222" t="s">
        <v>1335</v>
      </c>
      <c r="E247" s="223" t="s">
        <v>3914</v>
      </c>
    </row>
    <row r="248" spans="1:5" x14ac:dyDescent="0.2">
      <c r="A248" s="221" t="s">
        <v>3864</v>
      </c>
      <c r="B248" s="221" t="s">
        <v>3512</v>
      </c>
      <c r="C248" s="221" t="s">
        <v>1652</v>
      </c>
      <c r="D248" s="222" t="s">
        <v>1335</v>
      </c>
      <c r="E248" s="223" t="s">
        <v>3917</v>
      </c>
    </row>
    <row r="249" spans="1:5" x14ac:dyDescent="0.2">
      <c r="A249" s="221" t="s">
        <v>3864</v>
      </c>
      <c r="B249" s="221" t="s">
        <v>3512</v>
      </c>
      <c r="C249" s="221" t="s">
        <v>1652</v>
      </c>
      <c r="D249" s="222" t="s">
        <v>1335</v>
      </c>
      <c r="E249" s="223" t="s">
        <v>3915</v>
      </c>
    </row>
    <row r="250" spans="1:5" x14ac:dyDescent="0.2">
      <c r="A250" s="221" t="s">
        <v>3864</v>
      </c>
      <c r="B250" s="221" t="s">
        <v>3138</v>
      </c>
      <c r="C250" s="221" t="s">
        <v>2398</v>
      </c>
      <c r="D250" s="222" t="s">
        <v>1335</v>
      </c>
      <c r="E250" s="223" t="s">
        <v>3916</v>
      </c>
    </row>
    <row r="251" spans="1:5" x14ac:dyDescent="0.2">
      <c r="A251" s="221" t="s">
        <v>3864</v>
      </c>
      <c r="B251" s="221" t="s">
        <v>3139</v>
      </c>
      <c r="C251" s="221" t="s">
        <v>2003</v>
      </c>
      <c r="D251" s="222" t="s">
        <v>1335</v>
      </c>
      <c r="E251" s="223" t="s">
        <v>3916</v>
      </c>
    </row>
    <row r="252" spans="1:5" x14ac:dyDescent="0.2">
      <c r="A252" s="221" t="s">
        <v>3864</v>
      </c>
      <c r="B252" s="221" t="s">
        <v>3139</v>
      </c>
      <c r="C252" s="221" t="s">
        <v>2003</v>
      </c>
      <c r="D252" s="222" t="s">
        <v>1335</v>
      </c>
      <c r="E252" s="223" t="s">
        <v>3914</v>
      </c>
    </row>
    <row r="253" spans="1:5" x14ac:dyDescent="0.2">
      <c r="A253" s="221" t="s">
        <v>3864</v>
      </c>
      <c r="B253" s="221" t="s">
        <v>3139</v>
      </c>
      <c r="C253" s="221" t="s">
        <v>2003</v>
      </c>
      <c r="D253" s="222" t="s">
        <v>1335</v>
      </c>
      <c r="E253" s="223" t="s">
        <v>3917</v>
      </c>
    </row>
    <row r="254" spans="1:5" x14ac:dyDescent="0.2">
      <c r="A254" s="221" t="s">
        <v>3864</v>
      </c>
      <c r="B254" s="221" t="s">
        <v>3476</v>
      </c>
      <c r="C254" s="221" t="s">
        <v>3477</v>
      </c>
      <c r="D254" s="222" t="s">
        <v>1335</v>
      </c>
      <c r="E254" s="223" t="s">
        <v>3916</v>
      </c>
    </row>
    <row r="255" spans="1:5" x14ac:dyDescent="0.2">
      <c r="A255" s="221" t="s">
        <v>3864</v>
      </c>
      <c r="B255" s="221" t="s">
        <v>3140</v>
      </c>
      <c r="C255" s="221" t="s">
        <v>2399</v>
      </c>
      <c r="D255" s="222" t="s">
        <v>1335</v>
      </c>
      <c r="E255" s="223" t="s">
        <v>3916</v>
      </c>
    </row>
    <row r="256" spans="1:5" x14ac:dyDescent="0.2">
      <c r="A256" s="221" t="s">
        <v>3864</v>
      </c>
      <c r="B256" s="221" t="s">
        <v>3141</v>
      </c>
      <c r="C256" s="221" t="s">
        <v>2004</v>
      </c>
      <c r="D256" s="222" t="s">
        <v>1335</v>
      </c>
      <c r="E256" s="223" t="s">
        <v>3916</v>
      </c>
    </row>
    <row r="257" spans="1:5" x14ac:dyDescent="0.2">
      <c r="A257" s="221" t="s">
        <v>3864</v>
      </c>
      <c r="B257" s="221" t="s">
        <v>3141</v>
      </c>
      <c r="C257" s="221" t="s">
        <v>2004</v>
      </c>
      <c r="D257" s="222" t="s">
        <v>1335</v>
      </c>
      <c r="E257" s="223" t="s">
        <v>3914</v>
      </c>
    </row>
    <row r="258" spans="1:5" x14ac:dyDescent="0.2">
      <c r="A258" s="221" t="s">
        <v>3864</v>
      </c>
      <c r="B258" s="221" t="s">
        <v>3142</v>
      </c>
      <c r="C258" s="221" t="s">
        <v>2396</v>
      </c>
      <c r="D258" s="222" t="s">
        <v>1335</v>
      </c>
      <c r="E258" s="223" t="s">
        <v>3916</v>
      </c>
    </row>
    <row r="259" spans="1:5" x14ac:dyDescent="0.2">
      <c r="A259" s="221" t="s">
        <v>3864</v>
      </c>
      <c r="B259" s="221" t="s">
        <v>3143</v>
      </c>
      <c r="C259" s="221" t="s">
        <v>2005</v>
      </c>
      <c r="D259" s="222" t="s">
        <v>1335</v>
      </c>
      <c r="E259" s="223" t="s">
        <v>3916</v>
      </c>
    </row>
    <row r="260" spans="1:5" x14ac:dyDescent="0.2">
      <c r="A260" s="221" t="s">
        <v>3864</v>
      </c>
      <c r="B260" s="221" t="s">
        <v>3144</v>
      </c>
      <c r="C260" s="221" t="s">
        <v>2394</v>
      </c>
      <c r="D260" s="222" t="s">
        <v>1335</v>
      </c>
      <c r="E260" s="223" t="s">
        <v>3916</v>
      </c>
    </row>
    <row r="261" spans="1:5" x14ac:dyDescent="0.2">
      <c r="A261" s="221" t="s">
        <v>3864</v>
      </c>
      <c r="B261" s="221" t="s">
        <v>3145</v>
      </c>
      <c r="C261" s="221" t="s">
        <v>1997</v>
      </c>
      <c r="D261" s="222" t="s">
        <v>1335</v>
      </c>
      <c r="E261" s="223" t="s">
        <v>3916</v>
      </c>
    </row>
    <row r="262" spans="1:5" x14ac:dyDescent="0.2">
      <c r="A262" s="221" t="s">
        <v>3864</v>
      </c>
      <c r="B262" s="221" t="s">
        <v>3146</v>
      </c>
      <c r="C262" s="221" t="s">
        <v>2400</v>
      </c>
      <c r="D262" s="222" t="s">
        <v>1335</v>
      </c>
      <c r="E262" s="223" t="s">
        <v>3916</v>
      </c>
    </row>
    <row r="263" spans="1:5" x14ac:dyDescent="0.2">
      <c r="A263" s="221" t="s">
        <v>3864</v>
      </c>
      <c r="B263" s="221" t="s">
        <v>3147</v>
      </c>
      <c r="C263" s="221" t="s">
        <v>1999</v>
      </c>
      <c r="D263" s="222" t="s">
        <v>1335</v>
      </c>
      <c r="E263" s="223" t="s">
        <v>3916</v>
      </c>
    </row>
    <row r="264" spans="1:5" x14ac:dyDescent="0.2">
      <c r="A264" s="221" t="s">
        <v>3864</v>
      </c>
      <c r="B264" s="221" t="s">
        <v>3148</v>
      </c>
      <c r="C264" s="221" t="s">
        <v>2397</v>
      </c>
      <c r="D264" s="222" t="s">
        <v>1335</v>
      </c>
      <c r="E264" s="223" t="s">
        <v>3916</v>
      </c>
    </row>
    <row r="265" spans="1:5" x14ac:dyDescent="0.2">
      <c r="A265" s="221" t="s">
        <v>3864</v>
      </c>
      <c r="B265" s="221" t="s">
        <v>3148</v>
      </c>
      <c r="C265" s="221" t="s">
        <v>2397</v>
      </c>
      <c r="D265" s="222" t="s">
        <v>1335</v>
      </c>
      <c r="E265" s="223" t="s">
        <v>3915</v>
      </c>
    </row>
    <row r="266" spans="1:5" x14ac:dyDescent="0.2">
      <c r="A266" s="221" t="s">
        <v>3864</v>
      </c>
      <c r="B266" s="221" t="s">
        <v>3149</v>
      </c>
      <c r="C266" s="221" t="s">
        <v>2000</v>
      </c>
      <c r="D266" s="222" t="s">
        <v>1335</v>
      </c>
      <c r="E266" s="223" t="s">
        <v>3916</v>
      </c>
    </row>
    <row r="267" spans="1:5" x14ac:dyDescent="0.2">
      <c r="A267" s="221" t="s">
        <v>3864</v>
      </c>
      <c r="B267" s="221" t="s">
        <v>3149</v>
      </c>
      <c r="C267" s="221" t="s">
        <v>2000</v>
      </c>
      <c r="D267" s="222" t="s">
        <v>1335</v>
      </c>
      <c r="E267" s="223" t="s">
        <v>3915</v>
      </c>
    </row>
    <row r="268" spans="1:5" x14ac:dyDescent="0.2">
      <c r="A268" s="221" t="s">
        <v>3864</v>
      </c>
      <c r="B268" s="221" t="s">
        <v>3150</v>
      </c>
      <c r="C268" s="221" t="s">
        <v>2393</v>
      </c>
      <c r="D268" s="222" t="s">
        <v>1335</v>
      </c>
      <c r="E268" s="223" t="s">
        <v>3916</v>
      </c>
    </row>
    <row r="269" spans="1:5" x14ac:dyDescent="0.2">
      <c r="A269" s="221" t="s">
        <v>3864</v>
      </c>
      <c r="B269" s="221" t="s">
        <v>3151</v>
      </c>
      <c r="C269" s="221" t="s">
        <v>2001</v>
      </c>
      <c r="D269" s="222" t="s">
        <v>1335</v>
      </c>
      <c r="E269" s="223" t="s">
        <v>3916</v>
      </c>
    </row>
    <row r="270" spans="1:5" x14ac:dyDescent="0.2">
      <c r="A270" s="221" t="s">
        <v>3864</v>
      </c>
      <c r="B270" s="221" t="s">
        <v>3152</v>
      </c>
      <c r="C270" s="221" t="s">
        <v>2402</v>
      </c>
      <c r="D270" s="222" t="s">
        <v>1335</v>
      </c>
      <c r="E270" s="223" t="s">
        <v>3916</v>
      </c>
    </row>
    <row r="271" spans="1:5" x14ac:dyDescent="0.2">
      <c r="A271" s="221" t="s">
        <v>3864</v>
      </c>
      <c r="B271" s="221" t="s">
        <v>3153</v>
      </c>
      <c r="C271" s="221" t="s">
        <v>2305</v>
      </c>
      <c r="D271" s="222" t="s">
        <v>1335</v>
      </c>
      <c r="E271" s="223" t="s">
        <v>3916</v>
      </c>
    </row>
    <row r="272" spans="1:5" x14ac:dyDescent="0.2">
      <c r="A272" s="221" t="s">
        <v>3864</v>
      </c>
      <c r="B272" s="221" t="s">
        <v>3153</v>
      </c>
      <c r="C272" s="221" t="s">
        <v>2305</v>
      </c>
      <c r="D272" s="222" t="s">
        <v>1335</v>
      </c>
      <c r="E272" s="223" t="s">
        <v>3917</v>
      </c>
    </row>
    <row r="273" spans="1:5" x14ac:dyDescent="0.2">
      <c r="A273" s="221" t="s">
        <v>3864</v>
      </c>
      <c r="B273" s="221" t="s">
        <v>3293</v>
      </c>
      <c r="C273" s="221" t="s">
        <v>3294</v>
      </c>
      <c r="D273" s="222" t="s">
        <v>1335</v>
      </c>
      <c r="E273" s="223" t="s">
        <v>3916</v>
      </c>
    </row>
    <row r="274" spans="1:5" x14ac:dyDescent="0.2">
      <c r="A274" s="221" t="s">
        <v>3864</v>
      </c>
      <c r="B274" s="221" t="s">
        <v>3279</v>
      </c>
      <c r="C274" s="221" t="s">
        <v>3280</v>
      </c>
      <c r="D274" s="222" t="s">
        <v>1335</v>
      </c>
      <c r="E274" s="223" t="s">
        <v>3916</v>
      </c>
    </row>
    <row r="275" spans="1:5" x14ac:dyDescent="0.2">
      <c r="A275" s="221" t="s">
        <v>3864</v>
      </c>
      <c r="B275" s="221" t="s">
        <v>3154</v>
      </c>
      <c r="C275" s="221" t="s">
        <v>2401</v>
      </c>
      <c r="D275" s="222" t="s">
        <v>1335</v>
      </c>
      <c r="E275" s="223" t="s">
        <v>3916</v>
      </c>
    </row>
    <row r="276" spans="1:5" x14ac:dyDescent="0.2">
      <c r="A276" s="221" t="s">
        <v>3864</v>
      </c>
      <c r="B276" s="221" t="s">
        <v>3155</v>
      </c>
      <c r="C276" s="221" t="s">
        <v>1998</v>
      </c>
      <c r="D276" s="222" t="s">
        <v>1335</v>
      </c>
      <c r="E276" s="223" t="s">
        <v>3916</v>
      </c>
    </row>
    <row r="277" spans="1:5" x14ac:dyDescent="0.2">
      <c r="A277" s="221" t="s">
        <v>3864</v>
      </c>
      <c r="B277" s="221" t="s">
        <v>3156</v>
      </c>
      <c r="C277" s="221" t="s">
        <v>2395</v>
      </c>
      <c r="D277" s="222" t="s">
        <v>1335</v>
      </c>
      <c r="E277" s="223" t="s">
        <v>3916</v>
      </c>
    </row>
    <row r="278" spans="1:5" x14ac:dyDescent="0.2">
      <c r="A278" s="221" t="s">
        <v>3864</v>
      </c>
      <c r="B278" s="221" t="s">
        <v>3156</v>
      </c>
      <c r="C278" s="221" t="s">
        <v>2395</v>
      </c>
      <c r="D278" s="222" t="s">
        <v>1335</v>
      </c>
      <c r="E278" s="223" t="s">
        <v>3914</v>
      </c>
    </row>
    <row r="279" spans="1:5" x14ac:dyDescent="0.2">
      <c r="A279" s="221" t="s">
        <v>3864</v>
      </c>
      <c r="B279" s="221" t="s">
        <v>3157</v>
      </c>
      <c r="C279" s="221" t="s">
        <v>2002</v>
      </c>
      <c r="D279" s="222" t="s">
        <v>1335</v>
      </c>
      <c r="E279" s="223" t="s">
        <v>3916</v>
      </c>
    </row>
    <row r="280" spans="1:5" x14ac:dyDescent="0.2">
      <c r="A280" s="221" t="s">
        <v>3864</v>
      </c>
      <c r="B280" s="221" t="s">
        <v>3157</v>
      </c>
      <c r="C280" s="221" t="s">
        <v>2002</v>
      </c>
      <c r="D280" s="222" t="s">
        <v>1335</v>
      </c>
      <c r="E280" s="223" t="s">
        <v>3914</v>
      </c>
    </row>
    <row r="281" spans="1:5" x14ac:dyDescent="0.2">
      <c r="A281" s="221" t="s">
        <v>3864</v>
      </c>
      <c r="B281" s="221" t="s">
        <v>2442</v>
      </c>
      <c r="C281" s="221" t="s">
        <v>1599</v>
      </c>
      <c r="D281" s="222" t="s">
        <v>1335</v>
      </c>
      <c r="E281" s="223" t="s">
        <v>3916</v>
      </c>
    </row>
    <row r="282" spans="1:5" x14ac:dyDescent="0.2">
      <c r="A282" s="221" t="s">
        <v>3864</v>
      </c>
      <c r="B282" s="221" t="s">
        <v>2442</v>
      </c>
      <c r="C282" s="221" t="s">
        <v>1599</v>
      </c>
      <c r="D282" s="222" t="s">
        <v>1335</v>
      </c>
      <c r="E282" s="223" t="s">
        <v>3914</v>
      </c>
    </row>
    <row r="283" spans="1:5" x14ac:dyDescent="0.2">
      <c r="A283" s="221" t="s">
        <v>3864</v>
      </c>
      <c r="B283" s="221" t="s">
        <v>2442</v>
      </c>
      <c r="C283" s="221" t="s">
        <v>1599</v>
      </c>
      <c r="D283" s="222" t="s">
        <v>1335</v>
      </c>
      <c r="E283" s="223" t="s">
        <v>3917</v>
      </c>
    </row>
    <row r="284" spans="1:5" x14ac:dyDescent="0.2">
      <c r="A284" s="221" t="s">
        <v>3864</v>
      </c>
      <c r="B284" s="221" t="s">
        <v>2443</v>
      </c>
      <c r="C284" s="221" t="s">
        <v>1456</v>
      </c>
      <c r="D284" s="222" t="s">
        <v>1335</v>
      </c>
      <c r="E284" s="223" t="s">
        <v>3916</v>
      </c>
    </row>
    <row r="285" spans="1:5" x14ac:dyDescent="0.2">
      <c r="A285" s="221" t="s">
        <v>3864</v>
      </c>
      <c r="B285" s="221" t="s">
        <v>2443</v>
      </c>
      <c r="C285" s="221" t="s">
        <v>1456</v>
      </c>
      <c r="D285" s="222" t="s">
        <v>1335</v>
      </c>
      <c r="E285" s="223" t="s">
        <v>3914</v>
      </c>
    </row>
    <row r="286" spans="1:5" x14ac:dyDescent="0.2">
      <c r="A286" s="221" t="s">
        <v>3864</v>
      </c>
      <c r="B286" s="221" t="s">
        <v>3522</v>
      </c>
      <c r="C286" s="221" t="s">
        <v>1799</v>
      </c>
      <c r="D286" s="222" t="s">
        <v>1335</v>
      </c>
      <c r="E286" s="223" t="s">
        <v>3916</v>
      </c>
    </row>
    <row r="287" spans="1:5" x14ac:dyDescent="0.2">
      <c r="A287" s="221" t="s">
        <v>3864</v>
      </c>
      <c r="B287" s="221" t="s">
        <v>3522</v>
      </c>
      <c r="C287" s="221" t="s">
        <v>1799</v>
      </c>
      <c r="D287" s="222" t="s">
        <v>1335</v>
      </c>
      <c r="E287" s="223" t="s">
        <v>3914</v>
      </c>
    </row>
    <row r="288" spans="1:5" x14ac:dyDescent="0.2">
      <c r="A288" s="221" t="s">
        <v>3864</v>
      </c>
      <c r="B288" s="221" t="s">
        <v>3522</v>
      </c>
      <c r="C288" s="221" t="s">
        <v>1799</v>
      </c>
      <c r="D288" s="222" t="s">
        <v>1335</v>
      </c>
      <c r="E288" s="223" t="s">
        <v>3917</v>
      </c>
    </row>
    <row r="289" spans="1:5" x14ac:dyDescent="0.2">
      <c r="A289" s="221" t="s">
        <v>3864</v>
      </c>
      <c r="B289" s="221" t="s">
        <v>2444</v>
      </c>
      <c r="C289" s="221" t="s">
        <v>1605</v>
      </c>
      <c r="D289" s="222" t="s">
        <v>1335</v>
      </c>
      <c r="E289" s="223" t="s">
        <v>3916</v>
      </c>
    </row>
    <row r="290" spans="1:5" x14ac:dyDescent="0.2">
      <c r="A290" s="221" t="s">
        <v>3864</v>
      </c>
      <c r="B290" s="221" t="s">
        <v>2444</v>
      </c>
      <c r="C290" s="221" t="s">
        <v>1605</v>
      </c>
      <c r="D290" s="222" t="s">
        <v>1335</v>
      </c>
      <c r="E290" s="223" t="s">
        <v>3914</v>
      </c>
    </row>
    <row r="291" spans="1:5" x14ac:dyDescent="0.2">
      <c r="A291" s="221" t="s">
        <v>3864</v>
      </c>
      <c r="B291" s="221" t="s">
        <v>2444</v>
      </c>
      <c r="C291" s="221" t="s">
        <v>1605</v>
      </c>
      <c r="D291" s="222" t="s">
        <v>1335</v>
      </c>
      <c r="E291" s="223" t="s">
        <v>3917</v>
      </c>
    </row>
    <row r="292" spans="1:5" x14ac:dyDescent="0.2">
      <c r="A292" s="221" t="s">
        <v>3864</v>
      </c>
      <c r="B292" s="221" t="s">
        <v>2444</v>
      </c>
      <c r="C292" s="221" t="s">
        <v>1605</v>
      </c>
      <c r="D292" s="222" t="s">
        <v>1335</v>
      </c>
      <c r="E292" s="223" t="s">
        <v>3915</v>
      </c>
    </row>
    <row r="293" spans="1:5" x14ac:dyDescent="0.2">
      <c r="A293" s="221" t="s">
        <v>3864</v>
      </c>
      <c r="B293" s="221" t="s">
        <v>2445</v>
      </c>
      <c r="C293" s="221" t="s">
        <v>1607</v>
      </c>
      <c r="D293" s="222" t="s">
        <v>1335</v>
      </c>
      <c r="E293" s="223" t="s">
        <v>3916</v>
      </c>
    </row>
    <row r="294" spans="1:5" x14ac:dyDescent="0.2">
      <c r="A294" s="221" t="s">
        <v>3864</v>
      </c>
      <c r="B294" s="221" t="s">
        <v>2445</v>
      </c>
      <c r="C294" s="221" t="s">
        <v>1607</v>
      </c>
      <c r="D294" s="222" t="s">
        <v>1335</v>
      </c>
      <c r="E294" s="223" t="s">
        <v>3914</v>
      </c>
    </row>
    <row r="295" spans="1:5" x14ac:dyDescent="0.2">
      <c r="A295" s="221" t="s">
        <v>3864</v>
      </c>
      <c r="B295" s="221" t="s">
        <v>2445</v>
      </c>
      <c r="C295" s="221" t="s">
        <v>1607</v>
      </c>
      <c r="D295" s="222" t="s">
        <v>1335</v>
      </c>
      <c r="E295" s="223" t="s">
        <v>3915</v>
      </c>
    </row>
    <row r="296" spans="1:5" x14ac:dyDescent="0.2">
      <c r="A296" s="221" t="s">
        <v>3864</v>
      </c>
      <c r="B296" s="221" t="s">
        <v>2446</v>
      </c>
      <c r="C296" s="221" t="s">
        <v>1458</v>
      </c>
      <c r="D296" s="222" t="s">
        <v>1335</v>
      </c>
      <c r="E296" s="223" t="s">
        <v>3916</v>
      </c>
    </row>
    <row r="297" spans="1:5" x14ac:dyDescent="0.2">
      <c r="A297" s="221" t="s">
        <v>3864</v>
      </c>
      <c r="B297" s="221" t="s">
        <v>2446</v>
      </c>
      <c r="C297" s="221" t="s">
        <v>1458</v>
      </c>
      <c r="D297" s="222" t="s">
        <v>1335</v>
      </c>
      <c r="E297" s="223" t="s">
        <v>3914</v>
      </c>
    </row>
    <row r="298" spans="1:5" x14ac:dyDescent="0.2">
      <c r="A298" s="221" t="s">
        <v>3864</v>
      </c>
      <c r="B298" s="221" t="s">
        <v>3158</v>
      </c>
      <c r="C298" s="221" t="s">
        <v>2368</v>
      </c>
      <c r="D298" s="222" t="s">
        <v>1335</v>
      </c>
      <c r="E298" s="223" t="s">
        <v>3916</v>
      </c>
    </row>
    <row r="299" spans="1:5" x14ac:dyDescent="0.2">
      <c r="A299" s="221" t="s">
        <v>3864</v>
      </c>
      <c r="B299" s="221" t="s">
        <v>2369</v>
      </c>
      <c r="C299" s="221" t="s">
        <v>2370</v>
      </c>
      <c r="D299" s="222" t="s">
        <v>1335</v>
      </c>
      <c r="E299" s="223" t="s">
        <v>3916</v>
      </c>
    </row>
    <row r="300" spans="1:5" x14ac:dyDescent="0.2">
      <c r="A300" s="221" t="s">
        <v>3864</v>
      </c>
      <c r="B300" s="221" t="s">
        <v>2369</v>
      </c>
      <c r="C300" s="221" t="s">
        <v>2370</v>
      </c>
      <c r="D300" s="222" t="s">
        <v>1335</v>
      </c>
      <c r="E300" s="223" t="s">
        <v>3915</v>
      </c>
    </row>
    <row r="301" spans="1:5" x14ac:dyDescent="0.2">
      <c r="A301" s="221" t="s">
        <v>3864</v>
      </c>
      <c r="B301" s="221" t="s">
        <v>2447</v>
      </c>
      <c r="C301" s="221" t="s">
        <v>1651</v>
      </c>
      <c r="D301" s="222" t="s">
        <v>1335</v>
      </c>
      <c r="E301" s="223" t="s">
        <v>3916</v>
      </c>
    </row>
    <row r="302" spans="1:5" x14ac:dyDescent="0.2">
      <c r="A302" s="221" t="s">
        <v>3864</v>
      </c>
      <c r="B302" s="221" t="s">
        <v>2447</v>
      </c>
      <c r="C302" s="221" t="s">
        <v>1651</v>
      </c>
      <c r="D302" s="222" t="s">
        <v>1335</v>
      </c>
      <c r="E302" s="223" t="s">
        <v>3914</v>
      </c>
    </row>
    <row r="303" spans="1:5" x14ac:dyDescent="0.2">
      <c r="A303" s="221" t="s">
        <v>3864</v>
      </c>
      <c r="B303" s="221" t="s">
        <v>2447</v>
      </c>
      <c r="C303" s="221" t="s">
        <v>1651</v>
      </c>
      <c r="D303" s="222" t="s">
        <v>1335</v>
      </c>
      <c r="E303" s="223" t="s">
        <v>3917</v>
      </c>
    </row>
    <row r="304" spans="1:5" x14ac:dyDescent="0.2">
      <c r="A304" s="221" t="s">
        <v>3864</v>
      </c>
      <c r="B304" s="221" t="s">
        <v>2448</v>
      </c>
      <c r="C304" s="221" t="s">
        <v>1842</v>
      </c>
      <c r="D304" s="222" t="s">
        <v>1335</v>
      </c>
      <c r="E304" s="223" t="s">
        <v>3916</v>
      </c>
    </row>
    <row r="305" spans="1:5" x14ac:dyDescent="0.2">
      <c r="A305" s="221" t="s">
        <v>3864</v>
      </c>
      <c r="B305" s="221" t="s">
        <v>2448</v>
      </c>
      <c r="C305" s="221" t="s">
        <v>1842</v>
      </c>
      <c r="D305" s="222" t="s">
        <v>1335</v>
      </c>
      <c r="E305" s="223" t="s">
        <v>3914</v>
      </c>
    </row>
    <row r="306" spans="1:5" x14ac:dyDescent="0.2">
      <c r="A306" s="221" t="s">
        <v>3864</v>
      </c>
      <c r="B306" s="221" t="s">
        <v>2448</v>
      </c>
      <c r="C306" s="221" t="s">
        <v>1842</v>
      </c>
      <c r="D306" s="222" t="s">
        <v>1335</v>
      </c>
      <c r="E306" s="223" t="s">
        <v>3917</v>
      </c>
    </row>
    <row r="307" spans="1:5" x14ac:dyDescent="0.2">
      <c r="A307" s="221" t="s">
        <v>3864</v>
      </c>
      <c r="B307" s="221" t="s">
        <v>2448</v>
      </c>
      <c r="C307" s="221" t="s">
        <v>1842</v>
      </c>
      <c r="D307" s="222" t="s">
        <v>1335</v>
      </c>
      <c r="E307" s="223" t="s">
        <v>3915</v>
      </c>
    </row>
    <row r="308" spans="1:5" x14ac:dyDescent="0.2">
      <c r="A308" s="221" t="s">
        <v>3864</v>
      </c>
      <c r="B308" s="221" t="s">
        <v>2449</v>
      </c>
      <c r="C308" s="221" t="s">
        <v>1262</v>
      </c>
      <c r="D308" s="222" t="s">
        <v>3159</v>
      </c>
      <c r="E308" s="223" t="s">
        <v>3916</v>
      </c>
    </row>
    <row r="309" spans="1:5" x14ac:dyDescent="0.2">
      <c r="A309" s="221" t="s">
        <v>3864</v>
      </c>
      <c r="B309" s="221" t="s">
        <v>2449</v>
      </c>
      <c r="C309" s="221" t="s">
        <v>1262</v>
      </c>
      <c r="D309" s="222" t="s">
        <v>3159</v>
      </c>
      <c r="E309" s="223" t="s">
        <v>3914</v>
      </c>
    </row>
    <row r="310" spans="1:5" x14ac:dyDescent="0.2">
      <c r="A310" s="221" t="s">
        <v>3864</v>
      </c>
      <c r="B310" s="221" t="s">
        <v>2449</v>
      </c>
      <c r="C310" s="221" t="s">
        <v>1262</v>
      </c>
      <c r="D310" s="222" t="s">
        <v>3159</v>
      </c>
      <c r="E310" s="223" t="s">
        <v>3917</v>
      </c>
    </row>
    <row r="311" spans="1:5" x14ac:dyDescent="0.2">
      <c r="A311" s="221" t="s">
        <v>3864</v>
      </c>
      <c r="B311" s="221" t="s">
        <v>2450</v>
      </c>
      <c r="C311" s="221" t="s">
        <v>2076</v>
      </c>
      <c r="D311" s="222" t="s">
        <v>3159</v>
      </c>
      <c r="E311" s="223" t="s">
        <v>3916</v>
      </c>
    </row>
    <row r="312" spans="1:5" x14ac:dyDescent="0.2">
      <c r="A312" s="221" t="s">
        <v>3864</v>
      </c>
      <c r="B312" s="221" t="s">
        <v>2450</v>
      </c>
      <c r="C312" s="221" t="s">
        <v>2076</v>
      </c>
      <c r="D312" s="222" t="s">
        <v>3159</v>
      </c>
      <c r="E312" s="223" t="s">
        <v>3917</v>
      </c>
    </row>
    <row r="313" spans="1:5" x14ac:dyDescent="0.2">
      <c r="A313" s="221" t="s">
        <v>3864</v>
      </c>
      <c r="B313" s="221" t="s">
        <v>3464</v>
      </c>
      <c r="C313" s="221" t="s">
        <v>3465</v>
      </c>
      <c r="D313" s="222" t="s">
        <v>3159</v>
      </c>
      <c r="E313" s="223" t="s">
        <v>3916</v>
      </c>
    </row>
    <row r="314" spans="1:5" x14ac:dyDescent="0.2">
      <c r="A314" s="221" t="s">
        <v>3864</v>
      </c>
      <c r="B314" s="221" t="s">
        <v>3000</v>
      </c>
      <c r="C314" s="221" t="s">
        <v>882</v>
      </c>
      <c r="D314" s="222" t="s">
        <v>3159</v>
      </c>
      <c r="E314" s="223" t="s">
        <v>3916</v>
      </c>
    </row>
    <row r="315" spans="1:5" x14ac:dyDescent="0.2">
      <c r="A315" s="221" t="s">
        <v>3864</v>
      </c>
      <c r="B315" s="221" t="s">
        <v>3000</v>
      </c>
      <c r="C315" s="221" t="s">
        <v>882</v>
      </c>
      <c r="D315" s="222" t="s">
        <v>3159</v>
      </c>
      <c r="E315" s="223" t="s">
        <v>3914</v>
      </c>
    </row>
    <row r="316" spans="1:5" x14ac:dyDescent="0.2">
      <c r="A316" s="221" t="s">
        <v>3864</v>
      </c>
      <c r="B316" s="221" t="s">
        <v>1434</v>
      </c>
      <c r="C316" s="221" t="s">
        <v>914</v>
      </c>
      <c r="D316" s="222" t="s">
        <v>3159</v>
      </c>
      <c r="E316" s="223" t="s">
        <v>3914</v>
      </c>
    </row>
    <row r="317" spans="1:5" x14ac:dyDescent="0.2">
      <c r="A317" s="221" t="s">
        <v>3864</v>
      </c>
      <c r="B317" s="221" t="s">
        <v>1434</v>
      </c>
      <c r="C317" s="221" t="s">
        <v>914</v>
      </c>
      <c r="D317" s="222" t="s">
        <v>3159</v>
      </c>
      <c r="E317" s="223" t="s">
        <v>3917</v>
      </c>
    </row>
    <row r="318" spans="1:5" x14ac:dyDescent="0.2">
      <c r="A318" s="221" t="s">
        <v>3864</v>
      </c>
      <c r="B318" s="221" t="s">
        <v>1366</v>
      </c>
      <c r="C318" s="221" t="s">
        <v>1367</v>
      </c>
      <c r="D318" s="222" t="s">
        <v>3159</v>
      </c>
      <c r="E318" s="223" t="s">
        <v>3917</v>
      </c>
    </row>
    <row r="319" spans="1:5" x14ac:dyDescent="0.2">
      <c r="A319" s="221" t="s">
        <v>3864</v>
      </c>
      <c r="B319" s="221" t="s">
        <v>1363</v>
      </c>
      <c r="C319" s="221" t="s">
        <v>1364</v>
      </c>
      <c r="D319" s="222" t="s">
        <v>3159</v>
      </c>
      <c r="E319" s="223" t="s">
        <v>3916</v>
      </c>
    </row>
    <row r="320" spans="1:5" x14ac:dyDescent="0.2">
      <c r="A320" s="221" t="s">
        <v>3864</v>
      </c>
      <c r="B320" s="221" t="s">
        <v>2451</v>
      </c>
      <c r="C320" s="221" t="s">
        <v>1062</v>
      </c>
      <c r="D320" s="222" t="s">
        <v>3159</v>
      </c>
      <c r="E320" s="223" t="s">
        <v>3916</v>
      </c>
    </row>
    <row r="321" spans="1:5" x14ac:dyDescent="0.2">
      <c r="A321" s="221" t="s">
        <v>3864</v>
      </c>
      <c r="B321" s="221" t="s">
        <v>2451</v>
      </c>
      <c r="C321" s="221" t="s">
        <v>1062</v>
      </c>
      <c r="D321" s="222" t="s">
        <v>3159</v>
      </c>
      <c r="E321" s="223" t="s">
        <v>3914</v>
      </c>
    </row>
    <row r="322" spans="1:5" x14ac:dyDescent="0.2">
      <c r="A322" s="221" t="s">
        <v>3864</v>
      </c>
      <c r="B322" s="221" t="s">
        <v>2451</v>
      </c>
      <c r="C322" s="221" t="s">
        <v>1062</v>
      </c>
      <c r="D322" s="222" t="s">
        <v>3159</v>
      </c>
      <c r="E322" s="223" t="s">
        <v>3917</v>
      </c>
    </row>
    <row r="323" spans="1:5" x14ac:dyDescent="0.2">
      <c r="A323" s="221" t="s">
        <v>3864</v>
      </c>
      <c r="B323" s="221" t="s">
        <v>2452</v>
      </c>
      <c r="C323" s="221" t="s">
        <v>1125</v>
      </c>
      <c r="D323" s="222" t="s">
        <v>3159</v>
      </c>
      <c r="E323" s="223" t="s">
        <v>3916</v>
      </c>
    </row>
    <row r="324" spans="1:5" x14ac:dyDescent="0.2">
      <c r="A324" s="221" t="s">
        <v>3864</v>
      </c>
      <c r="B324" s="221" t="s">
        <v>2452</v>
      </c>
      <c r="C324" s="221" t="s">
        <v>1125</v>
      </c>
      <c r="D324" s="222" t="s">
        <v>3159</v>
      </c>
      <c r="E324" s="223" t="s">
        <v>3917</v>
      </c>
    </row>
    <row r="325" spans="1:5" x14ac:dyDescent="0.2">
      <c r="A325" s="221" t="s">
        <v>3864</v>
      </c>
      <c r="B325" s="221" t="s">
        <v>1435</v>
      </c>
      <c r="C325" s="221" t="s">
        <v>1063</v>
      </c>
      <c r="D325" s="222" t="s">
        <v>3159</v>
      </c>
      <c r="E325" s="223" t="s">
        <v>3916</v>
      </c>
    </row>
    <row r="326" spans="1:5" x14ac:dyDescent="0.2">
      <c r="A326" s="221" t="s">
        <v>3864</v>
      </c>
      <c r="B326" s="221" t="s">
        <v>1435</v>
      </c>
      <c r="C326" s="221" t="s">
        <v>1063</v>
      </c>
      <c r="D326" s="222" t="s">
        <v>3159</v>
      </c>
      <c r="E326" s="223" t="s">
        <v>3914</v>
      </c>
    </row>
    <row r="327" spans="1:5" x14ac:dyDescent="0.2">
      <c r="A327" s="221" t="s">
        <v>3864</v>
      </c>
      <c r="B327" s="221" t="s">
        <v>1436</v>
      </c>
      <c r="C327" s="221" t="s">
        <v>1126</v>
      </c>
      <c r="D327" s="222" t="s">
        <v>3159</v>
      </c>
      <c r="E327" s="223" t="s">
        <v>3916</v>
      </c>
    </row>
    <row r="328" spans="1:5" x14ac:dyDescent="0.2">
      <c r="A328" s="221" t="s">
        <v>3864</v>
      </c>
      <c r="B328" s="221" t="s">
        <v>1436</v>
      </c>
      <c r="C328" s="221" t="s">
        <v>1126</v>
      </c>
      <c r="D328" s="222" t="s">
        <v>3159</v>
      </c>
      <c r="E328" s="223" t="s">
        <v>3914</v>
      </c>
    </row>
    <row r="329" spans="1:5" x14ac:dyDescent="0.2">
      <c r="A329" s="221" t="s">
        <v>3864</v>
      </c>
      <c r="B329" s="221" t="s">
        <v>1437</v>
      </c>
      <c r="C329" s="221" t="s">
        <v>1124</v>
      </c>
      <c r="D329" s="222" t="s">
        <v>3159</v>
      </c>
      <c r="E329" s="223" t="s">
        <v>3916</v>
      </c>
    </row>
    <row r="330" spans="1:5" x14ac:dyDescent="0.2">
      <c r="A330" s="221" t="s">
        <v>3864</v>
      </c>
      <c r="B330" s="221" t="s">
        <v>2453</v>
      </c>
      <c r="C330" s="221" t="s">
        <v>1070</v>
      </c>
      <c r="D330" s="222" t="s">
        <v>3159</v>
      </c>
      <c r="E330" s="223" t="s">
        <v>3916</v>
      </c>
    </row>
    <row r="331" spans="1:5" x14ac:dyDescent="0.2">
      <c r="A331" s="221" t="s">
        <v>3864</v>
      </c>
      <c r="B331" s="221" t="s">
        <v>2453</v>
      </c>
      <c r="C331" s="221" t="s">
        <v>1070</v>
      </c>
      <c r="D331" s="222" t="s">
        <v>3159</v>
      </c>
      <c r="E331" s="223" t="s">
        <v>3914</v>
      </c>
    </row>
    <row r="332" spans="1:5" x14ac:dyDescent="0.2">
      <c r="A332" s="221" t="s">
        <v>3864</v>
      </c>
      <c r="B332" s="221" t="s">
        <v>2454</v>
      </c>
      <c r="C332" s="221" t="s">
        <v>1123</v>
      </c>
      <c r="D332" s="222" t="s">
        <v>3159</v>
      </c>
      <c r="E332" s="223" t="s">
        <v>3916</v>
      </c>
    </row>
    <row r="333" spans="1:5" x14ac:dyDescent="0.2">
      <c r="A333" s="221" t="s">
        <v>3864</v>
      </c>
      <c r="B333" s="221" t="s">
        <v>2454</v>
      </c>
      <c r="C333" s="221" t="s">
        <v>1123</v>
      </c>
      <c r="D333" s="222" t="s">
        <v>3159</v>
      </c>
      <c r="E333" s="223" t="s">
        <v>3914</v>
      </c>
    </row>
    <row r="334" spans="1:5" x14ac:dyDescent="0.2">
      <c r="A334" s="221" t="s">
        <v>3864</v>
      </c>
      <c r="B334" s="221" t="s">
        <v>2455</v>
      </c>
      <c r="C334" s="221" t="s">
        <v>1065</v>
      </c>
      <c r="D334" s="222" t="s">
        <v>3159</v>
      </c>
      <c r="E334" s="223" t="s">
        <v>3916</v>
      </c>
    </row>
    <row r="335" spans="1:5" x14ac:dyDescent="0.2">
      <c r="A335" s="221" t="s">
        <v>3864</v>
      </c>
      <c r="B335" s="221" t="s">
        <v>2455</v>
      </c>
      <c r="C335" s="221" t="s">
        <v>1065</v>
      </c>
      <c r="D335" s="222" t="s">
        <v>3159</v>
      </c>
      <c r="E335" s="223" t="s">
        <v>3914</v>
      </c>
    </row>
    <row r="336" spans="1:5" x14ac:dyDescent="0.2">
      <c r="A336" s="221" t="s">
        <v>3864</v>
      </c>
      <c r="B336" s="221" t="s">
        <v>2455</v>
      </c>
      <c r="C336" s="221" t="s">
        <v>1065</v>
      </c>
      <c r="D336" s="222" t="s">
        <v>3159</v>
      </c>
      <c r="E336" s="223" t="s">
        <v>3917</v>
      </c>
    </row>
    <row r="337" spans="1:5" x14ac:dyDescent="0.2">
      <c r="A337" s="221" t="s">
        <v>3864</v>
      </c>
      <c r="B337" s="221" t="s">
        <v>2456</v>
      </c>
      <c r="C337" s="221" t="s">
        <v>1127</v>
      </c>
      <c r="D337" s="222" t="s">
        <v>3159</v>
      </c>
      <c r="E337" s="223" t="s">
        <v>3916</v>
      </c>
    </row>
    <row r="338" spans="1:5" x14ac:dyDescent="0.2">
      <c r="A338" s="221" t="s">
        <v>3864</v>
      </c>
      <c r="B338" s="221" t="s">
        <v>2456</v>
      </c>
      <c r="C338" s="221" t="s">
        <v>1127</v>
      </c>
      <c r="D338" s="222" t="s">
        <v>3159</v>
      </c>
      <c r="E338" s="223" t="s">
        <v>3914</v>
      </c>
    </row>
    <row r="339" spans="1:5" x14ac:dyDescent="0.2">
      <c r="A339" s="221" t="s">
        <v>3864</v>
      </c>
      <c r="B339" s="221" t="s">
        <v>2456</v>
      </c>
      <c r="C339" s="221" t="s">
        <v>1127</v>
      </c>
      <c r="D339" s="222" t="s">
        <v>3159</v>
      </c>
      <c r="E339" s="223" t="s">
        <v>3917</v>
      </c>
    </row>
    <row r="340" spans="1:5" x14ac:dyDescent="0.2">
      <c r="A340" s="221" t="s">
        <v>3864</v>
      </c>
      <c r="B340" s="221" t="s">
        <v>2457</v>
      </c>
      <c r="C340" s="221" t="s">
        <v>1122</v>
      </c>
      <c r="D340" s="222" t="s">
        <v>3159</v>
      </c>
      <c r="E340" s="223" t="s">
        <v>3916</v>
      </c>
    </row>
    <row r="341" spans="1:5" x14ac:dyDescent="0.2">
      <c r="A341" s="221" t="s">
        <v>3864</v>
      </c>
      <c r="B341" s="221" t="s">
        <v>2457</v>
      </c>
      <c r="C341" s="221" t="s">
        <v>1122</v>
      </c>
      <c r="D341" s="222" t="s">
        <v>3159</v>
      </c>
      <c r="E341" s="223" t="s">
        <v>3917</v>
      </c>
    </row>
    <row r="342" spans="1:5" x14ac:dyDescent="0.2">
      <c r="A342" s="221" t="s">
        <v>3864</v>
      </c>
      <c r="B342" s="221" t="s">
        <v>2458</v>
      </c>
      <c r="C342" s="221" t="s">
        <v>1056</v>
      </c>
      <c r="D342" s="222" t="s">
        <v>3159</v>
      </c>
      <c r="E342" s="223" t="s">
        <v>3916</v>
      </c>
    </row>
    <row r="343" spans="1:5" x14ac:dyDescent="0.2">
      <c r="A343" s="221" t="s">
        <v>3864</v>
      </c>
      <c r="B343" s="221" t="s">
        <v>2458</v>
      </c>
      <c r="C343" s="221" t="s">
        <v>1056</v>
      </c>
      <c r="D343" s="222" t="s">
        <v>3159</v>
      </c>
      <c r="E343" s="223" t="s">
        <v>3914</v>
      </c>
    </row>
    <row r="344" spans="1:5" x14ac:dyDescent="0.2">
      <c r="A344" s="221" t="s">
        <v>3864</v>
      </c>
      <c r="B344" s="221" t="s">
        <v>2458</v>
      </c>
      <c r="C344" s="221" t="s">
        <v>1056</v>
      </c>
      <c r="D344" s="222" t="s">
        <v>3159</v>
      </c>
      <c r="E344" s="223" t="s">
        <v>3917</v>
      </c>
    </row>
    <row r="345" spans="1:5" x14ac:dyDescent="0.2">
      <c r="A345" s="221" t="s">
        <v>3864</v>
      </c>
      <c r="B345" s="221" t="s">
        <v>3804</v>
      </c>
      <c r="C345" s="221" t="s">
        <v>3805</v>
      </c>
      <c r="D345" s="222" t="s">
        <v>3159</v>
      </c>
      <c r="E345" s="223" t="s">
        <v>3916</v>
      </c>
    </row>
    <row r="346" spans="1:5" x14ac:dyDescent="0.2">
      <c r="A346" s="221" t="s">
        <v>3864</v>
      </c>
      <c r="B346" s="221" t="s">
        <v>3806</v>
      </c>
      <c r="C346" s="221" t="s">
        <v>3807</v>
      </c>
      <c r="D346" s="222" t="s">
        <v>3159</v>
      </c>
      <c r="E346" s="223" t="s">
        <v>3916</v>
      </c>
    </row>
    <row r="347" spans="1:5" x14ac:dyDescent="0.2">
      <c r="A347" s="221" t="s">
        <v>3864</v>
      </c>
      <c r="B347" s="221" t="s">
        <v>2459</v>
      </c>
      <c r="C347" s="221" t="s">
        <v>2356</v>
      </c>
      <c r="D347" s="222" t="s">
        <v>3159</v>
      </c>
      <c r="E347" s="223" t="s">
        <v>3916</v>
      </c>
    </row>
    <row r="348" spans="1:5" x14ac:dyDescent="0.2">
      <c r="A348" s="221" t="s">
        <v>3864</v>
      </c>
      <c r="B348" s="221" t="s">
        <v>2459</v>
      </c>
      <c r="C348" s="221" t="s">
        <v>2356</v>
      </c>
      <c r="D348" s="222" t="s">
        <v>3159</v>
      </c>
      <c r="E348" s="223" t="s">
        <v>3914</v>
      </c>
    </row>
    <row r="349" spans="1:5" x14ac:dyDescent="0.2">
      <c r="A349" s="221" t="s">
        <v>3864</v>
      </c>
      <c r="B349" s="221" t="s">
        <v>2460</v>
      </c>
      <c r="C349" s="221" t="s">
        <v>2355</v>
      </c>
      <c r="D349" s="222" t="s">
        <v>3159</v>
      </c>
      <c r="E349" s="223" t="s">
        <v>3916</v>
      </c>
    </row>
    <row r="350" spans="1:5" x14ac:dyDescent="0.2">
      <c r="A350" s="221" t="s">
        <v>3864</v>
      </c>
      <c r="B350" s="221" t="s">
        <v>2460</v>
      </c>
      <c r="C350" s="221" t="s">
        <v>2355</v>
      </c>
      <c r="D350" s="222" t="s">
        <v>3159</v>
      </c>
      <c r="E350" s="223" t="s">
        <v>3914</v>
      </c>
    </row>
    <row r="351" spans="1:5" x14ac:dyDescent="0.2">
      <c r="A351" s="221" t="s">
        <v>3864</v>
      </c>
      <c r="B351" s="221" t="s">
        <v>2461</v>
      </c>
      <c r="C351" s="221" t="s">
        <v>1944</v>
      </c>
      <c r="D351" s="222" t="s">
        <v>3159</v>
      </c>
      <c r="E351" s="223" t="s">
        <v>3916</v>
      </c>
    </row>
    <row r="352" spans="1:5" x14ac:dyDescent="0.2">
      <c r="A352" s="221" t="s">
        <v>3864</v>
      </c>
      <c r="B352" s="221" t="s">
        <v>2461</v>
      </c>
      <c r="C352" s="221" t="s">
        <v>1944</v>
      </c>
      <c r="D352" s="222" t="s">
        <v>3159</v>
      </c>
      <c r="E352" s="223" t="s">
        <v>3914</v>
      </c>
    </row>
    <row r="353" spans="1:5" x14ac:dyDescent="0.2">
      <c r="A353" s="221" t="s">
        <v>3864</v>
      </c>
      <c r="B353" s="221" t="s">
        <v>2461</v>
      </c>
      <c r="C353" s="221" t="s">
        <v>1944</v>
      </c>
      <c r="D353" s="222" t="s">
        <v>3159</v>
      </c>
      <c r="E353" s="223" t="s">
        <v>3917</v>
      </c>
    </row>
    <row r="354" spans="1:5" x14ac:dyDescent="0.2">
      <c r="A354" s="221" t="s">
        <v>3864</v>
      </c>
      <c r="B354" s="221" t="s">
        <v>2462</v>
      </c>
      <c r="C354" s="221" t="s">
        <v>807</v>
      </c>
      <c r="D354" s="222" t="s">
        <v>3159</v>
      </c>
      <c r="E354" s="223" t="s">
        <v>3916</v>
      </c>
    </row>
    <row r="355" spans="1:5" x14ac:dyDescent="0.2">
      <c r="A355" s="221" t="s">
        <v>3864</v>
      </c>
      <c r="B355" s="221" t="s">
        <v>2462</v>
      </c>
      <c r="C355" s="221" t="s">
        <v>807</v>
      </c>
      <c r="D355" s="222" t="s">
        <v>3159</v>
      </c>
      <c r="E355" s="223" t="s">
        <v>3914</v>
      </c>
    </row>
    <row r="356" spans="1:5" x14ac:dyDescent="0.2">
      <c r="A356" s="221" t="s">
        <v>3864</v>
      </c>
      <c r="B356" s="221" t="s">
        <v>2462</v>
      </c>
      <c r="C356" s="221" t="s">
        <v>807</v>
      </c>
      <c r="D356" s="222" t="s">
        <v>3159</v>
      </c>
      <c r="E356" s="223" t="s">
        <v>3917</v>
      </c>
    </row>
    <row r="357" spans="1:5" x14ac:dyDescent="0.2">
      <c r="A357" s="221" t="s">
        <v>3864</v>
      </c>
      <c r="B357" s="221" t="s">
        <v>2463</v>
      </c>
      <c r="C357" s="221" t="s">
        <v>808</v>
      </c>
      <c r="D357" s="222" t="s">
        <v>3159</v>
      </c>
      <c r="E357" s="223" t="s">
        <v>3916</v>
      </c>
    </row>
    <row r="358" spans="1:5" x14ac:dyDescent="0.2">
      <c r="A358" s="221" t="s">
        <v>3864</v>
      </c>
      <c r="B358" s="221" t="s">
        <v>2463</v>
      </c>
      <c r="C358" s="221" t="s">
        <v>808</v>
      </c>
      <c r="D358" s="222" t="s">
        <v>3159</v>
      </c>
      <c r="E358" s="223" t="s">
        <v>3914</v>
      </c>
    </row>
    <row r="359" spans="1:5" x14ac:dyDescent="0.2">
      <c r="A359" s="221" t="s">
        <v>3864</v>
      </c>
      <c r="B359" s="221" t="s">
        <v>2463</v>
      </c>
      <c r="C359" s="221" t="s">
        <v>808</v>
      </c>
      <c r="D359" s="222" t="s">
        <v>3159</v>
      </c>
      <c r="E359" s="223" t="s">
        <v>3917</v>
      </c>
    </row>
    <row r="360" spans="1:5" x14ac:dyDescent="0.2">
      <c r="A360" s="221" t="s">
        <v>3864</v>
      </c>
      <c r="B360" s="221" t="s">
        <v>3829</v>
      </c>
      <c r="C360" s="221" t="s">
        <v>2354</v>
      </c>
      <c r="D360" s="222" t="s">
        <v>3159</v>
      </c>
      <c r="E360" s="223" t="s">
        <v>3916</v>
      </c>
    </row>
    <row r="361" spans="1:5" x14ac:dyDescent="0.2">
      <c r="A361" s="221" t="s">
        <v>3864</v>
      </c>
      <c r="B361" s="221" t="s">
        <v>3829</v>
      </c>
      <c r="C361" s="221" t="s">
        <v>2354</v>
      </c>
      <c r="D361" s="222" t="s">
        <v>3159</v>
      </c>
      <c r="E361" s="223" t="s">
        <v>3914</v>
      </c>
    </row>
    <row r="362" spans="1:5" x14ac:dyDescent="0.2">
      <c r="A362" s="221" t="s">
        <v>3864</v>
      </c>
      <c r="B362" s="221" t="s">
        <v>3829</v>
      </c>
      <c r="C362" s="221" t="s">
        <v>2354</v>
      </c>
      <c r="D362" s="222" t="s">
        <v>3159</v>
      </c>
      <c r="E362" s="223" t="s">
        <v>3917</v>
      </c>
    </row>
    <row r="363" spans="1:5" x14ac:dyDescent="0.2">
      <c r="A363" s="221" t="s">
        <v>3864</v>
      </c>
      <c r="B363" s="221" t="s">
        <v>2960</v>
      </c>
      <c r="C363" s="221" t="s">
        <v>2961</v>
      </c>
      <c r="D363" s="222" t="s">
        <v>3159</v>
      </c>
      <c r="E363" s="223" t="s">
        <v>3916</v>
      </c>
    </row>
    <row r="364" spans="1:5" x14ac:dyDescent="0.2">
      <c r="A364" s="221" t="s">
        <v>3864</v>
      </c>
      <c r="B364" s="221" t="s">
        <v>2464</v>
      </c>
      <c r="C364" s="221" t="s">
        <v>1108</v>
      </c>
      <c r="D364" s="222" t="s">
        <v>3159</v>
      </c>
      <c r="E364" s="223" t="s">
        <v>3916</v>
      </c>
    </row>
    <row r="365" spans="1:5" x14ac:dyDescent="0.2">
      <c r="A365" s="221" t="s">
        <v>3864</v>
      </c>
      <c r="B365" s="221" t="s">
        <v>2464</v>
      </c>
      <c r="C365" s="221" t="s">
        <v>1108</v>
      </c>
      <c r="D365" s="222" t="s">
        <v>3159</v>
      </c>
      <c r="E365" s="223" t="s">
        <v>3914</v>
      </c>
    </row>
    <row r="366" spans="1:5" x14ac:dyDescent="0.2">
      <c r="A366" s="221" t="s">
        <v>3864</v>
      </c>
      <c r="B366" s="221" t="s">
        <v>2464</v>
      </c>
      <c r="C366" s="221" t="s">
        <v>1108</v>
      </c>
      <c r="D366" s="222" t="s">
        <v>3159</v>
      </c>
      <c r="E366" s="223" t="s">
        <v>3917</v>
      </c>
    </row>
    <row r="367" spans="1:5" x14ac:dyDescent="0.2">
      <c r="A367" s="221" t="s">
        <v>3864</v>
      </c>
      <c r="B367" s="221" t="s">
        <v>1543</v>
      </c>
      <c r="C367" s="221" t="s">
        <v>1544</v>
      </c>
      <c r="D367" s="222" t="s">
        <v>3159</v>
      </c>
      <c r="E367" s="223" t="s">
        <v>3916</v>
      </c>
    </row>
    <row r="368" spans="1:5" x14ac:dyDescent="0.2">
      <c r="A368" s="221" t="s">
        <v>3864</v>
      </c>
      <c r="B368" s="221" t="s">
        <v>1543</v>
      </c>
      <c r="C368" s="221" t="s">
        <v>1544</v>
      </c>
      <c r="D368" s="222" t="s">
        <v>3159</v>
      </c>
      <c r="E368" s="223" t="s">
        <v>3914</v>
      </c>
    </row>
    <row r="369" spans="1:5" x14ac:dyDescent="0.2">
      <c r="A369" s="221" t="s">
        <v>3864</v>
      </c>
      <c r="B369" s="221" t="s">
        <v>1543</v>
      </c>
      <c r="C369" s="221" t="s">
        <v>1544</v>
      </c>
      <c r="D369" s="222" t="s">
        <v>3159</v>
      </c>
      <c r="E369" s="223" t="s">
        <v>3917</v>
      </c>
    </row>
    <row r="370" spans="1:5" x14ac:dyDescent="0.2">
      <c r="A370" s="221" t="s">
        <v>3864</v>
      </c>
      <c r="B370" s="221" t="s">
        <v>2465</v>
      </c>
      <c r="C370" s="221" t="s">
        <v>224</v>
      </c>
      <c r="D370" s="222" t="s">
        <v>3159</v>
      </c>
      <c r="E370" s="223" t="s">
        <v>3916</v>
      </c>
    </row>
    <row r="371" spans="1:5" x14ac:dyDescent="0.2">
      <c r="A371" s="221" t="s">
        <v>3864</v>
      </c>
      <c r="B371" s="221" t="s">
        <v>2465</v>
      </c>
      <c r="C371" s="221" t="s">
        <v>224</v>
      </c>
      <c r="D371" s="222" t="s">
        <v>3159</v>
      </c>
      <c r="E371" s="223" t="s">
        <v>3914</v>
      </c>
    </row>
    <row r="372" spans="1:5" x14ac:dyDescent="0.2">
      <c r="A372" s="221" t="s">
        <v>3864</v>
      </c>
      <c r="B372" s="221" t="s">
        <v>2465</v>
      </c>
      <c r="C372" s="221" t="s">
        <v>224</v>
      </c>
      <c r="D372" s="222" t="s">
        <v>3159</v>
      </c>
      <c r="E372" s="223" t="s">
        <v>3917</v>
      </c>
    </row>
    <row r="373" spans="1:5" x14ac:dyDescent="0.2">
      <c r="A373" s="221" t="s">
        <v>3864</v>
      </c>
      <c r="B373" s="221" t="s">
        <v>2466</v>
      </c>
      <c r="C373" s="221" t="s">
        <v>1206</v>
      </c>
      <c r="D373" s="222" t="s">
        <v>3159</v>
      </c>
      <c r="E373" s="223" t="s">
        <v>3916</v>
      </c>
    </row>
    <row r="374" spans="1:5" x14ac:dyDescent="0.2">
      <c r="A374" s="221" t="s">
        <v>3864</v>
      </c>
      <c r="B374" s="221" t="s">
        <v>3697</v>
      </c>
      <c r="C374" s="221" t="s">
        <v>3698</v>
      </c>
      <c r="D374" s="222" t="s">
        <v>3159</v>
      </c>
      <c r="E374" s="223" t="s">
        <v>3916</v>
      </c>
    </row>
    <row r="375" spans="1:5" x14ac:dyDescent="0.2">
      <c r="A375" s="221" t="s">
        <v>3864</v>
      </c>
      <c r="B375" s="221" t="s">
        <v>3699</v>
      </c>
      <c r="C375" s="221" t="s">
        <v>3700</v>
      </c>
      <c r="D375" s="222" t="s">
        <v>3159</v>
      </c>
      <c r="E375" s="223" t="s">
        <v>3916</v>
      </c>
    </row>
    <row r="376" spans="1:5" x14ac:dyDescent="0.2">
      <c r="A376" s="221" t="s">
        <v>3864</v>
      </c>
      <c r="B376" s="221" t="s">
        <v>3701</v>
      </c>
      <c r="C376" s="221" t="s">
        <v>3702</v>
      </c>
      <c r="D376" s="222" t="s">
        <v>3159</v>
      </c>
      <c r="E376" s="223" t="s">
        <v>3916</v>
      </c>
    </row>
    <row r="377" spans="1:5" x14ac:dyDescent="0.2">
      <c r="A377" s="221" t="s">
        <v>3864</v>
      </c>
      <c r="B377" s="221" t="s">
        <v>3619</v>
      </c>
      <c r="C377" s="221" t="s">
        <v>1261</v>
      </c>
      <c r="D377" s="222" t="s">
        <v>3159</v>
      </c>
      <c r="E377" s="223" t="s">
        <v>3916</v>
      </c>
    </row>
    <row r="378" spans="1:5" x14ac:dyDescent="0.2">
      <c r="A378" s="221" t="s">
        <v>3864</v>
      </c>
      <c r="B378" s="221" t="s">
        <v>3619</v>
      </c>
      <c r="C378" s="221" t="s">
        <v>1261</v>
      </c>
      <c r="D378" s="222" t="s">
        <v>3159</v>
      </c>
      <c r="E378" s="223" t="s">
        <v>3914</v>
      </c>
    </row>
    <row r="379" spans="1:5" x14ac:dyDescent="0.2">
      <c r="A379" s="221" t="s">
        <v>3864</v>
      </c>
      <c r="B379" s="221" t="s">
        <v>3619</v>
      </c>
      <c r="C379" s="221" t="s">
        <v>1261</v>
      </c>
      <c r="D379" s="222" t="s">
        <v>3159</v>
      </c>
      <c r="E379" s="223" t="s">
        <v>3917</v>
      </c>
    </row>
    <row r="380" spans="1:5" x14ac:dyDescent="0.2">
      <c r="A380" s="221" t="s">
        <v>3864</v>
      </c>
      <c r="B380" s="221" t="s">
        <v>3619</v>
      </c>
      <c r="C380" s="221" t="s">
        <v>1261</v>
      </c>
      <c r="D380" s="222" t="s">
        <v>3159</v>
      </c>
      <c r="E380" s="223" t="s">
        <v>3918</v>
      </c>
    </row>
    <row r="381" spans="1:5" x14ac:dyDescent="0.2">
      <c r="A381" s="221" t="s">
        <v>3864</v>
      </c>
      <c r="B381" s="221" t="s">
        <v>2468</v>
      </c>
      <c r="C381" s="221" t="s">
        <v>1064</v>
      </c>
      <c r="D381" s="222" t="s">
        <v>3159</v>
      </c>
      <c r="E381" s="223" t="s">
        <v>3916</v>
      </c>
    </row>
    <row r="382" spans="1:5" x14ac:dyDescent="0.2">
      <c r="A382" s="221" t="s">
        <v>3864</v>
      </c>
      <c r="B382" s="221" t="s">
        <v>2468</v>
      </c>
      <c r="C382" s="221" t="s">
        <v>1064</v>
      </c>
      <c r="D382" s="222" t="s">
        <v>3159</v>
      </c>
      <c r="E382" s="223" t="s">
        <v>3917</v>
      </c>
    </row>
    <row r="383" spans="1:5" x14ac:dyDescent="0.2">
      <c r="A383" s="221" t="s">
        <v>3864</v>
      </c>
      <c r="B383" s="221" t="s">
        <v>2469</v>
      </c>
      <c r="C383" s="221" t="s">
        <v>1430</v>
      </c>
      <c r="D383" s="222" t="s">
        <v>3159</v>
      </c>
      <c r="E383" s="223" t="s">
        <v>3916</v>
      </c>
    </row>
    <row r="384" spans="1:5" x14ac:dyDescent="0.2">
      <c r="A384" s="221" t="s">
        <v>3864</v>
      </c>
      <c r="B384" s="221" t="s">
        <v>2469</v>
      </c>
      <c r="C384" s="221" t="s">
        <v>1430</v>
      </c>
      <c r="D384" s="222" t="s">
        <v>3159</v>
      </c>
      <c r="E384" s="223" t="s">
        <v>3914</v>
      </c>
    </row>
    <row r="385" spans="1:5" x14ac:dyDescent="0.2">
      <c r="A385" s="221" t="s">
        <v>3864</v>
      </c>
      <c r="B385" s="221" t="s">
        <v>2470</v>
      </c>
      <c r="C385" s="221" t="s">
        <v>1104</v>
      </c>
      <c r="D385" s="222" t="s">
        <v>3159</v>
      </c>
      <c r="E385" s="223" t="s">
        <v>3916</v>
      </c>
    </row>
    <row r="386" spans="1:5" x14ac:dyDescent="0.2">
      <c r="A386" s="221" t="s">
        <v>3864</v>
      </c>
      <c r="B386" s="221" t="s">
        <v>2470</v>
      </c>
      <c r="C386" s="221" t="s">
        <v>1104</v>
      </c>
      <c r="D386" s="222" t="s">
        <v>3159</v>
      </c>
      <c r="E386" s="223" t="s">
        <v>3914</v>
      </c>
    </row>
    <row r="387" spans="1:5" x14ac:dyDescent="0.2">
      <c r="A387" s="221" t="s">
        <v>3864</v>
      </c>
      <c r="B387" s="221" t="s">
        <v>2470</v>
      </c>
      <c r="C387" s="221" t="s">
        <v>1104</v>
      </c>
      <c r="D387" s="222" t="s">
        <v>3159</v>
      </c>
      <c r="E387" s="223" t="s">
        <v>3917</v>
      </c>
    </row>
    <row r="388" spans="1:5" x14ac:dyDescent="0.2">
      <c r="A388" s="221" t="s">
        <v>3864</v>
      </c>
      <c r="B388" s="221" t="s">
        <v>3920</v>
      </c>
      <c r="C388" s="221" t="s">
        <v>1059</v>
      </c>
      <c r="D388" s="222" t="s">
        <v>3159</v>
      </c>
      <c r="E388" s="223" t="s">
        <v>3916</v>
      </c>
    </row>
    <row r="389" spans="1:5" x14ac:dyDescent="0.2">
      <c r="A389" s="221" t="s">
        <v>3864</v>
      </c>
      <c r="B389" s="221" t="s">
        <v>3920</v>
      </c>
      <c r="C389" s="221" t="s">
        <v>1059</v>
      </c>
      <c r="D389" s="222" t="s">
        <v>3159</v>
      </c>
      <c r="E389" s="223" t="s">
        <v>3917</v>
      </c>
    </row>
    <row r="390" spans="1:5" x14ac:dyDescent="0.2">
      <c r="A390" s="221" t="s">
        <v>3864</v>
      </c>
      <c r="B390" s="221" t="s">
        <v>2471</v>
      </c>
      <c r="C390" s="221" t="s">
        <v>2357</v>
      </c>
      <c r="D390" s="222" t="s">
        <v>3159</v>
      </c>
      <c r="E390" s="223" t="s">
        <v>3916</v>
      </c>
    </row>
    <row r="391" spans="1:5" x14ac:dyDescent="0.2">
      <c r="A391" s="221" t="s">
        <v>3864</v>
      </c>
      <c r="B391" s="221" t="s">
        <v>2471</v>
      </c>
      <c r="C391" s="221" t="s">
        <v>2357</v>
      </c>
      <c r="D391" s="222" t="s">
        <v>3159</v>
      </c>
      <c r="E391" s="223" t="s">
        <v>3917</v>
      </c>
    </row>
    <row r="392" spans="1:5" x14ac:dyDescent="0.2">
      <c r="A392" s="221" t="s">
        <v>3864</v>
      </c>
      <c r="B392" s="221" t="s">
        <v>2472</v>
      </c>
      <c r="C392" s="221" t="s">
        <v>1060</v>
      </c>
      <c r="D392" s="222" t="s">
        <v>3159</v>
      </c>
      <c r="E392" s="223" t="s">
        <v>3916</v>
      </c>
    </row>
    <row r="393" spans="1:5" x14ac:dyDescent="0.2">
      <c r="A393" s="221" t="s">
        <v>3864</v>
      </c>
      <c r="B393" s="221" t="s">
        <v>2472</v>
      </c>
      <c r="C393" s="221" t="s">
        <v>1060</v>
      </c>
      <c r="D393" s="222" t="s">
        <v>3159</v>
      </c>
      <c r="E393" s="223" t="s">
        <v>3917</v>
      </c>
    </row>
    <row r="394" spans="1:5" x14ac:dyDescent="0.2">
      <c r="A394" s="221" t="s">
        <v>3864</v>
      </c>
      <c r="B394" s="221" t="s">
        <v>2473</v>
      </c>
      <c r="C394" s="221" t="s">
        <v>1068</v>
      </c>
      <c r="D394" s="222" t="s">
        <v>3159</v>
      </c>
      <c r="E394" s="223" t="s">
        <v>3916</v>
      </c>
    </row>
    <row r="395" spans="1:5" x14ac:dyDescent="0.2">
      <c r="A395" s="221" t="s">
        <v>3864</v>
      </c>
      <c r="B395" s="221" t="s">
        <v>3001</v>
      </c>
      <c r="C395" s="221" t="s">
        <v>1057</v>
      </c>
      <c r="D395" s="222" t="s">
        <v>3159</v>
      </c>
      <c r="E395" s="223" t="s">
        <v>3916</v>
      </c>
    </row>
    <row r="396" spans="1:5" x14ac:dyDescent="0.2">
      <c r="A396" s="221" t="s">
        <v>3864</v>
      </c>
      <c r="B396" s="221" t="s">
        <v>2474</v>
      </c>
      <c r="C396" s="221" t="s">
        <v>1641</v>
      </c>
      <c r="D396" s="222" t="s">
        <v>3159</v>
      </c>
      <c r="E396" s="223" t="s">
        <v>3916</v>
      </c>
    </row>
    <row r="397" spans="1:5" x14ac:dyDescent="0.2">
      <c r="A397" s="221" t="s">
        <v>3864</v>
      </c>
      <c r="B397" s="221" t="s">
        <v>2474</v>
      </c>
      <c r="C397" s="221" t="s">
        <v>1641</v>
      </c>
      <c r="D397" s="222" t="s">
        <v>3159</v>
      </c>
      <c r="E397" s="223" t="s">
        <v>3917</v>
      </c>
    </row>
    <row r="398" spans="1:5" x14ac:dyDescent="0.2">
      <c r="A398" s="221" t="s">
        <v>3864</v>
      </c>
      <c r="B398" s="221" t="s">
        <v>2475</v>
      </c>
      <c r="C398" s="221" t="s">
        <v>1058</v>
      </c>
      <c r="D398" s="222" t="s">
        <v>3159</v>
      </c>
      <c r="E398" s="223" t="s">
        <v>3916</v>
      </c>
    </row>
    <row r="399" spans="1:5" x14ac:dyDescent="0.2">
      <c r="A399" s="221" t="s">
        <v>3864</v>
      </c>
      <c r="B399" s="221" t="s">
        <v>2475</v>
      </c>
      <c r="C399" s="221" t="s">
        <v>1058</v>
      </c>
      <c r="D399" s="222" t="s">
        <v>3159</v>
      </c>
      <c r="E399" s="223" t="s">
        <v>3917</v>
      </c>
    </row>
    <row r="400" spans="1:5" x14ac:dyDescent="0.2">
      <c r="A400" s="221" t="s">
        <v>3864</v>
      </c>
      <c r="B400" s="221" t="s">
        <v>2476</v>
      </c>
      <c r="C400" s="221" t="s">
        <v>1207</v>
      </c>
      <c r="D400" s="222" t="s">
        <v>3159</v>
      </c>
      <c r="E400" s="223" t="s">
        <v>3916</v>
      </c>
    </row>
    <row r="401" spans="1:5" x14ac:dyDescent="0.2">
      <c r="A401" s="221" t="s">
        <v>3864</v>
      </c>
      <c r="B401" s="221" t="s">
        <v>2476</v>
      </c>
      <c r="C401" s="221" t="s">
        <v>1207</v>
      </c>
      <c r="D401" s="222" t="s">
        <v>3159</v>
      </c>
      <c r="E401" s="223" t="s">
        <v>3917</v>
      </c>
    </row>
    <row r="402" spans="1:5" x14ac:dyDescent="0.2">
      <c r="A402" s="221" t="s">
        <v>3864</v>
      </c>
      <c r="B402" s="221" t="s">
        <v>2477</v>
      </c>
      <c r="C402" s="221" t="s">
        <v>1640</v>
      </c>
      <c r="D402" s="222" t="s">
        <v>3159</v>
      </c>
      <c r="E402" s="223" t="s">
        <v>3916</v>
      </c>
    </row>
    <row r="403" spans="1:5" x14ac:dyDescent="0.2">
      <c r="A403" s="221" t="s">
        <v>3864</v>
      </c>
      <c r="B403" s="221" t="s">
        <v>2477</v>
      </c>
      <c r="C403" s="221" t="s">
        <v>1640</v>
      </c>
      <c r="D403" s="222" t="s">
        <v>3159</v>
      </c>
      <c r="E403" s="223" t="s">
        <v>3917</v>
      </c>
    </row>
    <row r="404" spans="1:5" x14ac:dyDescent="0.2">
      <c r="A404" s="221" t="s">
        <v>3864</v>
      </c>
      <c r="B404" s="221" t="s">
        <v>2478</v>
      </c>
      <c r="C404" s="221" t="s">
        <v>1066</v>
      </c>
      <c r="D404" s="222" t="s">
        <v>3159</v>
      </c>
      <c r="E404" s="223" t="s">
        <v>3916</v>
      </c>
    </row>
    <row r="405" spans="1:5" x14ac:dyDescent="0.2">
      <c r="A405" s="221" t="s">
        <v>3864</v>
      </c>
      <c r="B405" s="221" t="s">
        <v>2478</v>
      </c>
      <c r="C405" s="221" t="s">
        <v>1066</v>
      </c>
      <c r="D405" s="222" t="s">
        <v>3159</v>
      </c>
      <c r="E405" s="223" t="s">
        <v>3914</v>
      </c>
    </row>
    <row r="406" spans="1:5" x14ac:dyDescent="0.2">
      <c r="A406" s="221" t="s">
        <v>3864</v>
      </c>
      <c r="B406" s="221" t="s">
        <v>2479</v>
      </c>
      <c r="C406" s="221" t="s">
        <v>1069</v>
      </c>
      <c r="D406" s="222" t="s">
        <v>3159</v>
      </c>
      <c r="E406" s="223" t="s">
        <v>3916</v>
      </c>
    </row>
    <row r="407" spans="1:5" x14ac:dyDescent="0.2">
      <c r="A407" s="221" t="s">
        <v>3864</v>
      </c>
      <c r="B407" s="221" t="s">
        <v>2479</v>
      </c>
      <c r="C407" s="221" t="s">
        <v>1069</v>
      </c>
      <c r="D407" s="222" t="s">
        <v>3159</v>
      </c>
      <c r="E407" s="223" t="s">
        <v>3917</v>
      </c>
    </row>
    <row r="408" spans="1:5" x14ac:dyDescent="0.2">
      <c r="A408" s="221" t="s">
        <v>3864</v>
      </c>
      <c r="B408" s="221" t="s">
        <v>2480</v>
      </c>
      <c r="C408" s="221" t="s">
        <v>1067</v>
      </c>
      <c r="D408" s="222" t="s">
        <v>3159</v>
      </c>
      <c r="E408" s="223" t="s">
        <v>3916</v>
      </c>
    </row>
    <row r="409" spans="1:5" x14ac:dyDescent="0.2">
      <c r="A409" s="221" t="s">
        <v>3864</v>
      </c>
      <c r="B409" s="221" t="s">
        <v>2480</v>
      </c>
      <c r="C409" s="221" t="s">
        <v>1429</v>
      </c>
      <c r="D409" s="222" t="s">
        <v>3159</v>
      </c>
      <c r="E409" s="223" t="s">
        <v>3916</v>
      </c>
    </row>
    <row r="410" spans="1:5" x14ac:dyDescent="0.2">
      <c r="A410" s="221" t="s">
        <v>3864</v>
      </c>
      <c r="B410" s="221" t="s">
        <v>2480</v>
      </c>
      <c r="C410" s="221" t="s">
        <v>1067</v>
      </c>
      <c r="D410" s="222" t="s">
        <v>3159</v>
      </c>
      <c r="E410" s="223" t="s">
        <v>3914</v>
      </c>
    </row>
    <row r="411" spans="1:5" x14ac:dyDescent="0.2">
      <c r="A411" s="221" t="s">
        <v>3864</v>
      </c>
      <c r="B411" s="221" t="s">
        <v>2480</v>
      </c>
      <c r="C411" s="221" t="s">
        <v>1429</v>
      </c>
      <c r="D411" s="222" t="s">
        <v>3159</v>
      </c>
      <c r="E411" s="223" t="s">
        <v>3914</v>
      </c>
    </row>
    <row r="412" spans="1:5" x14ac:dyDescent="0.2">
      <c r="A412" s="221" t="s">
        <v>3864</v>
      </c>
      <c r="B412" s="221" t="s">
        <v>2480</v>
      </c>
      <c r="C412" s="221" t="s">
        <v>1067</v>
      </c>
      <c r="D412" s="222" t="s">
        <v>3159</v>
      </c>
      <c r="E412" s="223" t="s">
        <v>3917</v>
      </c>
    </row>
    <row r="413" spans="1:5" x14ac:dyDescent="0.2">
      <c r="A413" s="221" t="s">
        <v>3864</v>
      </c>
      <c r="B413" s="221" t="s">
        <v>2480</v>
      </c>
      <c r="C413" s="221" t="s">
        <v>1429</v>
      </c>
      <c r="D413" s="222" t="s">
        <v>3159</v>
      </c>
      <c r="E413" s="223" t="s">
        <v>3917</v>
      </c>
    </row>
    <row r="414" spans="1:5" x14ac:dyDescent="0.2">
      <c r="A414" s="221" t="s">
        <v>3864</v>
      </c>
      <c r="B414" s="221" t="s">
        <v>2481</v>
      </c>
      <c r="C414" s="221" t="s">
        <v>1362</v>
      </c>
      <c r="D414" s="222" t="s">
        <v>3159</v>
      </c>
      <c r="E414" s="223" t="s">
        <v>3916</v>
      </c>
    </row>
    <row r="415" spans="1:5" x14ac:dyDescent="0.2">
      <c r="A415" s="221" t="s">
        <v>3864</v>
      </c>
      <c r="B415" s="221" t="s">
        <v>2481</v>
      </c>
      <c r="C415" s="221" t="s">
        <v>1362</v>
      </c>
      <c r="D415" s="222" t="s">
        <v>3159</v>
      </c>
      <c r="E415" s="223" t="s">
        <v>3915</v>
      </c>
    </row>
    <row r="416" spans="1:5" x14ac:dyDescent="0.2">
      <c r="A416" s="221" t="s">
        <v>3864</v>
      </c>
      <c r="B416" s="221" t="s">
        <v>2482</v>
      </c>
      <c r="C416" s="221" t="s">
        <v>1061</v>
      </c>
      <c r="D416" s="222" t="s">
        <v>3159</v>
      </c>
      <c r="E416" s="223" t="s">
        <v>3916</v>
      </c>
    </row>
    <row r="417" spans="1:5" x14ac:dyDescent="0.2">
      <c r="A417" s="221" t="s">
        <v>3864</v>
      </c>
      <c r="B417" s="221" t="s">
        <v>2482</v>
      </c>
      <c r="C417" s="221" t="s">
        <v>1061</v>
      </c>
      <c r="D417" s="222" t="s">
        <v>3159</v>
      </c>
      <c r="E417" s="223" t="s">
        <v>3917</v>
      </c>
    </row>
    <row r="418" spans="1:5" x14ac:dyDescent="0.2">
      <c r="A418" s="221" t="s">
        <v>3864</v>
      </c>
      <c r="B418" s="221" t="s">
        <v>2341</v>
      </c>
      <c r="C418" s="221" t="s">
        <v>2351</v>
      </c>
      <c r="D418" s="222" t="s">
        <v>3159</v>
      </c>
      <c r="E418" s="223" t="s">
        <v>3916</v>
      </c>
    </row>
    <row r="419" spans="1:5" x14ac:dyDescent="0.2">
      <c r="A419" s="221" t="s">
        <v>3864</v>
      </c>
      <c r="B419" s="221" t="s">
        <v>2341</v>
      </c>
      <c r="C419" s="221" t="s">
        <v>2151</v>
      </c>
      <c r="D419" s="222" t="s">
        <v>3159</v>
      </c>
      <c r="E419" s="223" t="s">
        <v>3916</v>
      </c>
    </row>
    <row r="420" spans="1:5" x14ac:dyDescent="0.2">
      <c r="A420" s="221" t="s">
        <v>3864</v>
      </c>
      <c r="B420" s="221" t="s">
        <v>2341</v>
      </c>
      <c r="C420" s="221" t="s">
        <v>2351</v>
      </c>
      <c r="D420" s="222" t="s">
        <v>3159</v>
      </c>
      <c r="E420" s="223" t="s">
        <v>3917</v>
      </c>
    </row>
    <row r="421" spans="1:5" x14ac:dyDescent="0.2">
      <c r="A421" s="221" t="s">
        <v>3864</v>
      </c>
      <c r="B421" s="221" t="s">
        <v>2341</v>
      </c>
      <c r="C421" s="221" t="s">
        <v>2151</v>
      </c>
      <c r="D421" s="222" t="s">
        <v>3159</v>
      </c>
      <c r="E421" s="223" t="s">
        <v>3917</v>
      </c>
    </row>
    <row r="422" spans="1:5" x14ac:dyDescent="0.2">
      <c r="A422" s="221" t="s">
        <v>3864</v>
      </c>
      <c r="B422" s="221" t="s">
        <v>2483</v>
      </c>
      <c r="C422" s="221" t="s">
        <v>608</v>
      </c>
      <c r="D422" s="222" t="s">
        <v>3159</v>
      </c>
      <c r="E422" s="223" t="s">
        <v>3916</v>
      </c>
    </row>
    <row r="423" spans="1:5" x14ac:dyDescent="0.2">
      <c r="A423" s="221" t="s">
        <v>3864</v>
      </c>
      <c r="B423" s="221" t="s">
        <v>2483</v>
      </c>
      <c r="C423" s="221" t="s">
        <v>608</v>
      </c>
      <c r="D423" s="222" t="s">
        <v>3159</v>
      </c>
      <c r="E423" s="223" t="s">
        <v>3914</v>
      </c>
    </row>
    <row r="424" spans="1:5" x14ac:dyDescent="0.2">
      <c r="A424" s="221" t="s">
        <v>3864</v>
      </c>
      <c r="B424" s="221" t="s">
        <v>2483</v>
      </c>
      <c r="C424" s="221" t="s">
        <v>608</v>
      </c>
      <c r="D424" s="222" t="s">
        <v>3159</v>
      </c>
      <c r="E424" s="223" t="s">
        <v>3917</v>
      </c>
    </row>
    <row r="425" spans="1:5" x14ac:dyDescent="0.2">
      <c r="A425" s="221" t="s">
        <v>3864</v>
      </c>
      <c r="B425" s="221" t="s">
        <v>2483</v>
      </c>
      <c r="C425" s="221" t="s">
        <v>608</v>
      </c>
      <c r="D425" s="222" t="s">
        <v>3159</v>
      </c>
      <c r="E425" s="223" t="s">
        <v>3915</v>
      </c>
    </row>
    <row r="426" spans="1:5" x14ac:dyDescent="0.2">
      <c r="A426" s="221" t="s">
        <v>3864</v>
      </c>
      <c r="B426" s="221" t="s">
        <v>2484</v>
      </c>
      <c r="C426" s="221" t="s">
        <v>1118</v>
      </c>
      <c r="D426" s="222" t="s">
        <v>3159</v>
      </c>
      <c r="E426" s="223" t="s">
        <v>3916</v>
      </c>
    </row>
    <row r="427" spans="1:5" x14ac:dyDescent="0.2">
      <c r="A427" s="221" t="s">
        <v>3864</v>
      </c>
      <c r="B427" s="221" t="s">
        <v>2484</v>
      </c>
      <c r="C427" s="221" t="s">
        <v>1118</v>
      </c>
      <c r="D427" s="222" t="s">
        <v>3159</v>
      </c>
      <c r="E427" s="223" t="s">
        <v>3914</v>
      </c>
    </row>
    <row r="428" spans="1:5" x14ac:dyDescent="0.2">
      <c r="A428" s="221" t="s">
        <v>3864</v>
      </c>
      <c r="B428" s="221" t="s">
        <v>2484</v>
      </c>
      <c r="C428" s="221" t="s">
        <v>1118</v>
      </c>
      <c r="D428" s="222" t="s">
        <v>3159</v>
      </c>
      <c r="E428" s="223" t="s">
        <v>3917</v>
      </c>
    </row>
    <row r="429" spans="1:5" x14ac:dyDescent="0.2">
      <c r="A429" s="221" t="s">
        <v>3864</v>
      </c>
      <c r="B429" s="221" t="s">
        <v>2485</v>
      </c>
      <c r="C429" s="221" t="s">
        <v>2150</v>
      </c>
      <c r="D429" s="222" t="s">
        <v>3159</v>
      </c>
      <c r="E429" s="223" t="s">
        <v>3916</v>
      </c>
    </row>
    <row r="430" spans="1:5" x14ac:dyDescent="0.2">
      <c r="A430" s="221" t="s">
        <v>3864</v>
      </c>
      <c r="B430" s="221" t="s">
        <v>2485</v>
      </c>
      <c r="C430" s="221" t="s">
        <v>2150</v>
      </c>
      <c r="D430" s="222" t="s">
        <v>3159</v>
      </c>
      <c r="E430" s="223" t="s">
        <v>3917</v>
      </c>
    </row>
    <row r="431" spans="1:5" x14ac:dyDescent="0.2">
      <c r="A431" s="221" t="s">
        <v>3864</v>
      </c>
      <c r="B431" s="221" t="s">
        <v>2486</v>
      </c>
      <c r="C431" s="221" t="s">
        <v>609</v>
      </c>
      <c r="D431" s="222" t="s">
        <v>3159</v>
      </c>
      <c r="E431" s="223" t="s">
        <v>3916</v>
      </c>
    </row>
    <row r="432" spans="1:5" x14ac:dyDescent="0.2">
      <c r="A432" s="221" t="s">
        <v>3864</v>
      </c>
      <c r="B432" s="221" t="s">
        <v>2486</v>
      </c>
      <c r="C432" s="221" t="s">
        <v>609</v>
      </c>
      <c r="D432" s="222" t="s">
        <v>3159</v>
      </c>
      <c r="E432" s="223" t="s">
        <v>3914</v>
      </c>
    </row>
    <row r="433" spans="1:5" x14ac:dyDescent="0.2">
      <c r="A433" s="221" t="s">
        <v>3864</v>
      </c>
      <c r="B433" s="221" t="s">
        <v>2486</v>
      </c>
      <c r="C433" s="221" t="s">
        <v>609</v>
      </c>
      <c r="D433" s="222" t="s">
        <v>3159</v>
      </c>
      <c r="E433" s="223" t="s">
        <v>3917</v>
      </c>
    </row>
    <row r="434" spans="1:5" x14ac:dyDescent="0.2">
      <c r="A434" s="221" t="s">
        <v>3864</v>
      </c>
      <c r="B434" s="221" t="s">
        <v>2486</v>
      </c>
      <c r="C434" s="221" t="s">
        <v>609</v>
      </c>
      <c r="D434" s="222" t="s">
        <v>3159</v>
      </c>
      <c r="E434" s="223" t="s">
        <v>3915</v>
      </c>
    </row>
    <row r="435" spans="1:5" x14ac:dyDescent="0.2">
      <c r="A435" s="221" t="s">
        <v>3864</v>
      </c>
      <c r="B435" s="221" t="s">
        <v>3095</v>
      </c>
      <c r="C435" s="221" t="s">
        <v>3096</v>
      </c>
      <c r="D435" s="222" t="s">
        <v>2967</v>
      </c>
      <c r="E435" s="223" t="s">
        <v>3921</v>
      </c>
    </row>
    <row r="436" spans="1:5" x14ac:dyDescent="0.2">
      <c r="A436" s="221" t="s">
        <v>3864</v>
      </c>
      <c r="B436" s="221" t="s">
        <v>3095</v>
      </c>
      <c r="C436" s="221" t="s">
        <v>3096</v>
      </c>
      <c r="D436" s="222" t="s">
        <v>2967</v>
      </c>
      <c r="E436" s="223" t="s">
        <v>3914</v>
      </c>
    </row>
    <row r="437" spans="1:5" x14ac:dyDescent="0.2">
      <c r="A437" s="221" t="s">
        <v>3864</v>
      </c>
      <c r="B437" s="221" t="s">
        <v>2965</v>
      </c>
      <c r="C437" s="221" t="s">
        <v>2966</v>
      </c>
      <c r="D437" s="222" t="s">
        <v>2967</v>
      </c>
      <c r="E437" s="223" t="s">
        <v>3921</v>
      </c>
    </row>
    <row r="438" spans="1:5" x14ac:dyDescent="0.2">
      <c r="A438" s="221" t="s">
        <v>3864</v>
      </c>
      <c r="B438" s="221" t="s">
        <v>2965</v>
      </c>
      <c r="C438" s="221" t="s">
        <v>2966</v>
      </c>
      <c r="D438" s="222" t="s">
        <v>2967</v>
      </c>
      <c r="E438" s="223" t="s">
        <v>3914</v>
      </c>
    </row>
    <row r="439" spans="1:5" x14ac:dyDescent="0.2">
      <c r="A439" s="221" t="s">
        <v>3864</v>
      </c>
      <c r="B439" s="221" t="s">
        <v>2968</v>
      </c>
      <c r="C439" s="221" t="s">
        <v>2969</v>
      </c>
      <c r="D439" s="222" t="s">
        <v>2967</v>
      </c>
      <c r="E439" s="223" t="s">
        <v>3921</v>
      </c>
    </row>
    <row r="440" spans="1:5" x14ac:dyDescent="0.2">
      <c r="A440" s="221" t="s">
        <v>3864</v>
      </c>
      <c r="B440" s="221" t="s">
        <v>2968</v>
      </c>
      <c r="C440" s="221" t="s">
        <v>2969</v>
      </c>
      <c r="D440" s="222" t="s">
        <v>2967</v>
      </c>
      <c r="E440" s="223" t="s">
        <v>3914</v>
      </c>
    </row>
    <row r="441" spans="1:5" x14ac:dyDescent="0.2">
      <c r="A441" s="221" t="s">
        <v>3864</v>
      </c>
      <c r="B441" s="221" t="s">
        <v>3097</v>
      </c>
      <c r="C441" s="221" t="s">
        <v>3098</v>
      </c>
      <c r="D441" s="222" t="s">
        <v>2967</v>
      </c>
      <c r="E441" s="223" t="s">
        <v>3921</v>
      </c>
    </row>
    <row r="442" spans="1:5" x14ac:dyDescent="0.2">
      <c r="A442" s="221" t="s">
        <v>3864</v>
      </c>
      <c r="B442" s="221" t="s">
        <v>3097</v>
      </c>
      <c r="C442" s="221" t="s">
        <v>3098</v>
      </c>
      <c r="D442" s="222" t="s">
        <v>2967</v>
      </c>
      <c r="E442" s="223" t="s">
        <v>3914</v>
      </c>
    </row>
    <row r="443" spans="1:5" x14ac:dyDescent="0.2">
      <c r="A443" s="221" t="s">
        <v>3864</v>
      </c>
      <c r="B443" s="221" t="s">
        <v>2970</v>
      </c>
      <c r="C443" s="221" t="s">
        <v>2971</v>
      </c>
      <c r="D443" s="222" t="s">
        <v>2967</v>
      </c>
      <c r="E443" s="223" t="s">
        <v>3921</v>
      </c>
    </row>
    <row r="444" spans="1:5" x14ac:dyDescent="0.2">
      <c r="A444" s="221" t="s">
        <v>3864</v>
      </c>
      <c r="B444" s="221" t="s">
        <v>2970</v>
      </c>
      <c r="C444" s="221" t="s">
        <v>2971</v>
      </c>
      <c r="D444" s="222" t="s">
        <v>2967</v>
      </c>
      <c r="E444" s="223" t="s">
        <v>3914</v>
      </c>
    </row>
    <row r="445" spans="1:5" x14ac:dyDescent="0.2">
      <c r="A445" s="221" t="s">
        <v>3864</v>
      </c>
      <c r="B445" s="221" t="s">
        <v>2972</v>
      </c>
      <c r="C445" s="221" t="s">
        <v>2973</v>
      </c>
      <c r="D445" s="222" t="s">
        <v>2967</v>
      </c>
      <c r="E445" s="223" t="s">
        <v>3921</v>
      </c>
    </row>
    <row r="446" spans="1:5" x14ac:dyDescent="0.2">
      <c r="A446" s="221" t="s">
        <v>3864</v>
      </c>
      <c r="B446" s="221" t="s">
        <v>2972</v>
      </c>
      <c r="C446" s="221" t="s">
        <v>2973</v>
      </c>
      <c r="D446" s="222" t="s">
        <v>2967</v>
      </c>
      <c r="E446" s="223" t="s">
        <v>3914</v>
      </c>
    </row>
    <row r="447" spans="1:5" x14ac:dyDescent="0.2">
      <c r="A447" s="221" t="s">
        <v>3864</v>
      </c>
      <c r="B447" s="221" t="s">
        <v>3284</v>
      </c>
      <c r="C447" s="221" t="s">
        <v>3285</v>
      </c>
      <c r="D447" s="222" t="s">
        <v>2967</v>
      </c>
      <c r="E447" s="223" t="s">
        <v>3921</v>
      </c>
    </row>
    <row r="448" spans="1:5" x14ac:dyDescent="0.2">
      <c r="A448" s="221" t="s">
        <v>3864</v>
      </c>
      <c r="B448" s="221" t="s">
        <v>3284</v>
      </c>
      <c r="C448" s="221" t="s">
        <v>3285</v>
      </c>
      <c r="D448" s="222" t="s">
        <v>2967</v>
      </c>
      <c r="E448" s="223" t="s">
        <v>3914</v>
      </c>
    </row>
    <row r="449" spans="1:5" x14ac:dyDescent="0.2">
      <c r="A449" s="221" t="s">
        <v>3864</v>
      </c>
      <c r="B449" s="221" t="s">
        <v>885</v>
      </c>
      <c r="C449" s="221" t="s">
        <v>232</v>
      </c>
      <c r="D449" s="222" t="s">
        <v>1534</v>
      </c>
      <c r="E449" s="223" t="s">
        <v>3914</v>
      </c>
    </row>
    <row r="450" spans="1:5" x14ac:dyDescent="0.2">
      <c r="A450" s="221" t="s">
        <v>3864</v>
      </c>
      <c r="B450" s="221" t="s">
        <v>885</v>
      </c>
      <c r="C450" s="221" t="s">
        <v>232</v>
      </c>
      <c r="D450" s="222" t="s">
        <v>1534</v>
      </c>
      <c r="E450" s="223" t="s">
        <v>3922</v>
      </c>
    </row>
    <row r="451" spans="1:5" x14ac:dyDescent="0.2">
      <c r="A451" s="221" t="s">
        <v>3864</v>
      </c>
      <c r="B451" s="221" t="s">
        <v>885</v>
      </c>
      <c r="C451" s="221" t="s">
        <v>232</v>
      </c>
      <c r="D451" s="222" t="s">
        <v>1534</v>
      </c>
      <c r="E451" s="223" t="s">
        <v>3917</v>
      </c>
    </row>
    <row r="452" spans="1:5" x14ac:dyDescent="0.2">
      <c r="A452" s="221" t="s">
        <v>3864</v>
      </c>
      <c r="B452" s="221" t="s">
        <v>885</v>
      </c>
      <c r="C452" s="221" t="s">
        <v>232</v>
      </c>
      <c r="D452" s="222" t="s">
        <v>1534</v>
      </c>
      <c r="E452" s="223" t="s">
        <v>3915</v>
      </c>
    </row>
    <row r="453" spans="1:5" x14ac:dyDescent="0.2">
      <c r="A453" s="221" t="s">
        <v>3864</v>
      </c>
      <c r="B453" s="221" t="s">
        <v>562</v>
      </c>
      <c r="C453" s="221" t="s">
        <v>563</v>
      </c>
      <c r="D453" s="222" t="s">
        <v>1534</v>
      </c>
      <c r="E453" s="223" t="s">
        <v>3914</v>
      </c>
    </row>
    <row r="454" spans="1:5" x14ac:dyDescent="0.2">
      <c r="A454" s="221" t="s">
        <v>3864</v>
      </c>
      <c r="B454" s="221" t="s">
        <v>562</v>
      </c>
      <c r="C454" s="221" t="s">
        <v>563</v>
      </c>
      <c r="D454" s="222" t="s">
        <v>1534</v>
      </c>
      <c r="E454" s="223" t="s">
        <v>3922</v>
      </c>
    </row>
    <row r="455" spans="1:5" x14ac:dyDescent="0.2">
      <c r="A455" s="221" t="s">
        <v>3864</v>
      </c>
      <c r="B455" s="221" t="s">
        <v>562</v>
      </c>
      <c r="C455" s="221" t="s">
        <v>563</v>
      </c>
      <c r="D455" s="222" t="s">
        <v>1534</v>
      </c>
      <c r="E455" s="223" t="s">
        <v>3915</v>
      </c>
    </row>
    <row r="456" spans="1:5" x14ac:dyDescent="0.2">
      <c r="A456" s="221" t="s">
        <v>3864</v>
      </c>
      <c r="B456" s="221" t="s">
        <v>667</v>
      </c>
      <c r="C456" s="221" t="s">
        <v>225</v>
      </c>
      <c r="D456" s="222" t="s">
        <v>1534</v>
      </c>
      <c r="E456" s="223" t="s">
        <v>3914</v>
      </c>
    </row>
    <row r="457" spans="1:5" x14ac:dyDescent="0.2">
      <c r="A457" s="221" t="s">
        <v>3864</v>
      </c>
      <c r="B457" s="221" t="s">
        <v>667</v>
      </c>
      <c r="C457" s="221" t="s">
        <v>225</v>
      </c>
      <c r="D457" s="222" t="s">
        <v>1534</v>
      </c>
      <c r="E457" s="223" t="s">
        <v>3922</v>
      </c>
    </row>
    <row r="458" spans="1:5" x14ac:dyDescent="0.2">
      <c r="A458" s="221" t="s">
        <v>3864</v>
      </c>
      <c r="B458" s="221" t="s">
        <v>667</v>
      </c>
      <c r="C458" s="221" t="s">
        <v>225</v>
      </c>
      <c r="D458" s="222" t="s">
        <v>1534</v>
      </c>
      <c r="E458" s="223" t="s">
        <v>3917</v>
      </c>
    </row>
    <row r="459" spans="1:5" x14ac:dyDescent="0.2">
      <c r="A459" s="221" t="s">
        <v>3864</v>
      </c>
      <c r="B459" s="221" t="s">
        <v>667</v>
      </c>
      <c r="C459" s="221" t="s">
        <v>225</v>
      </c>
      <c r="D459" s="222" t="s">
        <v>1534</v>
      </c>
      <c r="E459" s="223" t="s">
        <v>3915</v>
      </c>
    </row>
    <row r="460" spans="1:5" x14ac:dyDescent="0.2">
      <c r="A460" s="221" t="s">
        <v>3864</v>
      </c>
      <c r="B460" s="221" t="s">
        <v>670</v>
      </c>
      <c r="C460" s="221" t="s">
        <v>180</v>
      </c>
      <c r="D460" s="222" t="s">
        <v>1534</v>
      </c>
      <c r="E460" s="223" t="s">
        <v>3914</v>
      </c>
    </row>
    <row r="461" spans="1:5" x14ac:dyDescent="0.2">
      <c r="A461" s="221" t="s">
        <v>3864</v>
      </c>
      <c r="B461" s="221" t="s">
        <v>670</v>
      </c>
      <c r="C461" s="221" t="s">
        <v>180</v>
      </c>
      <c r="D461" s="222" t="s">
        <v>1534</v>
      </c>
      <c r="E461" s="223" t="s">
        <v>3922</v>
      </c>
    </row>
    <row r="462" spans="1:5" x14ac:dyDescent="0.2">
      <c r="A462" s="221" t="s">
        <v>3864</v>
      </c>
      <c r="B462" s="221" t="s">
        <v>670</v>
      </c>
      <c r="C462" s="221" t="s">
        <v>180</v>
      </c>
      <c r="D462" s="222" t="s">
        <v>1534</v>
      </c>
      <c r="E462" s="223" t="s">
        <v>3917</v>
      </c>
    </row>
    <row r="463" spans="1:5" x14ac:dyDescent="0.2">
      <c r="A463" s="221" t="s">
        <v>3864</v>
      </c>
      <c r="B463" s="221" t="s">
        <v>670</v>
      </c>
      <c r="C463" s="221" t="s">
        <v>180</v>
      </c>
      <c r="D463" s="222" t="s">
        <v>1534</v>
      </c>
      <c r="E463" s="223" t="s">
        <v>3915</v>
      </c>
    </row>
    <row r="464" spans="1:5" x14ac:dyDescent="0.2">
      <c r="A464" s="221" t="s">
        <v>3864</v>
      </c>
      <c r="B464" s="221" t="s">
        <v>894</v>
      </c>
      <c r="C464" s="221" t="s">
        <v>404</v>
      </c>
      <c r="D464" s="222" t="s">
        <v>1534</v>
      </c>
      <c r="E464" s="223" t="s">
        <v>3915</v>
      </c>
    </row>
    <row r="465" spans="1:5" x14ac:dyDescent="0.2">
      <c r="A465" s="221" t="s">
        <v>3864</v>
      </c>
      <c r="B465" s="221" t="s">
        <v>886</v>
      </c>
      <c r="C465" s="221" t="s">
        <v>31</v>
      </c>
      <c r="D465" s="222" t="s">
        <v>1534</v>
      </c>
      <c r="E465" s="223" t="s">
        <v>3915</v>
      </c>
    </row>
    <row r="466" spans="1:5" x14ac:dyDescent="0.2">
      <c r="A466" s="221" t="s">
        <v>3864</v>
      </c>
      <c r="B466" s="221" t="s">
        <v>892</v>
      </c>
      <c r="C466" s="221" t="s">
        <v>28</v>
      </c>
      <c r="D466" s="222" t="s">
        <v>1534</v>
      </c>
      <c r="E466" s="223" t="s">
        <v>3915</v>
      </c>
    </row>
    <row r="467" spans="1:5" x14ac:dyDescent="0.2">
      <c r="A467" s="221" t="s">
        <v>3864</v>
      </c>
      <c r="B467" s="221" t="s">
        <v>887</v>
      </c>
      <c r="C467" s="221" t="s">
        <v>29</v>
      </c>
      <c r="D467" s="222" t="s">
        <v>1534</v>
      </c>
      <c r="E467" s="223" t="s">
        <v>3915</v>
      </c>
    </row>
    <row r="468" spans="1:5" x14ac:dyDescent="0.2">
      <c r="A468" s="221" t="s">
        <v>3864</v>
      </c>
      <c r="B468" s="221" t="s">
        <v>891</v>
      </c>
      <c r="C468" s="221" t="s">
        <v>30</v>
      </c>
      <c r="D468" s="222" t="s">
        <v>1534</v>
      </c>
      <c r="E468" s="223" t="s">
        <v>3915</v>
      </c>
    </row>
    <row r="469" spans="1:5" x14ac:dyDescent="0.2">
      <c r="A469" s="221" t="s">
        <v>3864</v>
      </c>
      <c r="B469" s="221" t="s">
        <v>888</v>
      </c>
      <c r="C469" s="221" t="s">
        <v>32</v>
      </c>
      <c r="D469" s="222" t="s">
        <v>1534</v>
      </c>
      <c r="E469" s="223" t="s">
        <v>3915</v>
      </c>
    </row>
    <row r="470" spans="1:5" x14ac:dyDescent="0.2">
      <c r="A470" s="221" t="s">
        <v>3864</v>
      </c>
      <c r="B470" s="221" t="s">
        <v>889</v>
      </c>
      <c r="C470" s="221" t="s">
        <v>27</v>
      </c>
      <c r="D470" s="222" t="s">
        <v>1534</v>
      </c>
      <c r="E470" s="223" t="s">
        <v>3915</v>
      </c>
    </row>
    <row r="471" spans="1:5" x14ac:dyDescent="0.2">
      <c r="A471" s="221" t="s">
        <v>3864</v>
      </c>
      <c r="B471" s="221" t="s">
        <v>2288</v>
      </c>
      <c r="C471" s="221" t="s">
        <v>2289</v>
      </c>
      <c r="D471" s="222" t="s">
        <v>1534</v>
      </c>
      <c r="E471" s="223" t="s">
        <v>3915</v>
      </c>
    </row>
    <row r="472" spans="1:5" x14ac:dyDescent="0.2">
      <c r="A472" s="221" t="s">
        <v>3864</v>
      </c>
      <c r="B472" s="221" t="s">
        <v>832</v>
      </c>
      <c r="C472" s="221" t="s">
        <v>830</v>
      </c>
      <c r="D472" s="222" t="s">
        <v>1534</v>
      </c>
      <c r="E472" s="223" t="s">
        <v>3914</v>
      </c>
    </row>
    <row r="473" spans="1:5" x14ac:dyDescent="0.2">
      <c r="A473" s="221" t="s">
        <v>3864</v>
      </c>
      <c r="B473" s="221" t="s">
        <v>832</v>
      </c>
      <c r="C473" s="221" t="s">
        <v>830</v>
      </c>
      <c r="D473" s="222" t="s">
        <v>1534</v>
      </c>
      <c r="E473" s="223" t="s">
        <v>3922</v>
      </c>
    </row>
    <row r="474" spans="1:5" x14ac:dyDescent="0.2">
      <c r="A474" s="221" t="s">
        <v>3864</v>
      </c>
      <c r="B474" s="221" t="s">
        <v>832</v>
      </c>
      <c r="C474" s="221" t="s">
        <v>830</v>
      </c>
      <c r="D474" s="222" t="s">
        <v>1534</v>
      </c>
      <c r="E474" s="223" t="s">
        <v>3915</v>
      </c>
    </row>
    <row r="475" spans="1:5" x14ac:dyDescent="0.2">
      <c r="A475" s="221" t="s">
        <v>3864</v>
      </c>
      <c r="B475" s="221" t="s">
        <v>3830</v>
      </c>
      <c r="C475" s="221" t="s">
        <v>786</v>
      </c>
      <c r="D475" s="222" t="s">
        <v>1534</v>
      </c>
      <c r="E475" s="223" t="s">
        <v>3914</v>
      </c>
    </row>
    <row r="476" spans="1:5" x14ac:dyDescent="0.2">
      <c r="A476" s="221" t="s">
        <v>3864</v>
      </c>
      <c r="B476" s="221" t="s">
        <v>3830</v>
      </c>
      <c r="C476" s="221" t="s">
        <v>786</v>
      </c>
      <c r="D476" s="222" t="s">
        <v>1534</v>
      </c>
      <c r="E476" s="223" t="s">
        <v>3922</v>
      </c>
    </row>
    <row r="477" spans="1:5" x14ac:dyDescent="0.2">
      <c r="A477" s="221" t="s">
        <v>3864</v>
      </c>
      <c r="B477" s="221" t="s">
        <v>3830</v>
      </c>
      <c r="C477" s="221" t="s">
        <v>786</v>
      </c>
      <c r="D477" s="222" t="s">
        <v>1534</v>
      </c>
      <c r="E477" s="223" t="s">
        <v>3917</v>
      </c>
    </row>
    <row r="478" spans="1:5" x14ac:dyDescent="0.2">
      <c r="A478" s="221" t="s">
        <v>3864</v>
      </c>
      <c r="B478" s="221" t="s">
        <v>3830</v>
      </c>
      <c r="C478" s="221" t="s">
        <v>786</v>
      </c>
      <c r="D478" s="222" t="s">
        <v>1534</v>
      </c>
      <c r="E478" s="223" t="s">
        <v>3915</v>
      </c>
    </row>
    <row r="479" spans="1:5" x14ac:dyDescent="0.2">
      <c r="A479" s="221" t="s">
        <v>3864</v>
      </c>
      <c r="B479" s="221" t="s">
        <v>668</v>
      </c>
      <c r="C479" s="221" t="s">
        <v>226</v>
      </c>
      <c r="D479" s="222" t="s">
        <v>1534</v>
      </c>
      <c r="E479" s="223" t="s">
        <v>3914</v>
      </c>
    </row>
    <row r="480" spans="1:5" x14ac:dyDescent="0.2">
      <c r="A480" s="221" t="s">
        <v>3864</v>
      </c>
      <c r="B480" s="221" t="s">
        <v>668</v>
      </c>
      <c r="C480" s="221" t="s">
        <v>226</v>
      </c>
      <c r="D480" s="222" t="s">
        <v>1534</v>
      </c>
      <c r="E480" s="223" t="s">
        <v>3922</v>
      </c>
    </row>
    <row r="481" spans="1:5" x14ac:dyDescent="0.2">
      <c r="A481" s="221" t="s">
        <v>3864</v>
      </c>
      <c r="B481" s="221" t="s">
        <v>668</v>
      </c>
      <c r="C481" s="221" t="s">
        <v>226</v>
      </c>
      <c r="D481" s="222" t="s">
        <v>1534</v>
      </c>
      <c r="E481" s="223" t="s">
        <v>3917</v>
      </c>
    </row>
    <row r="482" spans="1:5" x14ac:dyDescent="0.2">
      <c r="A482" s="221" t="s">
        <v>3864</v>
      </c>
      <c r="B482" s="221" t="s">
        <v>668</v>
      </c>
      <c r="C482" s="221" t="s">
        <v>226</v>
      </c>
      <c r="D482" s="222" t="s">
        <v>1534</v>
      </c>
      <c r="E482" s="223" t="s">
        <v>3915</v>
      </c>
    </row>
    <row r="483" spans="1:5" x14ac:dyDescent="0.2">
      <c r="A483" s="221" t="s">
        <v>3864</v>
      </c>
      <c r="B483" s="221" t="s">
        <v>668</v>
      </c>
      <c r="C483" s="221" t="s">
        <v>226</v>
      </c>
      <c r="D483" s="222" t="s">
        <v>1534</v>
      </c>
      <c r="E483" s="223" t="s">
        <v>3918</v>
      </c>
    </row>
    <row r="484" spans="1:5" x14ac:dyDescent="0.2">
      <c r="A484" s="221" t="s">
        <v>3864</v>
      </c>
      <c r="B484" s="221" t="s">
        <v>671</v>
      </c>
      <c r="C484" s="221" t="s">
        <v>233</v>
      </c>
      <c r="D484" s="222" t="s">
        <v>1534</v>
      </c>
      <c r="E484" s="223" t="s">
        <v>3916</v>
      </c>
    </row>
    <row r="485" spans="1:5" x14ac:dyDescent="0.2">
      <c r="A485" s="221" t="s">
        <v>3864</v>
      </c>
      <c r="B485" s="221" t="s">
        <v>671</v>
      </c>
      <c r="C485" s="221" t="s">
        <v>233</v>
      </c>
      <c r="D485" s="222" t="s">
        <v>1534</v>
      </c>
      <c r="E485" s="223" t="s">
        <v>3914</v>
      </c>
    </row>
    <row r="486" spans="1:5" x14ac:dyDescent="0.2">
      <c r="A486" s="221" t="s">
        <v>3864</v>
      </c>
      <c r="B486" s="221" t="s">
        <v>671</v>
      </c>
      <c r="C486" s="221" t="s">
        <v>233</v>
      </c>
      <c r="D486" s="222" t="s">
        <v>1534</v>
      </c>
      <c r="E486" s="223" t="s">
        <v>3922</v>
      </c>
    </row>
    <row r="487" spans="1:5" x14ac:dyDescent="0.2">
      <c r="A487" s="221" t="s">
        <v>3864</v>
      </c>
      <c r="B487" s="221" t="s">
        <v>671</v>
      </c>
      <c r="C487" s="221" t="s">
        <v>233</v>
      </c>
      <c r="D487" s="222" t="s">
        <v>1534</v>
      </c>
      <c r="E487" s="223" t="s">
        <v>3917</v>
      </c>
    </row>
    <row r="488" spans="1:5" x14ac:dyDescent="0.2">
      <c r="A488" s="221" t="s">
        <v>3864</v>
      </c>
      <c r="B488" s="221" t="s">
        <v>671</v>
      </c>
      <c r="C488" s="221" t="s">
        <v>233</v>
      </c>
      <c r="D488" s="222" t="s">
        <v>1534</v>
      </c>
      <c r="E488" s="223" t="s">
        <v>3915</v>
      </c>
    </row>
    <row r="489" spans="1:5" x14ac:dyDescent="0.2">
      <c r="A489" s="221" t="s">
        <v>3864</v>
      </c>
      <c r="B489" s="221" t="s">
        <v>863</v>
      </c>
      <c r="C489" s="221" t="s">
        <v>858</v>
      </c>
      <c r="D489" s="222" t="s">
        <v>1534</v>
      </c>
      <c r="E489" s="223" t="s">
        <v>3915</v>
      </c>
    </row>
    <row r="490" spans="1:5" x14ac:dyDescent="0.2">
      <c r="A490" s="221" t="s">
        <v>3864</v>
      </c>
      <c r="B490" s="221" t="s">
        <v>2290</v>
      </c>
      <c r="C490" s="221" t="s">
        <v>2291</v>
      </c>
      <c r="D490" s="222" t="s">
        <v>1534</v>
      </c>
      <c r="E490" s="223" t="s">
        <v>3922</v>
      </c>
    </row>
    <row r="491" spans="1:5" x14ac:dyDescent="0.2">
      <c r="A491" s="221" t="s">
        <v>3864</v>
      </c>
      <c r="B491" s="221" t="s">
        <v>2290</v>
      </c>
      <c r="C491" s="221" t="s">
        <v>2291</v>
      </c>
      <c r="D491" s="222" t="s">
        <v>1534</v>
      </c>
      <c r="E491" s="223" t="s">
        <v>3915</v>
      </c>
    </row>
    <row r="492" spans="1:5" x14ac:dyDescent="0.2">
      <c r="A492" s="221" t="s">
        <v>3864</v>
      </c>
      <c r="B492" s="221" t="s">
        <v>573</v>
      </c>
      <c r="C492" s="221" t="s">
        <v>112</v>
      </c>
      <c r="D492" s="222" t="s">
        <v>1534</v>
      </c>
      <c r="E492" s="223" t="s">
        <v>3914</v>
      </c>
    </row>
    <row r="493" spans="1:5" x14ac:dyDescent="0.2">
      <c r="A493" s="221" t="s">
        <v>3864</v>
      </c>
      <c r="B493" s="221" t="s">
        <v>573</v>
      </c>
      <c r="C493" s="221" t="s">
        <v>112</v>
      </c>
      <c r="D493" s="222" t="s">
        <v>1534</v>
      </c>
      <c r="E493" s="223" t="s">
        <v>3915</v>
      </c>
    </row>
    <row r="494" spans="1:5" x14ac:dyDescent="0.2">
      <c r="A494" s="221" t="s">
        <v>3864</v>
      </c>
      <c r="B494" s="221" t="s">
        <v>2487</v>
      </c>
      <c r="C494" s="221" t="s">
        <v>107</v>
      </c>
      <c r="D494" s="222" t="s">
        <v>1534</v>
      </c>
      <c r="E494" s="223" t="s">
        <v>3914</v>
      </c>
    </row>
    <row r="495" spans="1:5" x14ac:dyDescent="0.2">
      <c r="A495" s="221" t="s">
        <v>3864</v>
      </c>
      <c r="B495" s="221" t="s">
        <v>2487</v>
      </c>
      <c r="C495" s="221" t="s">
        <v>107</v>
      </c>
      <c r="D495" s="222" t="s">
        <v>1534</v>
      </c>
      <c r="E495" s="223" t="s">
        <v>3915</v>
      </c>
    </row>
    <row r="496" spans="1:5" x14ac:dyDescent="0.2">
      <c r="A496" s="221" t="s">
        <v>3864</v>
      </c>
      <c r="B496" s="221" t="s">
        <v>566</v>
      </c>
      <c r="C496" s="221" t="s">
        <v>275</v>
      </c>
      <c r="D496" s="222" t="s">
        <v>1534</v>
      </c>
      <c r="E496" s="223" t="s">
        <v>3914</v>
      </c>
    </row>
    <row r="497" spans="1:5" x14ac:dyDescent="0.2">
      <c r="A497" s="221" t="s">
        <v>3864</v>
      </c>
      <c r="B497" s="221" t="s">
        <v>566</v>
      </c>
      <c r="C497" s="221" t="s">
        <v>275</v>
      </c>
      <c r="D497" s="222" t="s">
        <v>1534</v>
      </c>
      <c r="E497" s="223" t="s">
        <v>3915</v>
      </c>
    </row>
    <row r="498" spans="1:5" x14ac:dyDescent="0.2">
      <c r="A498" s="221" t="s">
        <v>3864</v>
      </c>
      <c r="B498" s="221" t="s">
        <v>578</v>
      </c>
      <c r="C498" s="221" t="s">
        <v>20</v>
      </c>
      <c r="D498" s="222" t="s">
        <v>1534</v>
      </c>
      <c r="E498" s="223" t="s">
        <v>3915</v>
      </c>
    </row>
    <row r="499" spans="1:5" x14ac:dyDescent="0.2">
      <c r="A499" s="221" t="s">
        <v>3864</v>
      </c>
      <c r="B499" s="221" t="s">
        <v>577</v>
      </c>
      <c r="C499" s="221" t="s">
        <v>19</v>
      </c>
      <c r="D499" s="222" t="s">
        <v>1534</v>
      </c>
      <c r="E499" s="223" t="s">
        <v>3915</v>
      </c>
    </row>
    <row r="500" spans="1:5" x14ac:dyDescent="0.2">
      <c r="A500" s="221" t="s">
        <v>3864</v>
      </c>
      <c r="B500" s="221" t="s">
        <v>570</v>
      </c>
      <c r="C500" s="221" t="s">
        <v>18</v>
      </c>
      <c r="D500" s="222" t="s">
        <v>1534</v>
      </c>
      <c r="E500" s="223" t="s">
        <v>3915</v>
      </c>
    </row>
    <row r="501" spans="1:5" x14ac:dyDescent="0.2">
      <c r="A501" s="221" t="s">
        <v>3864</v>
      </c>
      <c r="B501" s="221" t="s">
        <v>581</v>
      </c>
      <c r="C501" s="221" t="s">
        <v>17</v>
      </c>
      <c r="D501" s="222" t="s">
        <v>1534</v>
      </c>
      <c r="E501" s="223" t="s">
        <v>3915</v>
      </c>
    </row>
    <row r="502" spans="1:5" x14ac:dyDescent="0.2">
      <c r="A502" s="221" t="s">
        <v>3864</v>
      </c>
      <c r="B502" s="221" t="s">
        <v>572</v>
      </c>
      <c r="C502" s="221" t="s">
        <v>16</v>
      </c>
      <c r="D502" s="222" t="s">
        <v>1534</v>
      </c>
      <c r="E502" s="223" t="s">
        <v>3915</v>
      </c>
    </row>
    <row r="503" spans="1:5" x14ac:dyDescent="0.2">
      <c r="A503" s="221" t="s">
        <v>3864</v>
      </c>
      <c r="B503" s="221" t="s">
        <v>580</v>
      </c>
      <c r="C503" s="221" t="s">
        <v>15</v>
      </c>
      <c r="D503" s="222" t="s">
        <v>1534</v>
      </c>
      <c r="E503" s="223" t="s">
        <v>3915</v>
      </c>
    </row>
    <row r="504" spans="1:5" x14ac:dyDescent="0.2">
      <c r="A504" s="221" t="s">
        <v>3864</v>
      </c>
      <c r="B504" s="221" t="s">
        <v>694</v>
      </c>
      <c r="C504" s="221" t="s">
        <v>692</v>
      </c>
      <c r="D504" s="222" t="s">
        <v>1534</v>
      </c>
      <c r="E504" s="223" t="s">
        <v>3914</v>
      </c>
    </row>
    <row r="505" spans="1:5" x14ac:dyDescent="0.2">
      <c r="A505" s="221" t="s">
        <v>3864</v>
      </c>
      <c r="B505" s="221" t="s">
        <v>694</v>
      </c>
      <c r="C505" s="221" t="s">
        <v>692</v>
      </c>
      <c r="D505" s="222" t="s">
        <v>1534</v>
      </c>
      <c r="E505" s="223" t="s">
        <v>3922</v>
      </c>
    </row>
    <row r="506" spans="1:5" x14ac:dyDescent="0.2">
      <c r="A506" s="221" t="s">
        <v>3864</v>
      </c>
      <c r="B506" s="221" t="s">
        <v>694</v>
      </c>
      <c r="C506" s="221" t="s">
        <v>692</v>
      </c>
      <c r="D506" s="222" t="s">
        <v>1534</v>
      </c>
      <c r="E506" s="223" t="s">
        <v>3917</v>
      </c>
    </row>
    <row r="507" spans="1:5" x14ac:dyDescent="0.2">
      <c r="A507" s="221" t="s">
        <v>3864</v>
      </c>
      <c r="B507" s="221" t="s">
        <v>694</v>
      </c>
      <c r="C507" s="221" t="s">
        <v>692</v>
      </c>
      <c r="D507" s="222" t="s">
        <v>1534</v>
      </c>
      <c r="E507" s="223" t="s">
        <v>3915</v>
      </c>
    </row>
    <row r="508" spans="1:5" x14ac:dyDescent="0.2">
      <c r="A508" s="221" t="s">
        <v>3864</v>
      </c>
      <c r="B508" s="221" t="s">
        <v>1777</v>
      </c>
      <c r="C508" s="221" t="s">
        <v>321</v>
      </c>
      <c r="D508" s="222" t="s">
        <v>1534</v>
      </c>
      <c r="E508" s="223" t="s">
        <v>3922</v>
      </c>
    </row>
    <row r="509" spans="1:5" x14ac:dyDescent="0.2">
      <c r="A509" s="221" t="s">
        <v>3864</v>
      </c>
      <c r="B509" s="221" t="s">
        <v>1777</v>
      </c>
      <c r="C509" s="221" t="s">
        <v>321</v>
      </c>
      <c r="D509" s="222" t="s">
        <v>1534</v>
      </c>
      <c r="E509" s="223" t="s">
        <v>3915</v>
      </c>
    </row>
    <row r="510" spans="1:5" x14ac:dyDescent="0.2">
      <c r="A510" s="221" t="s">
        <v>3864</v>
      </c>
      <c r="B510" s="221" t="s">
        <v>571</v>
      </c>
      <c r="C510" s="221" t="s">
        <v>320</v>
      </c>
      <c r="D510" s="222" t="s">
        <v>1534</v>
      </c>
      <c r="E510" s="223" t="s">
        <v>3922</v>
      </c>
    </row>
    <row r="511" spans="1:5" x14ac:dyDescent="0.2">
      <c r="A511" s="221" t="s">
        <v>3864</v>
      </c>
      <c r="B511" s="221" t="s">
        <v>571</v>
      </c>
      <c r="C511" s="221" t="s">
        <v>320</v>
      </c>
      <c r="D511" s="222" t="s">
        <v>1534</v>
      </c>
      <c r="E511" s="223" t="s">
        <v>3915</v>
      </c>
    </row>
    <row r="512" spans="1:5" x14ac:dyDescent="0.2">
      <c r="A512" s="221" t="s">
        <v>3864</v>
      </c>
      <c r="B512" s="221" t="s">
        <v>3259</v>
      </c>
      <c r="C512" s="221" t="s">
        <v>3260</v>
      </c>
      <c r="D512" s="222" t="s">
        <v>1534</v>
      </c>
      <c r="E512" s="223" t="s">
        <v>3914</v>
      </c>
    </row>
    <row r="513" spans="1:5" x14ac:dyDescent="0.2">
      <c r="A513" s="221" t="s">
        <v>3864</v>
      </c>
      <c r="B513" s="221" t="s">
        <v>3259</v>
      </c>
      <c r="C513" s="221" t="s">
        <v>3260</v>
      </c>
      <c r="D513" s="222" t="s">
        <v>1534</v>
      </c>
      <c r="E513" s="223" t="s">
        <v>3922</v>
      </c>
    </row>
    <row r="514" spans="1:5" x14ac:dyDescent="0.2">
      <c r="A514" s="221" t="s">
        <v>3864</v>
      </c>
      <c r="B514" s="221" t="s">
        <v>3259</v>
      </c>
      <c r="C514" s="221" t="s">
        <v>3260</v>
      </c>
      <c r="D514" s="222" t="s">
        <v>1534</v>
      </c>
      <c r="E514" s="223" t="s">
        <v>3915</v>
      </c>
    </row>
    <row r="515" spans="1:5" x14ac:dyDescent="0.2">
      <c r="A515" s="221" t="s">
        <v>3864</v>
      </c>
      <c r="B515" s="221" t="s">
        <v>3261</v>
      </c>
      <c r="C515" s="221" t="s">
        <v>3262</v>
      </c>
      <c r="D515" s="222" t="s">
        <v>1534</v>
      </c>
      <c r="E515" s="223" t="s">
        <v>3914</v>
      </c>
    </row>
    <row r="516" spans="1:5" x14ac:dyDescent="0.2">
      <c r="A516" s="221" t="s">
        <v>3864</v>
      </c>
      <c r="B516" s="221" t="s">
        <v>3261</v>
      </c>
      <c r="C516" s="221" t="s">
        <v>3262</v>
      </c>
      <c r="D516" s="222" t="s">
        <v>1534</v>
      </c>
      <c r="E516" s="223" t="s">
        <v>3922</v>
      </c>
    </row>
    <row r="517" spans="1:5" x14ac:dyDescent="0.2">
      <c r="A517" s="221" t="s">
        <v>3864</v>
      </c>
      <c r="B517" s="221" t="s">
        <v>3261</v>
      </c>
      <c r="C517" s="221" t="s">
        <v>3262</v>
      </c>
      <c r="D517" s="222" t="s">
        <v>1534</v>
      </c>
      <c r="E517" s="223" t="s">
        <v>3915</v>
      </c>
    </row>
    <row r="518" spans="1:5" x14ac:dyDescent="0.2">
      <c r="A518" s="221" t="s">
        <v>3864</v>
      </c>
      <c r="B518" s="221" t="s">
        <v>764</v>
      </c>
      <c r="C518" s="221" t="s">
        <v>765</v>
      </c>
      <c r="D518" s="222" t="s">
        <v>1534</v>
      </c>
      <c r="E518" s="223" t="s">
        <v>3922</v>
      </c>
    </row>
    <row r="519" spans="1:5" x14ac:dyDescent="0.2">
      <c r="A519" s="221" t="s">
        <v>3864</v>
      </c>
      <c r="B519" s="221" t="s">
        <v>764</v>
      </c>
      <c r="C519" s="221" t="s">
        <v>765</v>
      </c>
      <c r="D519" s="222" t="s">
        <v>1534</v>
      </c>
      <c r="E519" s="223" t="s">
        <v>3915</v>
      </c>
    </row>
    <row r="520" spans="1:5" x14ac:dyDescent="0.2">
      <c r="A520" s="221" t="s">
        <v>3864</v>
      </c>
      <c r="B520" s="221" t="s">
        <v>575</v>
      </c>
      <c r="C520" s="221" t="s">
        <v>175</v>
      </c>
      <c r="D520" s="222" t="s">
        <v>1534</v>
      </c>
      <c r="E520" s="223" t="s">
        <v>3922</v>
      </c>
    </row>
    <row r="521" spans="1:5" x14ac:dyDescent="0.2">
      <c r="A521" s="221" t="s">
        <v>3864</v>
      </c>
      <c r="B521" s="221" t="s">
        <v>575</v>
      </c>
      <c r="C521" s="221" t="s">
        <v>175</v>
      </c>
      <c r="D521" s="222" t="s">
        <v>1534</v>
      </c>
      <c r="E521" s="223" t="s">
        <v>3915</v>
      </c>
    </row>
    <row r="522" spans="1:5" x14ac:dyDescent="0.2">
      <c r="A522" s="221" t="s">
        <v>3864</v>
      </c>
      <c r="B522" s="221" t="s">
        <v>579</v>
      </c>
      <c r="C522" s="221" t="s">
        <v>22</v>
      </c>
      <c r="D522" s="222" t="s">
        <v>1534</v>
      </c>
      <c r="E522" s="223" t="s">
        <v>3922</v>
      </c>
    </row>
    <row r="523" spans="1:5" x14ac:dyDescent="0.2">
      <c r="A523" s="221" t="s">
        <v>3864</v>
      </c>
      <c r="B523" s="221" t="s">
        <v>579</v>
      </c>
      <c r="C523" s="221" t="s">
        <v>22</v>
      </c>
      <c r="D523" s="222" t="s">
        <v>1534</v>
      </c>
      <c r="E523" s="223" t="s">
        <v>3915</v>
      </c>
    </row>
    <row r="524" spans="1:5" x14ac:dyDescent="0.2">
      <c r="A524" s="221" t="s">
        <v>3864</v>
      </c>
      <c r="B524" s="221" t="s">
        <v>576</v>
      </c>
      <c r="C524" s="221" t="s">
        <v>21</v>
      </c>
      <c r="D524" s="222" t="s">
        <v>1534</v>
      </c>
      <c r="E524" s="223" t="s">
        <v>3914</v>
      </c>
    </row>
    <row r="525" spans="1:5" x14ac:dyDescent="0.2">
      <c r="A525" s="221" t="s">
        <v>3864</v>
      </c>
      <c r="B525" s="221" t="s">
        <v>576</v>
      </c>
      <c r="C525" s="221" t="s">
        <v>21</v>
      </c>
      <c r="D525" s="222" t="s">
        <v>1534</v>
      </c>
      <c r="E525" s="223" t="s">
        <v>3922</v>
      </c>
    </row>
    <row r="526" spans="1:5" x14ac:dyDescent="0.2">
      <c r="A526" s="221" t="s">
        <v>3864</v>
      </c>
      <c r="B526" s="221" t="s">
        <v>576</v>
      </c>
      <c r="C526" s="221" t="s">
        <v>21</v>
      </c>
      <c r="D526" s="222" t="s">
        <v>1534</v>
      </c>
      <c r="E526" s="223" t="s">
        <v>3917</v>
      </c>
    </row>
    <row r="527" spans="1:5" x14ac:dyDescent="0.2">
      <c r="A527" s="221" t="s">
        <v>3864</v>
      </c>
      <c r="B527" s="221" t="s">
        <v>576</v>
      </c>
      <c r="C527" s="221" t="s">
        <v>21</v>
      </c>
      <c r="D527" s="222" t="s">
        <v>1534</v>
      </c>
      <c r="E527" s="223" t="s">
        <v>3915</v>
      </c>
    </row>
    <row r="528" spans="1:5" x14ac:dyDescent="0.2">
      <c r="A528" s="221" t="s">
        <v>3864</v>
      </c>
      <c r="B528" s="221" t="s">
        <v>3257</v>
      </c>
      <c r="C528" s="221" t="s">
        <v>3258</v>
      </c>
      <c r="D528" s="222" t="s">
        <v>1534</v>
      </c>
      <c r="E528" s="223" t="s">
        <v>3914</v>
      </c>
    </row>
    <row r="529" spans="1:5" x14ac:dyDescent="0.2">
      <c r="A529" s="221" t="s">
        <v>3864</v>
      </c>
      <c r="B529" s="221" t="s">
        <v>3257</v>
      </c>
      <c r="C529" s="221" t="s">
        <v>3258</v>
      </c>
      <c r="D529" s="222" t="s">
        <v>1534</v>
      </c>
      <c r="E529" s="223" t="s">
        <v>3922</v>
      </c>
    </row>
    <row r="530" spans="1:5" x14ac:dyDescent="0.2">
      <c r="A530" s="221" t="s">
        <v>3864</v>
      </c>
      <c r="B530" s="221" t="s">
        <v>3257</v>
      </c>
      <c r="C530" s="221" t="s">
        <v>3258</v>
      </c>
      <c r="D530" s="222" t="s">
        <v>1534</v>
      </c>
      <c r="E530" s="223" t="s">
        <v>3915</v>
      </c>
    </row>
    <row r="531" spans="1:5" x14ac:dyDescent="0.2">
      <c r="A531" s="221" t="s">
        <v>3864</v>
      </c>
      <c r="B531" s="221" t="s">
        <v>3831</v>
      </c>
      <c r="C531" s="221" t="s">
        <v>24</v>
      </c>
      <c r="D531" s="222" t="s">
        <v>1534</v>
      </c>
      <c r="E531" s="223" t="s">
        <v>3914</v>
      </c>
    </row>
    <row r="532" spans="1:5" x14ac:dyDescent="0.2">
      <c r="A532" s="221" t="s">
        <v>3864</v>
      </c>
      <c r="B532" s="221" t="s">
        <v>3831</v>
      </c>
      <c r="C532" s="221" t="s">
        <v>24</v>
      </c>
      <c r="D532" s="222" t="s">
        <v>1534</v>
      </c>
      <c r="E532" s="223" t="s">
        <v>3922</v>
      </c>
    </row>
    <row r="533" spans="1:5" x14ac:dyDescent="0.2">
      <c r="A533" s="221" t="s">
        <v>3864</v>
      </c>
      <c r="B533" s="221" t="s">
        <v>3831</v>
      </c>
      <c r="C533" s="221" t="s">
        <v>24</v>
      </c>
      <c r="D533" s="222" t="s">
        <v>1534</v>
      </c>
      <c r="E533" s="223" t="s">
        <v>3915</v>
      </c>
    </row>
    <row r="534" spans="1:5" x14ac:dyDescent="0.2">
      <c r="A534" s="221" t="s">
        <v>3864</v>
      </c>
      <c r="B534" s="221" t="s">
        <v>565</v>
      </c>
      <c r="C534" s="221" t="s">
        <v>167</v>
      </c>
      <c r="D534" s="222" t="s">
        <v>1534</v>
      </c>
      <c r="E534" s="223" t="s">
        <v>3914</v>
      </c>
    </row>
    <row r="535" spans="1:5" x14ac:dyDescent="0.2">
      <c r="A535" s="221" t="s">
        <v>3864</v>
      </c>
      <c r="B535" s="221" t="s">
        <v>565</v>
      </c>
      <c r="C535" s="221" t="s">
        <v>167</v>
      </c>
      <c r="D535" s="222" t="s">
        <v>1534</v>
      </c>
      <c r="E535" s="223" t="s">
        <v>3922</v>
      </c>
    </row>
    <row r="536" spans="1:5" x14ac:dyDescent="0.2">
      <c r="A536" s="221" t="s">
        <v>3864</v>
      </c>
      <c r="B536" s="221" t="s">
        <v>565</v>
      </c>
      <c r="C536" s="221" t="s">
        <v>167</v>
      </c>
      <c r="D536" s="222" t="s">
        <v>1534</v>
      </c>
      <c r="E536" s="223" t="s">
        <v>3915</v>
      </c>
    </row>
    <row r="537" spans="1:5" x14ac:dyDescent="0.2">
      <c r="A537" s="221" t="s">
        <v>3864</v>
      </c>
      <c r="B537" s="221" t="s">
        <v>568</v>
      </c>
      <c r="C537" s="221" t="s">
        <v>23</v>
      </c>
      <c r="D537" s="222" t="s">
        <v>1534</v>
      </c>
      <c r="E537" s="223" t="s">
        <v>3914</v>
      </c>
    </row>
    <row r="538" spans="1:5" x14ac:dyDescent="0.2">
      <c r="A538" s="221" t="s">
        <v>3864</v>
      </c>
      <c r="B538" s="221" t="s">
        <v>568</v>
      </c>
      <c r="C538" s="221" t="s">
        <v>23</v>
      </c>
      <c r="D538" s="222" t="s">
        <v>1534</v>
      </c>
      <c r="E538" s="223" t="s">
        <v>3922</v>
      </c>
    </row>
    <row r="539" spans="1:5" x14ac:dyDescent="0.2">
      <c r="A539" s="221" t="s">
        <v>3864</v>
      </c>
      <c r="B539" s="221" t="s">
        <v>568</v>
      </c>
      <c r="C539" s="221" t="s">
        <v>23</v>
      </c>
      <c r="D539" s="222" t="s">
        <v>1534</v>
      </c>
      <c r="E539" s="223" t="s">
        <v>3917</v>
      </c>
    </row>
    <row r="540" spans="1:5" x14ac:dyDescent="0.2">
      <c r="A540" s="221" t="s">
        <v>3864</v>
      </c>
      <c r="B540" s="221" t="s">
        <v>568</v>
      </c>
      <c r="C540" s="221" t="s">
        <v>23</v>
      </c>
      <c r="D540" s="222" t="s">
        <v>1534</v>
      </c>
      <c r="E540" s="223" t="s">
        <v>3915</v>
      </c>
    </row>
    <row r="541" spans="1:5" x14ac:dyDescent="0.2">
      <c r="A541" s="221" t="s">
        <v>3864</v>
      </c>
      <c r="B541" s="221" t="s">
        <v>3263</v>
      </c>
      <c r="C541" s="221" t="s">
        <v>3264</v>
      </c>
      <c r="D541" s="222" t="s">
        <v>1534</v>
      </c>
      <c r="E541" s="223" t="s">
        <v>3922</v>
      </c>
    </row>
    <row r="542" spans="1:5" x14ac:dyDescent="0.2">
      <c r="A542" s="221" t="s">
        <v>3864</v>
      </c>
      <c r="B542" s="221" t="s">
        <v>3263</v>
      </c>
      <c r="C542" s="221" t="s">
        <v>3264</v>
      </c>
      <c r="D542" s="222" t="s">
        <v>1534</v>
      </c>
      <c r="E542" s="223" t="s">
        <v>3915</v>
      </c>
    </row>
    <row r="543" spans="1:5" x14ac:dyDescent="0.2">
      <c r="A543" s="221" t="s">
        <v>3864</v>
      </c>
      <c r="B543" s="221" t="s">
        <v>574</v>
      </c>
      <c r="C543" s="221" t="s">
        <v>176</v>
      </c>
      <c r="D543" s="222" t="s">
        <v>1534</v>
      </c>
      <c r="E543" s="223" t="s">
        <v>3914</v>
      </c>
    </row>
    <row r="544" spans="1:5" x14ac:dyDescent="0.2">
      <c r="A544" s="221" t="s">
        <v>3864</v>
      </c>
      <c r="B544" s="221" t="s">
        <v>574</v>
      </c>
      <c r="C544" s="221" t="s">
        <v>176</v>
      </c>
      <c r="D544" s="222" t="s">
        <v>1534</v>
      </c>
      <c r="E544" s="223" t="s">
        <v>3922</v>
      </c>
    </row>
    <row r="545" spans="1:5" x14ac:dyDescent="0.2">
      <c r="A545" s="221" t="s">
        <v>3864</v>
      </c>
      <c r="B545" s="221" t="s">
        <v>574</v>
      </c>
      <c r="C545" s="221" t="s">
        <v>176</v>
      </c>
      <c r="D545" s="222" t="s">
        <v>1534</v>
      </c>
      <c r="E545" s="223" t="s">
        <v>3915</v>
      </c>
    </row>
    <row r="546" spans="1:5" x14ac:dyDescent="0.2">
      <c r="A546" s="221" t="s">
        <v>3864</v>
      </c>
      <c r="B546" s="221" t="s">
        <v>569</v>
      </c>
      <c r="C546" s="221" t="s">
        <v>26</v>
      </c>
      <c r="D546" s="222" t="s">
        <v>1534</v>
      </c>
      <c r="E546" s="223" t="s">
        <v>3914</v>
      </c>
    </row>
    <row r="547" spans="1:5" x14ac:dyDescent="0.2">
      <c r="A547" s="221" t="s">
        <v>3864</v>
      </c>
      <c r="B547" s="221" t="s">
        <v>569</v>
      </c>
      <c r="C547" s="221" t="s">
        <v>26</v>
      </c>
      <c r="D547" s="222" t="s">
        <v>1534</v>
      </c>
      <c r="E547" s="223" t="s">
        <v>3922</v>
      </c>
    </row>
    <row r="548" spans="1:5" x14ac:dyDescent="0.2">
      <c r="A548" s="221" t="s">
        <v>3864</v>
      </c>
      <c r="B548" s="221" t="s">
        <v>569</v>
      </c>
      <c r="C548" s="221" t="s">
        <v>26</v>
      </c>
      <c r="D548" s="222" t="s">
        <v>1534</v>
      </c>
      <c r="E548" s="223" t="s">
        <v>3915</v>
      </c>
    </row>
    <row r="549" spans="1:5" x14ac:dyDescent="0.2">
      <c r="A549" s="221" t="s">
        <v>3864</v>
      </c>
      <c r="B549" s="221" t="s">
        <v>567</v>
      </c>
      <c r="C549" s="221" t="s">
        <v>25</v>
      </c>
      <c r="D549" s="222" t="s">
        <v>1534</v>
      </c>
      <c r="E549" s="223" t="s">
        <v>3914</v>
      </c>
    </row>
    <row r="550" spans="1:5" x14ac:dyDescent="0.2">
      <c r="A550" s="221" t="s">
        <v>3864</v>
      </c>
      <c r="B550" s="221" t="s">
        <v>567</v>
      </c>
      <c r="C550" s="221" t="s">
        <v>25</v>
      </c>
      <c r="D550" s="222" t="s">
        <v>1534</v>
      </c>
      <c r="E550" s="223" t="s">
        <v>3922</v>
      </c>
    </row>
    <row r="551" spans="1:5" x14ac:dyDescent="0.2">
      <c r="A551" s="221" t="s">
        <v>3864</v>
      </c>
      <c r="B551" s="221" t="s">
        <v>567</v>
      </c>
      <c r="C551" s="221" t="s">
        <v>25</v>
      </c>
      <c r="D551" s="222" t="s">
        <v>1534</v>
      </c>
      <c r="E551" s="223" t="s">
        <v>3917</v>
      </c>
    </row>
    <row r="552" spans="1:5" x14ac:dyDescent="0.2">
      <c r="A552" s="221" t="s">
        <v>3864</v>
      </c>
      <c r="B552" s="221" t="s">
        <v>567</v>
      </c>
      <c r="C552" s="221" t="s">
        <v>25</v>
      </c>
      <c r="D552" s="222" t="s">
        <v>1534</v>
      </c>
      <c r="E552" s="223" t="s">
        <v>3915</v>
      </c>
    </row>
    <row r="553" spans="1:5" x14ac:dyDescent="0.2">
      <c r="A553" s="221" t="s">
        <v>3864</v>
      </c>
      <c r="B553" s="221" t="s">
        <v>3265</v>
      </c>
      <c r="C553" s="221" t="s">
        <v>3266</v>
      </c>
      <c r="D553" s="222" t="s">
        <v>1534</v>
      </c>
      <c r="E553" s="223" t="s">
        <v>3922</v>
      </c>
    </row>
    <row r="554" spans="1:5" x14ac:dyDescent="0.2">
      <c r="A554" s="221" t="s">
        <v>3864</v>
      </c>
      <c r="B554" s="221" t="s">
        <v>3265</v>
      </c>
      <c r="C554" s="221" t="s">
        <v>3266</v>
      </c>
      <c r="D554" s="222" t="s">
        <v>1534</v>
      </c>
      <c r="E554" s="223" t="s">
        <v>3915</v>
      </c>
    </row>
    <row r="555" spans="1:5" x14ac:dyDescent="0.2">
      <c r="A555" s="221" t="s">
        <v>3864</v>
      </c>
      <c r="B555" s="221" t="s">
        <v>1808</v>
      </c>
      <c r="C555" s="221" t="s">
        <v>1809</v>
      </c>
      <c r="D555" s="222" t="s">
        <v>1534</v>
      </c>
      <c r="E555" s="223" t="s">
        <v>3922</v>
      </c>
    </row>
    <row r="556" spans="1:5" x14ac:dyDescent="0.2">
      <c r="A556" s="221" t="s">
        <v>3864</v>
      </c>
      <c r="B556" s="221" t="s">
        <v>1808</v>
      </c>
      <c r="C556" s="221" t="s">
        <v>1809</v>
      </c>
      <c r="D556" s="222" t="s">
        <v>1534</v>
      </c>
      <c r="E556" s="223" t="s">
        <v>3917</v>
      </c>
    </row>
    <row r="557" spans="1:5" x14ac:dyDescent="0.2">
      <c r="A557" s="221" t="s">
        <v>3864</v>
      </c>
      <c r="B557" s="221" t="s">
        <v>1808</v>
      </c>
      <c r="C557" s="221" t="s">
        <v>1809</v>
      </c>
      <c r="D557" s="222" t="s">
        <v>1534</v>
      </c>
      <c r="E557" s="223" t="s">
        <v>3915</v>
      </c>
    </row>
    <row r="558" spans="1:5" x14ac:dyDescent="0.2">
      <c r="A558" s="221" t="s">
        <v>3864</v>
      </c>
      <c r="B558" s="221" t="s">
        <v>822</v>
      </c>
      <c r="C558" s="221" t="s">
        <v>820</v>
      </c>
      <c r="D558" s="222" t="s">
        <v>1534</v>
      </c>
      <c r="E558" s="223" t="s">
        <v>3914</v>
      </c>
    </row>
    <row r="559" spans="1:5" x14ac:dyDescent="0.2">
      <c r="A559" s="221" t="s">
        <v>3864</v>
      </c>
      <c r="B559" s="221" t="s">
        <v>822</v>
      </c>
      <c r="C559" s="221" t="s">
        <v>820</v>
      </c>
      <c r="D559" s="222" t="s">
        <v>1534</v>
      </c>
      <c r="E559" s="223" t="s">
        <v>3922</v>
      </c>
    </row>
    <row r="560" spans="1:5" x14ac:dyDescent="0.2">
      <c r="A560" s="221" t="s">
        <v>3864</v>
      </c>
      <c r="B560" s="221" t="s">
        <v>822</v>
      </c>
      <c r="C560" s="221" t="s">
        <v>820</v>
      </c>
      <c r="D560" s="222" t="s">
        <v>1534</v>
      </c>
      <c r="E560" s="223" t="s">
        <v>3915</v>
      </c>
    </row>
    <row r="561" spans="1:5" x14ac:dyDescent="0.2">
      <c r="A561" s="221" t="s">
        <v>3864</v>
      </c>
      <c r="B561" s="221" t="s">
        <v>675</v>
      </c>
      <c r="C561" s="221" t="s">
        <v>190</v>
      </c>
      <c r="D561" s="222" t="s">
        <v>1534</v>
      </c>
      <c r="E561" s="223" t="s">
        <v>3916</v>
      </c>
    </row>
    <row r="562" spans="1:5" x14ac:dyDescent="0.2">
      <c r="A562" s="221" t="s">
        <v>3864</v>
      </c>
      <c r="B562" s="221" t="s">
        <v>675</v>
      </c>
      <c r="C562" s="221" t="s">
        <v>190</v>
      </c>
      <c r="D562" s="222" t="s">
        <v>1534</v>
      </c>
      <c r="E562" s="223" t="s">
        <v>3914</v>
      </c>
    </row>
    <row r="563" spans="1:5" x14ac:dyDescent="0.2">
      <c r="A563" s="221" t="s">
        <v>3864</v>
      </c>
      <c r="B563" s="221" t="s">
        <v>675</v>
      </c>
      <c r="C563" s="221" t="s">
        <v>190</v>
      </c>
      <c r="D563" s="222" t="s">
        <v>1534</v>
      </c>
      <c r="E563" s="223" t="s">
        <v>3922</v>
      </c>
    </row>
    <row r="564" spans="1:5" x14ac:dyDescent="0.2">
      <c r="A564" s="221" t="s">
        <v>3864</v>
      </c>
      <c r="B564" s="221" t="s">
        <v>675</v>
      </c>
      <c r="C564" s="221" t="s">
        <v>190</v>
      </c>
      <c r="D564" s="222" t="s">
        <v>1534</v>
      </c>
      <c r="E564" s="223" t="s">
        <v>3917</v>
      </c>
    </row>
    <row r="565" spans="1:5" x14ac:dyDescent="0.2">
      <c r="A565" s="221" t="s">
        <v>3864</v>
      </c>
      <c r="B565" s="221" t="s">
        <v>675</v>
      </c>
      <c r="C565" s="221" t="s">
        <v>190</v>
      </c>
      <c r="D565" s="222" t="s">
        <v>1534</v>
      </c>
      <c r="E565" s="223" t="s">
        <v>3915</v>
      </c>
    </row>
    <row r="566" spans="1:5" x14ac:dyDescent="0.2">
      <c r="A566" s="221" t="s">
        <v>3864</v>
      </c>
      <c r="B566" s="221" t="s">
        <v>684</v>
      </c>
      <c r="C566" s="221" t="s">
        <v>227</v>
      </c>
      <c r="D566" s="222" t="s">
        <v>1534</v>
      </c>
      <c r="E566" s="223" t="s">
        <v>3922</v>
      </c>
    </row>
    <row r="567" spans="1:5" x14ac:dyDescent="0.2">
      <c r="A567" s="221" t="s">
        <v>3864</v>
      </c>
      <c r="B567" s="221" t="s">
        <v>684</v>
      </c>
      <c r="C567" s="221" t="s">
        <v>227</v>
      </c>
      <c r="D567" s="222" t="s">
        <v>1534</v>
      </c>
      <c r="E567" s="223" t="s">
        <v>3917</v>
      </c>
    </row>
    <row r="568" spans="1:5" x14ac:dyDescent="0.2">
      <c r="A568" s="221" t="s">
        <v>3864</v>
      </c>
      <c r="B568" s="221" t="s">
        <v>684</v>
      </c>
      <c r="C568" s="221" t="s">
        <v>227</v>
      </c>
      <c r="D568" s="222" t="s">
        <v>1534</v>
      </c>
      <c r="E568" s="223" t="s">
        <v>3915</v>
      </c>
    </row>
    <row r="569" spans="1:5" x14ac:dyDescent="0.2">
      <c r="A569" s="221" t="s">
        <v>3864</v>
      </c>
      <c r="B569" s="221" t="s">
        <v>681</v>
      </c>
      <c r="C569" s="221" t="s">
        <v>228</v>
      </c>
      <c r="D569" s="222" t="s">
        <v>1534</v>
      </c>
      <c r="E569" s="223" t="s">
        <v>3922</v>
      </c>
    </row>
    <row r="570" spans="1:5" x14ac:dyDescent="0.2">
      <c r="A570" s="221" t="s">
        <v>3864</v>
      </c>
      <c r="B570" s="221" t="s">
        <v>681</v>
      </c>
      <c r="C570" s="221" t="s">
        <v>228</v>
      </c>
      <c r="D570" s="222" t="s">
        <v>1534</v>
      </c>
      <c r="E570" s="223" t="s">
        <v>3915</v>
      </c>
    </row>
    <row r="571" spans="1:5" x14ac:dyDescent="0.2">
      <c r="A571" s="221" t="s">
        <v>3864</v>
      </c>
      <c r="B571" s="221" t="s">
        <v>680</v>
      </c>
      <c r="C571" s="221" t="s">
        <v>229</v>
      </c>
      <c r="D571" s="222" t="s">
        <v>1534</v>
      </c>
      <c r="E571" s="223" t="s">
        <v>3914</v>
      </c>
    </row>
    <row r="572" spans="1:5" x14ac:dyDescent="0.2">
      <c r="A572" s="221" t="s">
        <v>3864</v>
      </c>
      <c r="B572" s="221" t="s">
        <v>680</v>
      </c>
      <c r="C572" s="221" t="s">
        <v>229</v>
      </c>
      <c r="D572" s="222" t="s">
        <v>1534</v>
      </c>
      <c r="E572" s="223" t="s">
        <v>3922</v>
      </c>
    </row>
    <row r="573" spans="1:5" x14ac:dyDescent="0.2">
      <c r="A573" s="221" t="s">
        <v>3864</v>
      </c>
      <c r="B573" s="221" t="s">
        <v>680</v>
      </c>
      <c r="C573" s="221" t="s">
        <v>229</v>
      </c>
      <c r="D573" s="222" t="s">
        <v>1534</v>
      </c>
      <c r="E573" s="223" t="s">
        <v>3915</v>
      </c>
    </row>
    <row r="574" spans="1:5" x14ac:dyDescent="0.2">
      <c r="A574" s="221" t="s">
        <v>3864</v>
      </c>
      <c r="B574" s="221" t="s">
        <v>2292</v>
      </c>
      <c r="C574" s="221" t="s">
        <v>2293</v>
      </c>
      <c r="D574" s="222" t="s">
        <v>1534</v>
      </c>
      <c r="E574" s="223" t="s">
        <v>3915</v>
      </c>
    </row>
    <row r="575" spans="1:5" x14ac:dyDescent="0.2">
      <c r="A575" s="221" t="s">
        <v>3864</v>
      </c>
      <c r="B575" s="221" t="s">
        <v>3472</v>
      </c>
      <c r="C575" s="221" t="s">
        <v>3473</v>
      </c>
      <c r="D575" s="222" t="s">
        <v>1819</v>
      </c>
      <c r="E575" s="223" t="s">
        <v>3913</v>
      </c>
    </row>
    <row r="576" spans="1:5" x14ac:dyDescent="0.2">
      <c r="A576" s="221" t="s">
        <v>3864</v>
      </c>
      <c r="B576" s="221" t="s">
        <v>2488</v>
      </c>
      <c r="C576" s="221" t="s">
        <v>3319</v>
      </c>
      <c r="D576" s="222" t="s">
        <v>1819</v>
      </c>
      <c r="E576" s="223" t="s">
        <v>3917</v>
      </c>
    </row>
    <row r="577" spans="1:5" x14ac:dyDescent="0.2">
      <c r="A577" s="221" t="s">
        <v>3864</v>
      </c>
      <c r="B577" s="221" t="s">
        <v>1443</v>
      </c>
      <c r="C577" s="221" t="s">
        <v>1444</v>
      </c>
      <c r="D577" s="222" t="s">
        <v>1445</v>
      </c>
      <c r="E577" s="223" t="s">
        <v>3923</v>
      </c>
    </row>
    <row r="578" spans="1:5" x14ac:dyDescent="0.2">
      <c r="A578" s="221" t="s">
        <v>3864</v>
      </c>
      <c r="B578" s="221" t="s">
        <v>1634</v>
      </c>
      <c r="C578" s="221" t="s">
        <v>1635</v>
      </c>
      <c r="D578" s="222" t="s">
        <v>1445</v>
      </c>
      <c r="E578" s="223" t="s">
        <v>3923</v>
      </c>
    </row>
    <row r="579" spans="1:5" x14ac:dyDescent="0.2">
      <c r="A579" s="221" t="s">
        <v>3864</v>
      </c>
      <c r="B579" s="221" t="s">
        <v>1584</v>
      </c>
      <c r="C579" s="221" t="s">
        <v>1585</v>
      </c>
      <c r="D579" s="222" t="s">
        <v>1445</v>
      </c>
      <c r="E579" s="223" t="s">
        <v>3923</v>
      </c>
    </row>
    <row r="580" spans="1:5" x14ac:dyDescent="0.2">
      <c r="A580" s="221" t="s">
        <v>3864</v>
      </c>
      <c r="B580" s="221" t="s">
        <v>1580</v>
      </c>
      <c r="C580" s="221" t="s">
        <v>1581</v>
      </c>
      <c r="D580" s="222" t="s">
        <v>1445</v>
      </c>
      <c r="E580" s="223" t="s">
        <v>3923</v>
      </c>
    </row>
    <row r="581" spans="1:5" x14ac:dyDescent="0.2">
      <c r="A581" s="221" t="s">
        <v>3864</v>
      </c>
      <c r="B581" s="221" t="s">
        <v>1636</v>
      </c>
      <c r="C581" s="221" t="s">
        <v>1637</v>
      </c>
      <c r="D581" s="222" t="s">
        <v>1445</v>
      </c>
      <c r="E581" s="223" t="s">
        <v>3923</v>
      </c>
    </row>
    <row r="582" spans="1:5" x14ac:dyDescent="0.2">
      <c r="A582" s="221" t="s">
        <v>3864</v>
      </c>
      <c r="B582" s="221" t="s">
        <v>1632</v>
      </c>
      <c r="C582" s="221" t="s">
        <v>1633</v>
      </c>
      <c r="D582" s="222" t="s">
        <v>1445</v>
      </c>
      <c r="E582" s="223" t="s">
        <v>3923</v>
      </c>
    </row>
    <row r="583" spans="1:5" x14ac:dyDescent="0.2">
      <c r="A583" s="221" t="s">
        <v>3864</v>
      </c>
      <c r="B583" s="221" t="s">
        <v>1582</v>
      </c>
      <c r="C583" s="221" t="s">
        <v>1583</v>
      </c>
      <c r="D583" s="222" t="s">
        <v>1445</v>
      </c>
      <c r="E583" s="223" t="s">
        <v>3923</v>
      </c>
    </row>
    <row r="584" spans="1:5" x14ac:dyDescent="0.2">
      <c r="A584" s="221" t="s">
        <v>3864</v>
      </c>
      <c r="B584" s="221" t="s">
        <v>1661</v>
      </c>
      <c r="C584" s="221" t="s">
        <v>1586</v>
      </c>
      <c r="D584" s="222" t="s">
        <v>1445</v>
      </c>
      <c r="E584" s="223" t="s">
        <v>3923</v>
      </c>
    </row>
    <row r="585" spans="1:5" x14ac:dyDescent="0.2">
      <c r="A585" s="221" t="s">
        <v>3864</v>
      </c>
      <c r="B585" s="221" t="s">
        <v>1630</v>
      </c>
      <c r="C585" s="221" t="s">
        <v>1631</v>
      </c>
      <c r="D585" s="222" t="s">
        <v>1445</v>
      </c>
      <c r="E585" s="223" t="s">
        <v>3923</v>
      </c>
    </row>
    <row r="586" spans="1:5" x14ac:dyDescent="0.2">
      <c r="A586" s="221" t="s">
        <v>3864</v>
      </c>
      <c r="B586" s="221" t="s">
        <v>1628</v>
      </c>
      <c r="C586" s="221" t="s">
        <v>1629</v>
      </c>
      <c r="D586" s="222" t="s">
        <v>1445</v>
      </c>
      <c r="E586" s="223" t="s">
        <v>3923</v>
      </c>
    </row>
    <row r="587" spans="1:5" x14ac:dyDescent="0.2">
      <c r="A587" s="221" t="s">
        <v>3864</v>
      </c>
      <c r="B587" s="221" t="s">
        <v>1638</v>
      </c>
      <c r="C587" s="221" t="s">
        <v>1639</v>
      </c>
      <c r="D587" s="222" t="s">
        <v>1445</v>
      </c>
      <c r="E587" s="223" t="s">
        <v>3923</v>
      </c>
    </row>
    <row r="588" spans="1:5" x14ac:dyDescent="0.2">
      <c r="A588" s="221" t="s">
        <v>3864</v>
      </c>
      <c r="B588" s="221" t="s">
        <v>2489</v>
      </c>
      <c r="C588" s="221" t="s">
        <v>1411</v>
      </c>
      <c r="D588" s="222" t="s">
        <v>1193</v>
      </c>
      <c r="E588" s="223" t="s">
        <v>3915</v>
      </c>
    </row>
    <row r="589" spans="1:5" x14ac:dyDescent="0.2">
      <c r="A589" s="221" t="s">
        <v>3864</v>
      </c>
      <c r="B589" s="221" t="s">
        <v>2490</v>
      </c>
      <c r="C589" s="221" t="s">
        <v>2303</v>
      </c>
      <c r="D589" s="222" t="s">
        <v>1193</v>
      </c>
      <c r="E589" s="223" t="s">
        <v>3915</v>
      </c>
    </row>
    <row r="590" spans="1:5" x14ac:dyDescent="0.2">
      <c r="A590" s="221" t="s">
        <v>3864</v>
      </c>
      <c r="B590" s="221" t="s">
        <v>2491</v>
      </c>
      <c r="C590" s="221" t="s">
        <v>1410</v>
      </c>
      <c r="D590" s="222" t="s">
        <v>1193</v>
      </c>
      <c r="E590" s="223" t="s">
        <v>3915</v>
      </c>
    </row>
    <row r="591" spans="1:5" x14ac:dyDescent="0.2">
      <c r="A591" s="221" t="s">
        <v>3864</v>
      </c>
      <c r="B591" s="221" t="s">
        <v>2492</v>
      </c>
      <c r="C591" s="221" t="s">
        <v>2304</v>
      </c>
      <c r="D591" s="222" t="s">
        <v>1193</v>
      </c>
      <c r="E591" s="223" t="s">
        <v>3915</v>
      </c>
    </row>
    <row r="592" spans="1:5" x14ac:dyDescent="0.2">
      <c r="A592" s="221" t="s">
        <v>3864</v>
      </c>
      <c r="B592" s="221" t="s">
        <v>3320</v>
      </c>
      <c r="C592" s="221" t="s">
        <v>1427</v>
      </c>
      <c r="D592" s="222" t="s">
        <v>1193</v>
      </c>
      <c r="E592" s="223" t="s">
        <v>3915</v>
      </c>
    </row>
    <row r="593" spans="1:5" x14ac:dyDescent="0.2">
      <c r="A593" s="221" t="s">
        <v>3864</v>
      </c>
      <c r="B593" s="221" t="s">
        <v>2493</v>
      </c>
      <c r="C593" s="221" t="s">
        <v>1195</v>
      </c>
      <c r="D593" s="222" t="s">
        <v>1193</v>
      </c>
      <c r="E593" s="223" t="s">
        <v>3915</v>
      </c>
    </row>
    <row r="594" spans="1:5" x14ac:dyDescent="0.2">
      <c r="A594" s="221" t="s">
        <v>3864</v>
      </c>
      <c r="B594" s="221" t="s">
        <v>2494</v>
      </c>
      <c r="C594" s="221" t="s">
        <v>1420</v>
      </c>
      <c r="D594" s="222" t="s">
        <v>1193</v>
      </c>
      <c r="E594" s="223" t="s">
        <v>3914</v>
      </c>
    </row>
    <row r="595" spans="1:5" x14ac:dyDescent="0.2">
      <c r="A595" s="221" t="s">
        <v>3864</v>
      </c>
      <c r="B595" s="221" t="s">
        <v>2494</v>
      </c>
      <c r="C595" s="221" t="s">
        <v>1420</v>
      </c>
      <c r="D595" s="222" t="s">
        <v>1193</v>
      </c>
      <c r="E595" s="223" t="s">
        <v>3915</v>
      </c>
    </row>
    <row r="596" spans="1:5" x14ac:dyDescent="0.2">
      <c r="A596" s="221" t="s">
        <v>3864</v>
      </c>
      <c r="B596" s="221" t="s">
        <v>2495</v>
      </c>
      <c r="C596" s="221" t="s">
        <v>1192</v>
      </c>
      <c r="D596" s="222" t="s">
        <v>1193</v>
      </c>
      <c r="E596" s="223" t="s">
        <v>3914</v>
      </c>
    </row>
    <row r="597" spans="1:5" x14ac:dyDescent="0.2">
      <c r="A597" s="221" t="s">
        <v>3864</v>
      </c>
      <c r="B597" s="221" t="s">
        <v>2495</v>
      </c>
      <c r="C597" s="221" t="s">
        <v>1192</v>
      </c>
      <c r="D597" s="222" t="s">
        <v>1193</v>
      </c>
      <c r="E597" s="223" t="s">
        <v>3915</v>
      </c>
    </row>
    <row r="598" spans="1:5" x14ac:dyDescent="0.2">
      <c r="A598" s="221" t="s">
        <v>3864</v>
      </c>
      <c r="B598" s="221" t="s">
        <v>2496</v>
      </c>
      <c r="C598" s="221" t="s">
        <v>1194</v>
      </c>
      <c r="D598" s="222" t="s">
        <v>1193</v>
      </c>
      <c r="E598" s="223" t="s">
        <v>3914</v>
      </c>
    </row>
    <row r="599" spans="1:5" x14ac:dyDescent="0.2">
      <c r="A599" s="221" t="s">
        <v>3864</v>
      </c>
      <c r="B599" s="221" t="s">
        <v>2496</v>
      </c>
      <c r="C599" s="221" t="s">
        <v>1194</v>
      </c>
      <c r="D599" s="222" t="s">
        <v>1193</v>
      </c>
      <c r="E599" s="223" t="s">
        <v>3915</v>
      </c>
    </row>
    <row r="600" spans="1:5" x14ac:dyDescent="0.2">
      <c r="A600" s="221" t="s">
        <v>3864</v>
      </c>
      <c r="B600" s="221" t="s">
        <v>3466</v>
      </c>
      <c r="C600" s="221" t="s">
        <v>3467</v>
      </c>
      <c r="D600" s="222" t="s">
        <v>918</v>
      </c>
      <c r="E600" s="223" t="s">
        <v>3917</v>
      </c>
    </row>
    <row r="601" spans="1:5" x14ac:dyDescent="0.2">
      <c r="A601" s="221" t="s">
        <v>3864</v>
      </c>
      <c r="B601" s="221" t="s">
        <v>3466</v>
      </c>
      <c r="C601" s="221" t="s">
        <v>3467</v>
      </c>
      <c r="D601" s="222" t="s">
        <v>918</v>
      </c>
      <c r="E601" s="223" t="s">
        <v>3913</v>
      </c>
    </row>
    <row r="602" spans="1:5" x14ac:dyDescent="0.2">
      <c r="A602" s="221" t="s">
        <v>3864</v>
      </c>
      <c r="B602" s="221" t="s">
        <v>2026</v>
      </c>
      <c r="C602" s="221" t="s">
        <v>3068</v>
      </c>
      <c r="D602" s="222" t="s">
        <v>918</v>
      </c>
      <c r="E602" s="223" t="s">
        <v>3918</v>
      </c>
    </row>
    <row r="603" spans="1:5" x14ac:dyDescent="0.2">
      <c r="A603" s="221" t="s">
        <v>3864</v>
      </c>
      <c r="B603" s="221" t="s">
        <v>915</v>
      </c>
      <c r="C603" s="221" t="s">
        <v>3069</v>
      </c>
      <c r="D603" s="222" t="s">
        <v>918</v>
      </c>
      <c r="E603" s="223" t="s">
        <v>3915</v>
      </c>
    </row>
    <row r="604" spans="1:5" x14ac:dyDescent="0.2">
      <c r="A604" s="221" t="s">
        <v>3864</v>
      </c>
      <c r="B604" s="221" t="s">
        <v>3695</v>
      </c>
      <c r="C604" s="221" t="s">
        <v>3696</v>
      </c>
      <c r="D604" s="222" t="s">
        <v>918</v>
      </c>
      <c r="E604" s="223" t="s">
        <v>3913</v>
      </c>
    </row>
    <row r="605" spans="1:5" x14ac:dyDescent="0.2">
      <c r="A605" s="221" t="s">
        <v>3864</v>
      </c>
      <c r="B605" s="221" t="s">
        <v>3468</v>
      </c>
      <c r="C605" s="221" t="s">
        <v>3469</v>
      </c>
      <c r="D605" s="222" t="s">
        <v>918</v>
      </c>
      <c r="E605" s="223" t="s">
        <v>3917</v>
      </c>
    </row>
    <row r="606" spans="1:5" x14ac:dyDescent="0.2">
      <c r="A606" s="221" t="s">
        <v>3864</v>
      </c>
      <c r="B606" s="221" t="s">
        <v>3468</v>
      </c>
      <c r="C606" s="221" t="s">
        <v>3469</v>
      </c>
      <c r="D606" s="222" t="s">
        <v>918</v>
      </c>
      <c r="E606" s="223" t="s">
        <v>3915</v>
      </c>
    </row>
    <row r="607" spans="1:5" x14ac:dyDescent="0.2">
      <c r="A607" s="221" t="s">
        <v>3864</v>
      </c>
      <c r="B607" s="221" t="s">
        <v>1205</v>
      </c>
      <c r="C607" s="221" t="s">
        <v>3070</v>
      </c>
      <c r="D607" s="222" t="s">
        <v>918</v>
      </c>
      <c r="E607" s="223" t="s">
        <v>3915</v>
      </c>
    </row>
    <row r="608" spans="1:5" x14ac:dyDescent="0.2">
      <c r="A608" s="221" t="s">
        <v>3864</v>
      </c>
      <c r="B608" s="221" t="s">
        <v>3774</v>
      </c>
      <c r="C608" s="221" t="s">
        <v>3775</v>
      </c>
      <c r="D608" s="222" t="s">
        <v>3773</v>
      </c>
      <c r="E608" s="223" t="s">
        <v>3916</v>
      </c>
    </row>
    <row r="609" spans="1:5" x14ac:dyDescent="0.2">
      <c r="A609" s="221" t="s">
        <v>3864</v>
      </c>
      <c r="B609" s="221" t="s">
        <v>3771</v>
      </c>
      <c r="C609" s="221" t="s">
        <v>3772</v>
      </c>
      <c r="D609" s="222" t="s">
        <v>3773</v>
      </c>
      <c r="E609" s="223" t="s">
        <v>3916</v>
      </c>
    </row>
    <row r="610" spans="1:5" x14ac:dyDescent="0.2">
      <c r="A610" s="221" t="s">
        <v>3864</v>
      </c>
      <c r="B610" s="221" t="s">
        <v>2077</v>
      </c>
      <c r="C610" s="221" t="s">
        <v>2078</v>
      </c>
      <c r="D610" s="222" t="s">
        <v>1342</v>
      </c>
      <c r="E610" s="223" t="s">
        <v>3915</v>
      </c>
    </row>
    <row r="611" spans="1:5" x14ac:dyDescent="0.2">
      <c r="A611" s="221" t="s">
        <v>3864</v>
      </c>
      <c r="B611" s="221" t="s">
        <v>2081</v>
      </c>
      <c r="C611" s="221" t="s">
        <v>2082</v>
      </c>
      <c r="D611" s="222" t="s">
        <v>1342</v>
      </c>
      <c r="E611" s="223" t="s">
        <v>3915</v>
      </c>
    </row>
    <row r="612" spans="1:5" x14ac:dyDescent="0.2">
      <c r="A612" s="221" t="s">
        <v>3864</v>
      </c>
      <c r="B612" s="221" t="s">
        <v>2102</v>
      </c>
      <c r="C612" s="221" t="s">
        <v>2103</v>
      </c>
      <c r="D612" s="222" t="s">
        <v>1342</v>
      </c>
      <c r="E612" s="223" t="s">
        <v>3915</v>
      </c>
    </row>
    <row r="613" spans="1:5" x14ac:dyDescent="0.2">
      <c r="A613" s="221" t="s">
        <v>3864</v>
      </c>
      <c r="B613" s="221" t="s">
        <v>2079</v>
      </c>
      <c r="C613" s="221" t="s">
        <v>2080</v>
      </c>
      <c r="D613" s="222" t="s">
        <v>1342</v>
      </c>
      <c r="E613" s="223" t="s">
        <v>3915</v>
      </c>
    </row>
    <row r="614" spans="1:5" x14ac:dyDescent="0.2">
      <c r="A614" s="221" t="s">
        <v>3864</v>
      </c>
      <c r="B614" s="221" t="s">
        <v>1811</v>
      </c>
      <c r="C614" s="221" t="s">
        <v>1812</v>
      </c>
      <c r="D614" s="222" t="s">
        <v>1342</v>
      </c>
      <c r="E614" s="223" t="s">
        <v>3915</v>
      </c>
    </row>
    <row r="615" spans="1:5" x14ac:dyDescent="0.2">
      <c r="A615" s="221" t="s">
        <v>3864</v>
      </c>
      <c r="B615" s="221" t="s">
        <v>1370</v>
      </c>
      <c r="C615" s="221" t="s">
        <v>1371</v>
      </c>
      <c r="D615" s="222" t="s">
        <v>1342</v>
      </c>
      <c r="E615" s="223" t="s">
        <v>3915</v>
      </c>
    </row>
    <row r="616" spans="1:5" x14ac:dyDescent="0.2">
      <c r="A616" s="221" t="s">
        <v>3864</v>
      </c>
      <c r="B616" s="221" t="s">
        <v>1345</v>
      </c>
      <c r="C616" s="221" t="s">
        <v>1346</v>
      </c>
      <c r="D616" s="222" t="s">
        <v>1342</v>
      </c>
      <c r="E616" s="223" t="s">
        <v>3915</v>
      </c>
    </row>
    <row r="617" spans="1:5" x14ac:dyDescent="0.2">
      <c r="A617" s="221" t="s">
        <v>3864</v>
      </c>
      <c r="B617" s="221" t="s">
        <v>1803</v>
      </c>
      <c r="C617" s="221" t="s">
        <v>1804</v>
      </c>
      <c r="D617" s="222" t="s">
        <v>1342</v>
      </c>
      <c r="E617" s="223" t="s">
        <v>3915</v>
      </c>
    </row>
    <row r="618" spans="1:5" x14ac:dyDescent="0.2">
      <c r="A618" s="221" t="s">
        <v>3864</v>
      </c>
      <c r="B618" s="221" t="s">
        <v>1347</v>
      </c>
      <c r="C618" s="221" t="s">
        <v>1348</v>
      </c>
      <c r="D618" s="222" t="s">
        <v>1342</v>
      </c>
      <c r="E618" s="223" t="s">
        <v>3915</v>
      </c>
    </row>
    <row r="619" spans="1:5" x14ac:dyDescent="0.2">
      <c r="A619" s="221" t="s">
        <v>3864</v>
      </c>
      <c r="B619" s="221" t="s">
        <v>1340</v>
      </c>
      <c r="C619" s="221" t="s">
        <v>1341</v>
      </c>
      <c r="D619" s="222" t="s">
        <v>1342</v>
      </c>
      <c r="E619" s="223" t="s">
        <v>3915</v>
      </c>
    </row>
    <row r="620" spans="1:5" x14ac:dyDescent="0.2">
      <c r="A620" s="221" t="s">
        <v>3864</v>
      </c>
      <c r="B620" s="221" t="s">
        <v>1343</v>
      </c>
      <c r="C620" s="221" t="s">
        <v>1344</v>
      </c>
      <c r="D620" s="222" t="s">
        <v>1342</v>
      </c>
      <c r="E620" s="223" t="s">
        <v>3914</v>
      </c>
    </row>
    <row r="621" spans="1:5" x14ac:dyDescent="0.2">
      <c r="A621" s="221" t="s">
        <v>3864</v>
      </c>
      <c r="B621" s="221" t="s">
        <v>1343</v>
      </c>
      <c r="C621" s="221" t="s">
        <v>1344</v>
      </c>
      <c r="D621" s="222" t="s">
        <v>1342</v>
      </c>
      <c r="E621" s="223" t="s">
        <v>3915</v>
      </c>
    </row>
    <row r="622" spans="1:5" x14ac:dyDescent="0.2">
      <c r="A622" s="221" t="s">
        <v>3864</v>
      </c>
      <c r="B622" s="221" t="s">
        <v>3286</v>
      </c>
      <c r="C622" s="221" t="s">
        <v>3287</v>
      </c>
      <c r="D622" s="222" t="s">
        <v>1342</v>
      </c>
      <c r="E622" s="223" t="s">
        <v>3915</v>
      </c>
    </row>
    <row r="623" spans="1:5" x14ac:dyDescent="0.2">
      <c r="A623" s="221" t="s">
        <v>3864</v>
      </c>
      <c r="B623" s="221" t="s">
        <v>3288</v>
      </c>
      <c r="C623" s="221" t="s">
        <v>3289</v>
      </c>
      <c r="D623" s="222" t="s">
        <v>1342</v>
      </c>
      <c r="E623" s="223" t="s">
        <v>3915</v>
      </c>
    </row>
    <row r="624" spans="1:5" x14ac:dyDescent="0.2">
      <c r="A624" s="221" t="s">
        <v>3864</v>
      </c>
      <c r="B624" s="221" t="s">
        <v>3808</v>
      </c>
      <c r="C624" s="221" t="s">
        <v>3809</v>
      </c>
      <c r="D624" s="222" t="s">
        <v>1819</v>
      </c>
      <c r="E624" s="223" t="s">
        <v>3913</v>
      </c>
    </row>
    <row r="625" spans="1:5" x14ac:dyDescent="0.2">
      <c r="A625" s="221" t="s">
        <v>3864</v>
      </c>
      <c r="B625" s="221" t="s">
        <v>3683</v>
      </c>
      <c r="C625" s="221" t="s">
        <v>3684</v>
      </c>
      <c r="D625" s="222" t="s">
        <v>3682</v>
      </c>
      <c r="E625" s="223" t="s">
        <v>3915</v>
      </c>
    </row>
    <row r="626" spans="1:5" x14ac:dyDescent="0.2">
      <c r="A626" s="221" t="s">
        <v>3864</v>
      </c>
      <c r="B626" s="221" t="s">
        <v>3680</v>
      </c>
      <c r="C626" s="221" t="s">
        <v>3681</v>
      </c>
      <c r="D626" s="222" t="s">
        <v>3682</v>
      </c>
      <c r="E626" s="223" t="s">
        <v>3915</v>
      </c>
    </row>
    <row r="627" spans="1:5" x14ac:dyDescent="0.2">
      <c r="A627" s="221" t="s">
        <v>3864</v>
      </c>
      <c r="B627" s="221" t="s">
        <v>2338</v>
      </c>
      <c r="C627" s="221" t="s">
        <v>2339</v>
      </c>
      <c r="D627" s="222" t="s">
        <v>2320</v>
      </c>
      <c r="E627" s="223" t="s">
        <v>3914</v>
      </c>
    </row>
    <row r="628" spans="1:5" x14ac:dyDescent="0.2">
      <c r="A628" s="221" t="s">
        <v>3864</v>
      </c>
      <c r="B628" s="221" t="s">
        <v>2352</v>
      </c>
      <c r="C628" s="221" t="s">
        <v>2353</v>
      </c>
      <c r="D628" s="222" t="s">
        <v>2320</v>
      </c>
      <c r="E628" s="223" t="s">
        <v>3914</v>
      </c>
    </row>
    <row r="629" spans="1:5" x14ac:dyDescent="0.2">
      <c r="A629" s="221" t="s">
        <v>3864</v>
      </c>
      <c r="B629" s="221" t="s">
        <v>2318</v>
      </c>
      <c r="C629" s="221" t="s">
        <v>2319</v>
      </c>
      <c r="D629" s="222" t="s">
        <v>2320</v>
      </c>
      <c r="E629" s="223" t="s">
        <v>3914</v>
      </c>
    </row>
    <row r="630" spans="1:5" x14ac:dyDescent="0.2">
      <c r="A630" s="221" t="s">
        <v>3864</v>
      </c>
      <c r="B630" s="221" t="s">
        <v>3840</v>
      </c>
      <c r="C630" s="221" t="s">
        <v>3321</v>
      </c>
      <c r="D630" s="222" t="s">
        <v>1819</v>
      </c>
      <c r="E630" s="223" t="s">
        <v>3913</v>
      </c>
    </row>
    <row r="631" spans="1:5" x14ac:dyDescent="0.2">
      <c r="A631" s="221" t="s">
        <v>3864</v>
      </c>
      <c r="B631" s="221" t="s">
        <v>3841</v>
      </c>
      <c r="C631" s="221" t="s">
        <v>3322</v>
      </c>
      <c r="D631" s="222" t="s">
        <v>1819</v>
      </c>
      <c r="E631" s="223" t="s">
        <v>3913</v>
      </c>
    </row>
    <row r="632" spans="1:5" x14ac:dyDescent="0.2">
      <c r="A632" s="221" t="s">
        <v>3864</v>
      </c>
      <c r="B632" s="221" t="s">
        <v>3323</v>
      </c>
      <c r="C632" s="221" t="s">
        <v>3324</v>
      </c>
      <c r="D632" s="222" t="s">
        <v>1819</v>
      </c>
      <c r="E632" s="223" t="s">
        <v>3913</v>
      </c>
    </row>
    <row r="633" spans="1:5" x14ac:dyDescent="0.2">
      <c r="A633" s="221" t="s">
        <v>3864</v>
      </c>
      <c r="B633" s="221" t="s">
        <v>3422</v>
      </c>
      <c r="C633" s="221" t="s">
        <v>3423</v>
      </c>
      <c r="D633" s="222" t="s">
        <v>1535</v>
      </c>
      <c r="E633" s="223" t="s">
        <v>3915</v>
      </c>
    </row>
    <row r="634" spans="1:5" x14ac:dyDescent="0.2">
      <c r="A634" s="221" t="s">
        <v>3864</v>
      </c>
      <c r="B634" s="221" t="s">
        <v>3295</v>
      </c>
      <c r="C634" s="221" t="s">
        <v>3296</v>
      </c>
      <c r="D634" s="222" t="s">
        <v>1535</v>
      </c>
      <c r="E634" s="223" t="s">
        <v>3915</v>
      </c>
    </row>
    <row r="635" spans="1:5" x14ac:dyDescent="0.2">
      <c r="A635" s="221" t="s">
        <v>3864</v>
      </c>
      <c r="B635" s="221" t="s">
        <v>3424</v>
      </c>
      <c r="C635" s="221" t="s">
        <v>3425</v>
      </c>
      <c r="D635" s="222" t="s">
        <v>1535</v>
      </c>
      <c r="E635" s="223" t="s">
        <v>3915</v>
      </c>
    </row>
    <row r="636" spans="1:5" x14ac:dyDescent="0.2">
      <c r="A636" s="221" t="s">
        <v>3864</v>
      </c>
      <c r="B636" s="221" t="s">
        <v>1037</v>
      </c>
      <c r="C636" s="221" t="s">
        <v>2944</v>
      </c>
      <c r="D636" s="222" t="s">
        <v>1535</v>
      </c>
      <c r="E636" s="223" t="s">
        <v>3914</v>
      </c>
    </row>
    <row r="637" spans="1:5" x14ac:dyDescent="0.2">
      <c r="A637" s="221" t="s">
        <v>3864</v>
      </c>
      <c r="B637" s="221" t="s">
        <v>1037</v>
      </c>
      <c r="C637" s="221" t="s">
        <v>2944</v>
      </c>
      <c r="D637" s="222" t="s">
        <v>1535</v>
      </c>
      <c r="E637" s="223" t="s">
        <v>3915</v>
      </c>
    </row>
    <row r="638" spans="1:5" x14ac:dyDescent="0.2">
      <c r="A638" s="221" t="s">
        <v>3864</v>
      </c>
      <c r="B638" s="221" t="s">
        <v>3267</v>
      </c>
      <c r="C638" s="221" t="s">
        <v>3268</v>
      </c>
      <c r="D638" s="222" t="s">
        <v>1535</v>
      </c>
      <c r="E638" s="223" t="s">
        <v>3915</v>
      </c>
    </row>
    <row r="639" spans="1:5" x14ac:dyDescent="0.2">
      <c r="A639" s="221" t="s">
        <v>3864</v>
      </c>
      <c r="B639" s="221" t="s">
        <v>1032</v>
      </c>
      <c r="C639" s="221" t="s">
        <v>2943</v>
      </c>
      <c r="D639" s="222" t="s">
        <v>1535</v>
      </c>
      <c r="E639" s="223" t="s">
        <v>3914</v>
      </c>
    </row>
    <row r="640" spans="1:5" x14ac:dyDescent="0.2">
      <c r="A640" s="221" t="s">
        <v>3864</v>
      </c>
      <c r="B640" s="221" t="s">
        <v>1032</v>
      </c>
      <c r="C640" s="221" t="s">
        <v>2943</v>
      </c>
      <c r="D640" s="222" t="s">
        <v>1535</v>
      </c>
      <c r="E640" s="223" t="s">
        <v>3915</v>
      </c>
    </row>
    <row r="641" spans="1:5" x14ac:dyDescent="0.2">
      <c r="A641" s="221" t="s">
        <v>3864</v>
      </c>
      <c r="B641" s="221" t="s">
        <v>594</v>
      </c>
      <c r="C641" s="221" t="s">
        <v>2933</v>
      </c>
      <c r="D641" s="222" t="s">
        <v>1535</v>
      </c>
      <c r="E641" s="223" t="s">
        <v>3914</v>
      </c>
    </row>
    <row r="642" spans="1:5" x14ac:dyDescent="0.2">
      <c r="A642" s="221" t="s">
        <v>3864</v>
      </c>
      <c r="B642" s="221" t="s">
        <v>594</v>
      </c>
      <c r="C642" s="221" t="s">
        <v>2933</v>
      </c>
      <c r="D642" s="222" t="s">
        <v>1535</v>
      </c>
      <c r="E642" s="223" t="s">
        <v>3915</v>
      </c>
    </row>
    <row r="643" spans="1:5" x14ac:dyDescent="0.2">
      <c r="A643" s="221" t="s">
        <v>3864</v>
      </c>
      <c r="B643" s="221" t="s">
        <v>3612</v>
      </c>
      <c r="C643" s="221" t="s">
        <v>3613</v>
      </c>
      <c r="D643" s="222" t="s">
        <v>1535</v>
      </c>
      <c r="E643" s="223" t="s">
        <v>3914</v>
      </c>
    </row>
    <row r="644" spans="1:5" x14ac:dyDescent="0.2">
      <c r="A644" s="221" t="s">
        <v>3864</v>
      </c>
      <c r="B644" s="221" t="s">
        <v>3612</v>
      </c>
      <c r="C644" s="221" t="s">
        <v>3613</v>
      </c>
      <c r="D644" s="222" t="s">
        <v>1535</v>
      </c>
      <c r="E644" s="223" t="s">
        <v>3915</v>
      </c>
    </row>
    <row r="645" spans="1:5" x14ac:dyDescent="0.2">
      <c r="A645" s="221" t="s">
        <v>3864</v>
      </c>
      <c r="B645" s="221" t="s">
        <v>3269</v>
      </c>
      <c r="C645" s="221" t="s">
        <v>3270</v>
      </c>
      <c r="D645" s="222" t="s">
        <v>1535</v>
      </c>
      <c r="E645" s="223" t="s">
        <v>3915</v>
      </c>
    </row>
    <row r="646" spans="1:5" x14ac:dyDescent="0.2">
      <c r="A646" s="221" t="s">
        <v>3864</v>
      </c>
      <c r="B646" s="221" t="s">
        <v>1320</v>
      </c>
      <c r="C646" s="221" t="s">
        <v>2942</v>
      </c>
      <c r="D646" s="222" t="s">
        <v>1535</v>
      </c>
      <c r="E646" s="223" t="s">
        <v>3914</v>
      </c>
    </row>
    <row r="647" spans="1:5" x14ac:dyDescent="0.2">
      <c r="A647" s="221" t="s">
        <v>3864</v>
      </c>
      <c r="B647" s="221" t="s">
        <v>1320</v>
      </c>
      <c r="C647" s="221" t="s">
        <v>2942</v>
      </c>
      <c r="D647" s="222" t="s">
        <v>1535</v>
      </c>
      <c r="E647" s="223" t="s">
        <v>3915</v>
      </c>
    </row>
    <row r="648" spans="1:5" x14ac:dyDescent="0.2">
      <c r="A648" s="221" t="s">
        <v>3864</v>
      </c>
      <c r="B648" s="221" t="s">
        <v>1031</v>
      </c>
      <c r="C648" s="221" t="s">
        <v>2936</v>
      </c>
      <c r="D648" s="222" t="s">
        <v>1535</v>
      </c>
      <c r="E648" s="223" t="s">
        <v>3914</v>
      </c>
    </row>
    <row r="649" spans="1:5" x14ac:dyDescent="0.2">
      <c r="A649" s="221" t="s">
        <v>3864</v>
      </c>
      <c r="B649" s="221" t="s">
        <v>1031</v>
      </c>
      <c r="C649" s="221" t="s">
        <v>2936</v>
      </c>
      <c r="D649" s="222" t="s">
        <v>1535</v>
      </c>
      <c r="E649" s="223" t="s">
        <v>3915</v>
      </c>
    </row>
    <row r="650" spans="1:5" x14ac:dyDescent="0.2">
      <c r="A650" s="221" t="s">
        <v>3864</v>
      </c>
      <c r="B650" s="221" t="s">
        <v>595</v>
      </c>
      <c r="C650" s="221" t="s">
        <v>2951</v>
      </c>
      <c r="D650" s="222" t="s">
        <v>1535</v>
      </c>
      <c r="E650" s="223" t="s">
        <v>3914</v>
      </c>
    </row>
    <row r="651" spans="1:5" x14ac:dyDescent="0.2">
      <c r="A651" s="221" t="s">
        <v>3864</v>
      </c>
      <c r="B651" s="221" t="s">
        <v>595</v>
      </c>
      <c r="C651" s="221" t="s">
        <v>2951</v>
      </c>
      <c r="D651" s="222" t="s">
        <v>1535</v>
      </c>
      <c r="E651" s="223" t="s">
        <v>3915</v>
      </c>
    </row>
    <row r="652" spans="1:5" x14ac:dyDescent="0.2">
      <c r="A652" s="221" t="s">
        <v>3864</v>
      </c>
      <c r="B652" s="221" t="s">
        <v>1820</v>
      </c>
      <c r="C652" s="221" t="s">
        <v>2932</v>
      </c>
      <c r="D652" s="222" t="s">
        <v>1535</v>
      </c>
      <c r="E652" s="223" t="s">
        <v>3914</v>
      </c>
    </row>
    <row r="653" spans="1:5" x14ac:dyDescent="0.2">
      <c r="A653" s="221" t="s">
        <v>3864</v>
      </c>
      <c r="B653" s="221" t="s">
        <v>1820</v>
      </c>
      <c r="C653" s="221" t="s">
        <v>2932</v>
      </c>
      <c r="D653" s="222" t="s">
        <v>1535</v>
      </c>
      <c r="E653" s="223" t="s">
        <v>3915</v>
      </c>
    </row>
    <row r="654" spans="1:5" x14ac:dyDescent="0.2">
      <c r="A654" s="221" t="s">
        <v>3864</v>
      </c>
      <c r="B654" s="221" t="s">
        <v>596</v>
      </c>
      <c r="C654" s="221" t="s">
        <v>2931</v>
      </c>
      <c r="D654" s="222" t="s">
        <v>1535</v>
      </c>
      <c r="E654" s="223" t="s">
        <v>3914</v>
      </c>
    </row>
    <row r="655" spans="1:5" x14ac:dyDescent="0.2">
      <c r="A655" s="221" t="s">
        <v>3864</v>
      </c>
      <c r="B655" s="221" t="s">
        <v>596</v>
      </c>
      <c r="C655" s="221" t="s">
        <v>2931</v>
      </c>
      <c r="D655" s="222" t="s">
        <v>1535</v>
      </c>
      <c r="E655" s="223" t="s">
        <v>3915</v>
      </c>
    </row>
    <row r="656" spans="1:5" x14ac:dyDescent="0.2">
      <c r="A656" s="221" t="s">
        <v>3864</v>
      </c>
      <c r="B656" s="221" t="s">
        <v>1036</v>
      </c>
      <c r="C656" s="221" t="s">
        <v>2946</v>
      </c>
      <c r="D656" s="222" t="s">
        <v>1535</v>
      </c>
      <c r="E656" s="223" t="s">
        <v>3914</v>
      </c>
    </row>
    <row r="657" spans="1:5" x14ac:dyDescent="0.2">
      <c r="A657" s="221" t="s">
        <v>3864</v>
      </c>
      <c r="B657" s="221" t="s">
        <v>1036</v>
      </c>
      <c r="C657" s="221" t="s">
        <v>2946</v>
      </c>
      <c r="D657" s="222" t="s">
        <v>1535</v>
      </c>
      <c r="E657" s="223" t="s">
        <v>3915</v>
      </c>
    </row>
    <row r="658" spans="1:5" x14ac:dyDescent="0.2">
      <c r="A658" s="221" t="s">
        <v>3864</v>
      </c>
      <c r="B658" s="221" t="s">
        <v>707</v>
      </c>
      <c r="C658" s="221" t="s">
        <v>2938</v>
      </c>
      <c r="D658" s="222" t="s">
        <v>1535</v>
      </c>
      <c r="E658" s="223" t="s">
        <v>3915</v>
      </c>
    </row>
    <row r="659" spans="1:5" x14ac:dyDescent="0.2">
      <c r="A659" s="221" t="s">
        <v>3864</v>
      </c>
      <c r="B659" s="221" t="s">
        <v>597</v>
      </c>
      <c r="C659" s="221" t="s">
        <v>2935</v>
      </c>
      <c r="D659" s="222" t="s">
        <v>1535</v>
      </c>
      <c r="E659" s="223" t="s">
        <v>3914</v>
      </c>
    </row>
    <row r="660" spans="1:5" x14ac:dyDescent="0.2">
      <c r="A660" s="221" t="s">
        <v>3864</v>
      </c>
      <c r="B660" s="221" t="s">
        <v>597</v>
      </c>
      <c r="C660" s="221" t="s">
        <v>2935</v>
      </c>
      <c r="D660" s="222" t="s">
        <v>1535</v>
      </c>
      <c r="E660" s="223" t="s">
        <v>3915</v>
      </c>
    </row>
    <row r="661" spans="1:5" x14ac:dyDescent="0.2">
      <c r="A661" s="221" t="s">
        <v>3864</v>
      </c>
      <c r="B661" s="221" t="s">
        <v>597</v>
      </c>
      <c r="C661" s="221" t="s">
        <v>2935</v>
      </c>
      <c r="D661" s="222" t="s">
        <v>1535</v>
      </c>
      <c r="E661" s="223" t="s">
        <v>3918</v>
      </c>
    </row>
    <row r="662" spans="1:5" x14ac:dyDescent="0.2">
      <c r="A662" s="221" t="s">
        <v>3864</v>
      </c>
      <c r="B662" s="221" t="s">
        <v>1038</v>
      </c>
      <c r="C662" s="221" t="s">
        <v>2937</v>
      </c>
      <c r="D662" s="222" t="s">
        <v>1535</v>
      </c>
      <c r="E662" s="223" t="s">
        <v>3915</v>
      </c>
    </row>
    <row r="663" spans="1:5" x14ac:dyDescent="0.2">
      <c r="A663" s="221" t="s">
        <v>3864</v>
      </c>
      <c r="B663" s="221" t="s">
        <v>598</v>
      </c>
      <c r="C663" s="221" t="s">
        <v>2940</v>
      </c>
      <c r="D663" s="222" t="s">
        <v>1535</v>
      </c>
      <c r="E663" s="223" t="s">
        <v>3914</v>
      </c>
    </row>
    <row r="664" spans="1:5" x14ac:dyDescent="0.2">
      <c r="A664" s="221" t="s">
        <v>3864</v>
      </c>
      <c r="B664" s="221" t="s">
        <v>598</v>
      </c>
      <c r="C664" s="221" t="s">
        <v>2940</v>
      </c>
      <c r="D664" s="222" t="s">
        <v>1535</v>
      </c>
      <c r="E664" s="223" t="s">
        <v>3915</v>
      </c>
    </row>
    <row r="665" spans="1:5" x14ac:dyDescent="0.2">
      <c r="A665" s="221" t="s">
        <v>3864</v>
      </c>
      <c r="B665" s="221" t="s">
        <v>1035</v>
      </c>
      <c r="C665" s="221" t="s">
        <v>2928</v>
      </c>
      <c r="D665" s="222" t="s">
        <v>1535</v>
      </c>
      <c r="E665" s="223" t="s">
        <v>3915</v>
      </c>
    </row>
    <row r="666" spans="1:5" x14ac:dyDescent="0.2">
      <c r="A666" s="221" t="s">
        <v>3864</v>
      </c>
      <c r="B666" s="221" t="s">
        <v>3002</v>
      </c>
      <c r="C666" s="221" t="s">
        <v>2941</v>
      </c>
      <c r="D666" s="222" t="s">
        <v>1535</v>
      </c>
      <c r="E666" s="223" t="s">
        <v>3914</v>
      </c>
    </row>
    <row r="667" spans="1:5" x14ac:dyDescent="0.2">
      <c r="A667" s="221" t="s">
        <v>3864</v>
      </c>
      <c r="B667" s="221" t="s">
        <v>3002</v>
      </c>
      <c r="C667" s="221" t="s">
        <v>2941</v>
      </c>
      <c r="D667" s="222" t="s">
        <v>1535</v>
      </c>
      <c r="E667" s="223" t="s">
        <v>3915</v>
      </c>
    </row>
    <row r="668" spans="1:5" x14ac:dyDescent="0.2">
      <c r="A668" s="221" t="s">
        <v>3864</v>
      </c>
      <c r="B668" s="221" t="s">
        <v>599</v>
      </c>
      <c r="C668" s="221" t="s">
        <v>2948</v>
      </c>
      <c r="D668" s="222" t="s">
        <v>1535</v>
      </c>
      <c r="E668" s="223" t="s">
        <v>3914</v>
      </c>
    </row>
    <row r="669" spans="1:5" x14ac:dyDescent="0.2">
      <c r="A669" s="221" t="s">
        <v>3864</v>
      </c>
      <c r="B669" s="221" t="s">
        <v>599</v>
      </c>
      <c r="C669" s="221" t="s">
        <v>2948</v>
      </c>
      <c r="D669" s="222" t="s">
        <v>1535</v>
      </c>
      <c r="E669" s="223" t="s">
        <v>3915</v>
      </c>
    </row>
    <row r="670" spans="1:5" x14ac:dyDescent="0.2">
      <c r="A670" s="221" t="s">
        <v>3864</v>
      </c>
      <c r="B670" s="221" t="s">
        <v>600</v>
      </c>
      <c r="C670" s="221" t="s">
        <v>2950</v>
      </c>
      <c r="D670" s="222" t="s">
        <v>1535</v>
      </c>
      <c r="E670" s="223" t="s">
        <v>3914</v>
      </c>
    </row>
    <row r="671" spans="1:5" x14ac:dyDescent="0.2">
      <c r="A671" s="221" t="s">
        <v>3864</v>
      </c>
      <c r="B671" s="221" t="s">
        <v>600</v>
      </c>
      <c r="C671" s="221" t="s">
        <v>2950</v>
      </c>
      <c r="D671" s="222" t="s">
        <v>1535</v>
      </c>
      <c r="E671" s="223" t="s">
        <v>3915</v>
      </c>
    </row>
    <row r="672" spans="1:5" x14ac:dyDescent="0.2">
      <c r="A672" s="221" t="s">
        <v>3864</v>
      </c>
      <c r="B672" s="221" t="s">
        <v>600</v>
      </c>
      <c r="C672" s="221" t="s">
        <v>2950</v>
      </c>
      <c r="D672" s="222" t="s">
        <v>1535</v>
      </c>
      <c r="E672" s="223" t="s">
        <v>3918</v>
      </c>
    </row>
    <row r="673" spans="1:5" x14ac:dyDescent="0.2">
      <c r="A673" s="221" t="s">
        <v>3864</v>
      </c>
      <c r="B673" s="221" t="s">
        <v>1034</v>
      </c>
      <c r="C673" s="221" t="s">
        <v>2949</v>
      </c>
      <c r="D673" s="222" t="s">
        <v>1535</v>
      </c>
      <c r="E673" s="223" t="s">
        <v>3915</v>
      </c>
    </row>
    <row r="674" spans="1:5" x14ac:dyDescent="0.2">
      <c r="A674" s="221" t="s">
        <v>3864</v>
      </c>
      <c r="B674" s="221" t="s">
        <v>601</v>
      </c>
      <c r="C674" s="221" t="s">
        <v>2934</v>
      </c>
      <c r="D674" s="222" t="s">
        <v>1535</v>
      </c>
      <c r="E674" s="223" t="s">
        <v>3914</v>
      </c>
    </row>
    <row r="675" spans="1:5" x14ac:dyDescent="0.2">
      <c r="A675" s="221" t="s">
        <v>3864</v>
      </c>
      <c r="B675" s="221" t="s">
        <v>601</v>
      </c>
      <c r="C675" s="221" t="s">
        <v>2934</v>
      </c>
      <c r="D675" s="222" t="s">
        <v>1535</v>
      </c>
      <c r="E675" s="223" t="s">
        <v>3915</v>
      </c>
    </row>
    <row r="676" spans="1:5" x14ac:dyDescent="0.2">
      <c r="A676" s="221" t="s">
        <v>3864</v>
      </c>
      <c r="B676" s="221" t="s">
        <v>601</v>
      </c>
      <c r="C676" s="221" t="s">
        <v>2934</v>
      </c>
      <c r="D676" s="222" t="s">
        <v>1535</v>
      </c>
      <c r="E676" s="223" t="s">
        <v>3918</v>
      </c>
    </row>
    <row r="677" spans="1:5" x14ac:dyDescent="0.2">
      <c r="A677" s="221" t="s">
        <v>3864</v>
      </c>
      <c r="B677" s="221" t="s">
        <v>602</v>
      </c>
      <c r="C677" s="221" t="s">
        <v>2952</v>
      </c>
      <c r="D677" s="222" t="s">
        <v>1535</v>
      </c>
      <c r="E677" s="223" t="s">
        <v>3914</v>
      </c>
    </row>
    <row r="678" spans="1:5" x14ac:dyDescent="0.2">
      <c r="A678" s="221" t="s">
        <v>3864</v>
      </c>
      <c r="B678" s="221" t="s">
        <v>602</v>
      </c>
      <c r="C678" s="221" t="s">
        <v>2952</v>
      </c>
      <c r="D678" s="222" t="s">
        <v>1535</v>
      </c>
      <c r="E678" s="223" t="s">
        <v>3915</v>
      </c>
    </row>
    <row r="679" spans="1:5" x14ac:dyDescent="0.2">
      <c r="A679" s="221" t="s">
        <v>3864</v>
      </c>
      <c r="B679" s="221" t="s">
        <v>602</v>
      </c>
      <c r="C679" s="221" t="s">
        <v>2952</v>
      </c>
      <c r="D679" s="222" t="s">
        <v>1535</v>
      </c>
      <c r="E679" s="223" t="s">
        <v>3918</v>
      </c>
    </row>
    <row r="680" spans="1:5" x14ac:dyDescent="0.2">
      <c r="A680" s="221" t="s">
        <v>3864</v>
      </c>
      <c r="B680" s="221" t="s">
        <v>2497</v>
      </c>
      <c r="C680" s="221" t="s">
        <v>2947</v>
      </c>
      <c r="D680" s="222" t="s">
        <v>1535</v>
      </c>
      <c r="E680" s="223" t="s">
        <v>3915</v>
      </c>
    </row>
    <row r="681" spans="1:5" x14ac:dyDescent="0.2">
      <c r="A681" s="221" t="s">
        <v>3864</v>
      </c>
      <c r="B681" s="221" t="s">
        <v>603</v>
      </c>
      <c r="C681" s="221" t="s">
        <v>2939</v>
      </c>
      <c r="D681" s="222" t="s">
        <v>1535</v>
      </c>
      <c r="E681" s="223" t="s">
        <v>3914</v>
      </c>
    </row>
    <row r="682" spans="1:5" x14ac:dyDescent="0.2">
      <c r="A682" s="221" t="s">
        <v>3864</v>
      </c>
      <c r="B682" s="221" t="s">
        <v>603</v>
      </c>
      <c r="C682" s="221" t="s">
        <v>2939</v>
      </c>
      <c r="D682" s="222" t="s">
        <v>1535</v>
      </c>
      <c r="E682" s="223" t="s">
        <v>3915</v>
      </c>
    </row>
    <row r="683" spans="1:5" x14ac:dyDescent="0.2">
      <c r="A683" s="221" t="s">
        <v>3864</v>
      </c>
      <c r="B683" s="221" t="s">
        <v>603</v>
      </c>
      <c r="C683" s="221" t="s">
        <v>2939</v>
      </c>
      <c r="D683" s="222" t="s">
        <v>1535</v>
      </c>
      <c r="E683" s="223" t="s">
        <v>3918</v>
      </c>
    </row>
    <row r="684" spans="1:5" x14ac:dyDescent="0.2">
      <c r="A684" s="221" t="s">
        <v>3864</v>
      </c>
      <c r="B684" s="221" t="s">
        <v>1033</v>
      </c>
      <c r="C684" s="221" t="s">
        <v>2945</v>
      </c>
      <c r="D684" s="222" t="s">
        <v>1535</v>
      </c>
      <c r="E684" s="223" t="s">
        <v>3914</v>
      </c>
    </row>
    <row r="685" spans="1:5" x14ac:dyDescent="0.2">
      <c r="A685" s="221" t="s">
        <v>3864</v>
      </c>
      <c r="B685" s="221" t="s">
        <v>1033</v>
      </c>
      <c r="C685" s="221" t="s">
        <v>2945</v>
      </c>
      <c r="D685" s="222" t="s">
        <v>1535</v>
      </c>
      <c r="E685" s="223" t="s">
        <v>3915</v>
      </c>
    </row>
    <row r="686" spans="1:5" x14ac:dyDescent="0.2">
      <c r="A686" s="221" t="s">
        <v>3864</v>
      </c>
      <c r="B686" s="221" t="s">
        <v>604</v>
      </c>
      <c r="C686" s="221" t="s">
        <v>2929</v>
      </c>
      <c r="D686" s="222" t="s">
        <v>1535</v>
      </c>
      <c r="E686" s="223" t="s">
        <v>3914</v>
      </c>
    </row>
    <row r="687" spans="1:5" x14ac:dyDescent="0.2">
      <c r="A687" s="221" t="s">
        <v>3864</v>
      </c>
      <c r="B687" s="221" t="s">
        <v>604</v>
      </c>
      <c r="C687" s="221" t="s">
        <v>2929</v>
      </c>
      <c r="D687" s="222" t="s">
        <v>1535</v>
      </c>
      <c r="E687" s="223" t="s">
        <v>3915</v>
      </c>
    </row>
    <row r="688" spans="1:5" x14ac:dyDescent="0.2">
      <c r="A688" s="221" t="s">
        <v>3864</v>
      </c>
      <c r="B688" s="221" t="s">
        <v>1029</v>
      </c>
      <c r="C688" s="221" t="s">
        <v>2930</v>
      </c>
      <c r="D688" s="222" t="s">
        <v>1535</v>
      </c>
      <c r="E688" s="223" t="s">
        <v>3914</v>
      </c>
    </row>
    <row r="689" spans="1:5" x14ac:dyDescent="0.2">
      <c r="A689" s="221" t="s">
        <v>3864</v>
      </c>
      <c r="B689" s="221" t="s">
        <v>1029</v>
      </c>
      <c r="C689" s="221" t="s">
        <v>2930</v>
      </c>
      <c r="D689" s="222" t="s">
        <v>1535</v>
      </c>
      <c r="E689" s="223" t="s">
        <v>3917</v>
      </c>
    </row>
    <row r="690" spans="1:5" x14ac:dyDescent="0.2">
      <c r="A690" s="221" t="s">
        <v>3864</v>
      </c>
      <c r="B690" s="221" t="s">
        <v>1029</v>
      </c>
      <c r="C690" s="221" t="s">
        <v>2930</v>
      </c>
      <c r="D690" s="222" t="s">
        <v>1535</v>
      </c>
      <c r="E690" s="223" t="s">
        <v>3915</v>
      </c>
    </row>
    <row r="691" spans="1:5" x14ac:dyDescent="0.2">
      <c r="A691" s="221" t="s">
        <v>3864</v>
      </c>
      <c r="B691" s="221" t="s">
        <v>3271</v>
      </c>
      <c r="C691" s="221" t="s">
        <v>3272</v>
      </c>
      <c r="D691" s="222" t="s">
        <v>1535</v>
      </c>
      <c r="E691" s="223" t="s">
        <v>3915</v>
      </c>
    </row>
    <row r="692" spans="1:5" x14ac:dyDescent="0.2">
      <c r="A692" s="221" t="s">
        <v>3864</v>
      </c>
      <c r="B692" s="221" t="s">
        <v>3610</v>
      </c>
      <c r="C692" s="221" t="s">
        <v>3611</v>
      </c>
      <c r="D692" s="222" t="s">
        <v>1819</v>
      </c>
      <c r="E692" s="223" t="s">
        <v>3913</v>
      </c>
    </row>
    <row r="693" spans="1:5" x14ac:dyDescent="0.2">
      <c r="A693" s="221" t="s">
        <v>3864</v>
      </c>
      <c r="B693" s="221" t="s">
        <v>1775</v>
      </c>
      <c r="C693" s="221" t="s">
        <v>1776</v>
      </c>
      <c r="D693" s="222" t="s">
        <v>1738</v>
      </c>
      <c r="E693" s="223" t="s">
        <v>3914</v>
      </c>
    </row>
    <row r="694" spans="1:5" x14ac:dyDescent="0.2">
      <c r="A694" s="221" t="s">
        <v>3864</v>
      </c>
      <c r="B694" s="221" t="s">
        <v>1775</v>
      </c>
      <c r="C694" s="221" t="s">
        <v>1776</v>
      </c>
      <c r="D694" s="222" t="s">
        <v>1738</v>
      </c>
      <c r="E694" s="223" t="s">
        <v>3917</v>
      </c>
    </row>
    <row r="695" spans="1:5" x14ac:dyDescent="0.2">
      <c r="A695" s="221" t="s">
        <v>3864</v>
      </c>
      <c r="B695" s="221" t="s">
        <v>1711</v>
      </c>
      <c r="C695" s="221" t="s">
        <v>2066</v>
      </c>
      <c r="D695" s="222" t="s">
        <v>1738</v>
      </c>
      <c r="E695" s="223" t="s">
        <v>3914</v>
      </c>
    </row>
    <row r="696" spans="1:5" x14ac:dyDescent="0.2">
      <c r="A696" s="221" t="s">
        <v>3864</v>
      </c>
      <c r="B696" s="221" t="s">
        <v>1711</v>
      </c>
      <c r="C696" s="221" t="s">
        <v>2066</v>
      </c>
      <c r="D696" s="222" t="s">
        <v>1738</v>
      </c>
      <c r="E696" s="223" t="s">
        <v>3917</v>
      </c>
    </row>
    <row r="697" spans="1:5" x14ac:dyDescent="0.2">
      <c r="A697" s="221" t="s">
        <v>3864</v>
      </c>
      <c r="B697" s="221" t="s">
        <v>2016</v>
      </c>
      <c r="C697" s="221" t="s">
        <v>2017</v>
      </c>
      <c r="D697" s="222" t="s">
        <v>1738</v>
      </c>
      <c r="E697" s="223" t="s">
        <v>3914</v>
      </c>
    </row>
    <row r="698" spans="1:5" x14ac:dyDescent="0.2">
      <c r="A698" s="221" t="s">
        <v>3864</v>
      </c>
      <c r="B698" s="221" t="s">
        <v>2016</v>
      </c>
      <c r="C698" s="221" t="s">
        <v>2017</v>
      </c>
      <c r="D698" s="222" t="s">
        <v>1738</v>
      </c>
      <c r="E698" s="223" t="s">
        <v>3915</v>
      </c>
    </row>
    <row r="699" spans="1:5" x14ac:dyDescent="0.2">
      <c r="A699" s="221" t="s">
        <v>3864</v>
      </c>
      <c r="B699" s="221" t="s">
        <v>2016</v>
      </c>
      <c r="C699" s="221" t="s">
        <v>2017</v>
      </c>
      <c r="D699" s="222" t="s">
        <v>1738</v>
      </c>
      <c r="E699" s="223" t="s">
        <v>3918</v>
      </c>
    </row>
    <row r="700" spans="1:5" x14ac:dyDescent="0.2">
      <c r="A700" s="221" t="s">
        <v>3864</v>
      </c>
      <c r="B700" s="221" t="s">
        <v>1668</v>
      </c>
      <c r="C700" s="221" t="s">
        <v>42</v>
      </c>
      <c r="D700" s="222" t="s">
        <v>1738</v>
      </c>
      <c r="E700" s="223" t="s">
        <v>3914</v>
      </c>
    </row>
    <row r="701" spans="1:5" x14ac:dyDescent="0.2">
      <c r="A701" s="221" t="s">
        <v>3864</v>
      </c>
      <c r="B701" s="221" t="s">
        <v>1668</v>
      </c>
      <c r="C701" s="221" t="s">
        <v>42</v>
      </c>
      <c r="D701" s="222" t="s">
        <v>1738</v>
      </c>
      <c r="E701" s="223" t="s">
        <v>3917</v>
      </c>
    </row>
    <row r="702" spans="1:5" x14ac:dyDescent="0.2">
      <c r="A702" s="221" t="s">
        <v>3864</v>
      </c>
      <c r="B702" s="221" t="s">
        <v>2498</v>
      </c>
      <c r="C702" s="221" t="s">
        <v>1372</v>
      </c>
      <c r="D702" s="222" t="s">
        <v>1738</v>
      </c>
      <c r="E702" s="223" t="s">
        <v>3914</v>
      </c>
    </row>
    <row r="703" spans="1:5" x14ac:dyDescent="0.2">
      <c r="A703" s="221" t="s">
        <v>3864</v>
      </c>
      <c r="B703" s="221" t="s">
        <v>2498</v>
      </c>
      <c r="C703" s="221" t="s">
        <v>1372</v>
      </c>
      <c r="D703" s="222" t="s">
        <v>1738</v>
      </c>
      <c r="E703" s="223" t="s">
        <v>3917</v>
      </c>
    </row>
    <row r="704" spans="1:5" x14ac:dyDescent="0.2">
      <c r="A704" s="221" t="s">
        <v>3864</v>
      </c>
      <c r="B704" s="221" t="s">
        <v>2498</v>
      </c>
      <c r="C704" s="221" t="s">
        <v>1372</v>
      </c>
      <c r="D704" s="222" t="s">
        <v>1738</v>
      </c>
      <c r="E704" s="223" t="s">
        <v>3915</v>
      </c>
    </row>
    <row r="705" spans="1:5" x14ac:dyDescent="0.2">
      <c r="A705" s="221" t="s">
        <v>3864</v>
      </c>
      <c r="B705" s="221" t="s">
        <v>1730</v>
      </c>
      <c r="C705" s="221" t="s">
        <v>1419</v>
      </c>
      <c r="D705" s="222" t="s">
        <v>1738</v>
      </c>
      <c r="E705" s="223" t="s">
        <v>3914</v>
      </c>
    </row>
    <row r="706" spans="1:5" x14ac:dyDescent="0.2">
      <c r="A706" s="221" t="s">
        <v>3864</v>
      </c>
      <c r="B706" s="221" t="s">
        <v>3428</v>
      </c>
      <c r="C706" s="221" t="s">
        <v>3429</v>
      </c>
      <c r="D706" s="222" t="s">
        <v>1738</v>
      </c>
      <c r="E706" s="223" t="s">
        <v>3914</v>
      </c>
    </row>
    <row r="707" spans="1:5" x14ac:dyDescent="0.2">
      <c r="A707" s="221" t="s">
        <v>3864</v>
      </c>
      <c r="B707" s="221" t="s">
        <v>3426</v>
      </c>
      <c r="C707" s="221" t="s">
        <v>3427</v>
      </c>
      <c r="D707" s="222" t="s">
        <v>1738</v>
      </c>
      <c r="E707" s="223" t="s">
        <v>3914</v>
      </c>
    </row>
    <row r="708" spans="1:5" x14ac:dyDescent="0.2">
      <c r="A708" s="221" t="s">
        <v>3864</v>
      </c>
      <c r="B708" s="221" t="s">
        <v>1756</v>
      </c>
      <c r="C708" s="221" t="s">
        <v>1757</v>
      </c>
      <c r="D708" s="222" t="s">
        <v>1738</v>
      </c>
      <c r="E708" s="223" t="s">
        <v>3914</v>
      </c>
    </row>
    <row r="709" spans="1:5" x14ac:dyDescent="0.2">
      <c r="A709" s="221" t="s">
        <v>3864</v>
      </c>
      <c r="B709" s="221" t="s">
        <v>2277</v>
      </c>
      <c r="C709" s="221" t="s">
        <v>2278</v>
      </c>
      <c r="D709" s="222" t="s">
        <v>1738</v>
      </c>
      <c r="E709" s="223" t="s">
        <v>3914</v>
      </c>
    </row>
    <row r="710" spans="1:5" x14ac:dyDescent="0.2">
      <c r="A710" s="221" t="s">
        <v>3864</v>
      </c>
      <c r="B710" s="221" t="s">
        <v>2281</v>
      </c>
      <c r="C710" s="221" t="s">
        <v>2282</v>
      </c>
      <c r="D710" s="222" t="s">
        <v>1738</v>
      </c>
      <c r="E710" s="223" t="s">
        <v>3914</v>
      </c>
    </row>
    <row r="711" spans="1:5" x14ac:dyDescent="0.2">
      <c r="A711" s="221" t="s">
        <v>3864</v>
      </c>
      <c r="B711" s="221" t="s">
        <v>2283</v>
      </c>
      <c r="C711" s="221" t="s">
        <v>2284</v>
      </c>
      <c r="D711" s="222" t="s">
        <v>1738</v>
      </c>
      <c r="E711" s="223" t="s">
        <v>3914</v>
      </c>
    </row>
    <row r="712" spans="1:5" x14ac:dyDescent="0.2">
      <c r="A712" s="221" t="s">
        <v>3864</v>
      </c>
      <c r="B712" s="221" t="s">
        <v>2279</v>
      </c>
      <c r="C712" s="221" t="s">
        <v>2280</v>
      </c>
      <c r="D712" s="222" t="s">
        <v>1738</v>
      </c>
      <c r="E712" s="223" t="s">
        <v>3914</v>
      </c>
    </row>
    <row r="713" spans="1:5" x14ac:dyDescent="0.2">
      <c r="A713" s="221" t="s">
        <v>3864</v>
      </c>
      <c r="B713" s="221" t="s">
        <v>2286</v>
      </c>
      <c r="C713" s="221" t="s">
        <v>2287</v>
      </c>
      <c r="D713" s="222" t="s">
        <v>1738</v>
      </c>
      <c r="E713" s="223" t="s">
        <v>3914</v>
      </c>
    </row>
    <row r="714" spans="1:5" x14ac:dyDescent="0.2">
      <c r="A714" s="221" t="s">
        <v>3864</v>
      </c>
      <c r="B714" s="221" t="s">
        <v>1671</v>
      </c>
      <c r="C714" s="221" t="s">
        <v>183</v>
      </c>
      <c r="D714" s="222" t="s">
        <v>1738</v>
      </c>
      <c r="E714" s="223" t="s">
        <v>3914</v>
      </c>
    </row>
    <row r="715" spans="1:5" x14ac:dyDescent="0.2">
      <c r="A715" s="221" t="s">
        <v>3864</v>
      </c>
      <c r="B715" s="221" t="s">
        <v>1671</v>
      </c>
      <c r="C715" s="221" t="s">
        <v>183</v>
      </c>
      <c r="D715" s="222" t="s">
        <v>1738</v>
      </c>
      <c r="E715" s="223" t="s">
        <v>3922</v>
      </c>
    </row>
    <row r="716" spans="1:5" x14ac:dyDescent="0.2">
      <c r="A716" s="221" t="s">
        <v>3864</v>
      </c>
      <c r="B716" s="221" t="s">
        <v>1671</v>
      </c>
      <c r="C716" s="221" t="s">
        <v>183</v>
      </c>
      <c r="D716" s="222" t="s">
        <v>1738</v>
      </c>
      <c r="E716" s="223" t="s">
        <v>3917</v>
      </c>
    </row>
    <row r="717" spans="1:5" x14ac:dyDescent="0.2">
      <c r="A717" s="221" t="s">
        <v>3864</v>
      </c>
      <c r="B717" s="221" t="s">
        <v>1671</v>
      </c>
      <c r="C717" s="221" t="s">
        <v>183</v>
      </c>
      <c r="D717" s="222" t="s">
        <v>1738</v>
      </c>
      <c r="E717" s="223" t="s">
        <v>3915</v>
      </c>
    </row>
    <row r="718" spans="1:5" x14ac:dyDescent="0.2">
      <c r="A718" s="221" t="s">
        <v>3864</v>
      </c>
      <c r="B718" s="221" t="s">
        <v>1690</v>
      </c>
      <c r="C718" s="221" t="s">
        <v>236</v>
      </c>
      <c r="D718" s="222" t="s">
        <v>1738</v>
      </c>
      <c r="E718" s="223" t="s">
        <v>3914</v>
      </c>
    </row>
    <row r="719" spans="1:5" x14ac:dyDescent="0.2">
      <c r="A719" s="221" t="s">
        <v>3864</v>
      </c>
      <c r="B719" s="221" t="s">
        <v>1690</v>
      </c>
      <c r="C719" s="221" t="s">
        <v>236</v>
      </c>
      <c r="D719" s="222" t="s">
        <v>1738</v>
      </c>
      <c r="E719" s="223" t="s">
        <v>3922</v>
      </c>
    </row>
    <row r="720" spans="1:5" x14ac:dyDescent="0.2">
      <c r="A720" s="221" t="s">
        <v>3864</v>
      </c>
      <c r="B720" s="221" t="s">
        <v>1690</v>
      </c>
      <c r="C720" s="221" t="s">
        <v>236</v>
      </c>
      <c r="D720" s="222" t="s">
        <v>1738</v>
      </c>
      <c r="E720" s="223" t="s">
        <v>3917</v>
      </c>
    </row>
    <row r="721" spans="1:5" x14ac:dyDescent="0.2">
      <c r="A721" s="221" t="s">
        <v>3864</v>
      </c>
      <c r="B721" s="221" t="s">
        <v>1690</v>
      </c>
      <c r="C721" s="221" t="s">
        <v>236</v>
      </c>
      <c r="D721" s="222" t="s">
        <v>1738</v>
      </c>
      <c r="E721" s="223" t="s">
        <v>3918</v>
      </c>
    </row>
    <row r="722" spans="1:5" x14ac:dyDescent="0.2">
      <c r="A722" s="221" t="s">
        <v>3864</v>
      </c>
      <c r="B722" s="221" t="s">
        <v>1700</v>
      </c>
      <c r="C722" s="221" t="s">
        <v>883</v>
      </c>
      <c r="D722" s="222" t="s">
        <v>1738</v>
      </c>
      <c r="E722" s="223" t="s">
        <v>3914</v>
      </c>
    </row>
    <row r="723" spans="1:5" x14ac:dyDescent="0.2">
      <c r="A723" s="221" t="s">
        <v>3864</v>
      </c>
      <c r="B723" s="221" t="s">
        <v>1700</v>
      </c>
      <c r="C723" s="221" t="s">
        <v>883</v>
      </c>
      <c r="D723" s="222" t="s">
        <v>1738</v>
      </c>
      <c r="E723" s="223" t="s">
        <v>3915</v>
      </c>
    </row>
    <row r="724" spans="1:5" x14ac:dyDescent="0.2">
      <c r="A724" s="221" t="s">
        <v>3864</v>
      </c>
      <c r="B724" s="221" t="s">
        <v>1670</v>
      </c>
      <c r="C724" s="221" t="s">
        <v>76</v>
      </c>
      <c r="D724" s="222" t="s">
        <v>1738</v>
      </c>
      <c r="E724" s="223" t="s">
        <v>3916</v>
      </c>
    </row>
    <row r="725" spans="1:5" x14ac:dyDescent="0.2">
      <c r="A725" s="221" t="s">
        <v>3864</v>
      </c>
      <c r="B725" s="221" t="s">
        <v>1670</v>
      </c>
      <c r="C725" s="221" t="s">
        <v>76</v>
      </c>
      <c r="D725" s="222" t="s">
        <v>1738</v>
      </c>
      <c r="E725" s="223" t="s">
        <v>3914</v>
      </c>
    </row>
    <row r="726" spans="1:5" x14ac:dyDescent="0.2">
      <c r="A726" s="221" t="s">
        <v>3864</v>
      </c>
      <c r="B726" s="221" t="s">
        <v>1670</v>
      </c>
      <c r="C726" s="221" t="s">
        <v>76</v>
      </c>
      <c r="D726" s="222" t="s">
        <v>1738</v>
      </c>
      <c r="E726" s="223" t="s">
        <v>3917</v>
      </c>
    </row>
    <row r="727" spans="1:5" x14ac:dyDescent="0.2">
      <c r="A727" s="221" t="s">
        <v>3864</v>
      </c>
      <c r="B727" s="221" t="s">
        <v>1706</v>
      </c>
      <c r="C727" s="221" t="s">
        <v>243</v>
      </c>
      <c r="D727" s="222" t="s">
        <v>1738</v>
      </c>
      <c r="E727" s="223" t="s">
        <v>3924</v>
      </c>
    </row>
    <row r="728" spans="1:5" x14ac:dyDescent="0.2">
      <c r="A728" s="221" t="s">
        <v>3864</v>
      </c>
      <c r="B728" s="221" t="s">
        <v>1708</v>
      </c>
      <c r="C728" s="221" t="s">
        <v>993</v>
      </c>
      <c r="D728" s="222" t="s">
        <v>1738</v>
      </c>
      <c r="E728" s="223" t="s">
        <v>3924</v>
      </c>
    </row>
    <row r="729" spans="1:5" x14ac:dyDescent="0.2">
      <c r="A729" s="221" t="s">
        <v>3864</v>
      </c>
      <c r="B729" s="221" t="s">
        <v>1731</v>
      </c>
      <c r="C729" s="221" t="s">
        <v>713</v>
      </c>
      <c r="D729" s="222" t="s">
        <v>1738</v>
      </c>
      <c r="E729" s="223" t="s">
        <v>3924</v>
      </c>
    </row>
    <row r="730" spans="1:5" x14ac:dyDescent="0.2">
      <c r="A730" s="221" t="s">
        <v>3864</v>
      </c>
      <c r="B730" s="221" t="s">
        <v>1718</v>
      </c>
      <c r="C730" s="221" t="s">
        <v>41</v>
      </c>
      <c r="D730" s="222" t="s">
        <v>1738</v>
      </c>
      <c r="E730" s="223" t="s">
        <v>3924</v>
      </c>
    </row>
    <row r="731" spans="1:5" x14ac:dyDescent="0.2">
      <c r="A731" s="221" t="s">
        <v>3864</v>
      </c>
      <c r="B731" s="221" t="s">
        <v>1710</v>
      </c>
      <c r="C731" s="221" t="s">
        <v>43</v>
      </c>
      <c r="D731" s="222" t="s">
        <v>1738</v>
      </c>
      <c r="E731" s="223" t="s">
        <v>3915</v>
      </c>
    </row>
    <row r="732" spans="1:5" x14ac:dyDescent="0.2">
      <c r="A732" s="221" t="s">
        <v>3864</v>
      </c>
      <c r="B732" s="221" t="s">
        <v>1724</v>
      </c>
      <c r="C732" s="221" t="s">
        <v>44</v>
      </c>
      <c r="D732" s="222" t="s">
        <v>1738</v>
      </c>
      <c r="E732" s="223" t="s">
        <v>3914</v>
      </c>
    </row>
    <row r="733" spans="1:5" x14ac:dyDescent="0.2">
      <c r="A733" s="221" t="s">
        <v>3864</v>
      </c>
      <c r="B733" s="221" t="s">
        <v>1724</v>
      </c>
      <c r="C733" s="221" t="s">
        <v>44</v>
      </c>
      <c r="D733" s="222" t="s">
        <v>1738</v>
      </c>
      <c r="E733" s="223" t="s">
        <v>3915</v>
      </c>
    </row>
    <row r="734" spans="1:5" x14ac:dyDescent="0.2">
      <c r="A734" s="221" t="s">
        <v>3864</v>
      </c>
      <c r="B734" s="221" t="s">
        <v>1721</v>
      </c>
      <c r="C734" s="221" t="s">
        <v>749</v>
      </c>
      <c r="D734" s="222" t="s">
        <v>1738</v>
      </c>
      <c r="E734" s="223" t="s">
        <v>3914</v>
      </c>
    </row>
    <row r="735" spans="1:5" x14ac:dyDescent="0.2">
      <c r="A735" s="221" t="s">
        <v>3864</v>
      </c>
      <c r="B735" s="221" t="s">
        <v>3759</v>
      </c>
      <c r="C735" s="221" t="s">
        <v>3760</v>
      </c>
      <c r="D735" s="222" t="s">
        <v>1738</v>
      </c>
      <c r="E735" s="223" t="s">
        <v>3915</v>
      </c>
    </row>
    <row r="736" spans="1:5" x14ac:dyDescent="0.2">
      <c r="A736" s="221" t="s">
        <v>3864</v>
      </c>
      <c r="B736" s="221" t="s">
        <v>1846</v>
      </c>
      <c r="C736" s="221" t="s">
        <v>2073</v>
      </c>
      <c r="D736" s="222" t="s">
        <v>1738</v>
      </c>
      <c r="E736" s="223" t="s">
        <v>3914</v>
      </c>
    </row>
    <row r="737" spans="1:5" x14ac:dyDescent="0.2">
      <c r="A737" s="221" t="s">
        <v>3864</v>
      </c>
      <c r="B737" s="221" t="s">
        <v>1689</v>
      </c>
      <c r="C737" s="221" t="s">
        <v>2065</v>
      </c>
      <c r="D737" s="222" t="s">
        <v>1738</v>
      </c>
      <c r="E737" s="223" t="s">
        <v>3914</v>
      </c>
    </row>
    <row r="738" spans="1:5" x14ac:dyDescent="0.2">
      <c r="A738" s="221" t="s">
        <v>3864</v>
      </c>
      <c r="B738" s="221" t="s">
        <v>1715</v>
      </c>
      <c r="C738" s="221" t="s">
        <v>2070</v>
      </c>
      <c r="D738" s="222" t="s">
        <v>1738</v>
      </c>
      <c r="E738" s="223" t="s">
        <v>3914</v>
      </c>
    </row>
    <row r="739" spans="1:5" x14ac:dyDescent="0.2">
      <c r="A739" s="221" t="s">
        <v>3864</v>
      </c>
      <c r="B739" s="221" t="s">
        <v>1699</v>
      </c>
      <c r="C739" s="221" t="s">
        <v>2069</v>
      </c>
      <c r="D739" s="222" t="s">
        <v>1738</v>
      </c>
      <c r="E739" s="223" t="s">
        <v>3917</v>
      </c>
    </row>
    <row r="740" spans="1:5" x14ac:dyDescent="0.2">
      <c r="A740" s="221" t="s">
        <v>3864</v>
      </c>
      <c r="B740" s="221" t="s">
        <v>1699</v>
      </c>
      <c r="C740" s="221" t="s">
        <v>2069</v>
      </c>
      <c r="D740" s="222" t="s">
        <v>1738</v>
      </c>
      <c r="E740" s="223" t="s">
        <v>3915</v>
      </c>
    </row>
    <row r="741" spans="1:5" x14ac:dyDescent="0.2">
      <c r="A741" s="221" t="s">
        <v>3864</v>
      </c>
      <c r="B741" s="221" t="s">
        <v>1678</v>
      </c>
      <c r="C741" s="221" t="s">
        <v>775</v>
      </c>
      <c r="D741" s="222" t="s">
        <v>1738</v>
      </c>
      <c r="E741" s="223" t="s">
        <v>3917</v>
      </c>
    </row>
    <row r="742" spans="1:5" x14ac:dyDescent="0.2">
      <c r="A742" s="221" t="s">
        <v>3864</v>
      </c>
      <c r="B742" s="221" t="s">
        <v>1678</v>
      </c>
      <c r="C742" s="221" t="s">
        <v>775</v>
      </c>
      <c r="D742" s="222" t="s">
        <v>1738</v>
      </c>
      <c r="E742" s="223" t="s">
        <v>3915</v>
      </c>
    </row>
    <row r="743" spans="1:5" x14ac:dyDescent="0.2">
      <c r="A743" s="221" t="s">
        <v>3864</v>
      </c>
      <c r="B743" s="221" t="s">
        <v>2499</v>
      </c>
      <c r="C743" s="221" t="s">
        <v>2327</v>
      </c>
      <c r="D743" s="222" t="s">
        <v>1738</v>
      </c>
      <c r="E743" s="223" t="s">
        <v>3915</v>
      </c>
    </row>
    <row r="744" spans="1:5" x14ac:dyDescent="0.2">
      <c r="A744" s="221" t="s">
        <v>3864</v>
      </c>
      <c r="B744" s="221" t="s">
        <v>1928</v>
      </c>
      <c r="C744" s="221" t="s">
        <v>1929</v>
      </c>
      <c r="D744" s="222" t="s">
        <v>1738</v>
      </c>
      <c r="E744" s="223" t="s">
        <v>3914</v>
      </c>
    </row>
    <row r="745" spans="1:5" x14ac:dyDescent="0.2">
      <c r="A745" s="221" t="s">
        <v>3864</v>
      </c>
      <c r="B745" s="221" t="s">
        <v>1928</v>
      </c>
      <c r="C745" s="221" t="s">
        <v>1929</v>
      </c>
      <c r="D745" s="222" t="s">
        <v>1738</v>
      </c>
      <c r="E745" s="223" t="s">
        <v>3917</v>
      </c>
    </row>
    <row r="746" spans="1:5" x14ac:dyDescent="0.2">
      <c r="A746" s="221" t="s">
        <v>3864</v>
      </c>
      <c r="B746" s="221" t="s">
        <v>1928</v>
      </c>
      <c r="C746" s="221" t="s">
        <v>1929</v>
      </c>
      <c r="D746" s="222" t="s">
        <v>1738</v>
      </c>
      <c r="E746" s="223" t="s">
        <v>3915</v>
      </c>
    </row>
    <row r="747" spans="1:5" x14ac:dyDescent="0.2">
      <c r="A747" s="221" t="s">
        <v>3864</v>
      </c>
      <c r="B747" s="221" t="s">
        <v>1686</v>
      </c>
      <c r="C747" s="221" t="s">
        <v>2068</v>
      </c>
      <c r="D747" s="222" t="s">
        <v>1738</v>
      </c>
      <c r="E747" s="223" t="s">
        <v>3914</v>
      </c>
    </row>
    <row r="748" spans="1:5" x14ac:dyDescent="0.2">
      <c r="A748" s="221" t="s">
        <v>3864</v>
      </c>
      <c r="B748" s="221" t="s">
        <v>1686</v>
      </c>
      <c r="C748" s="221" t="s">
        <v>2068</v>
      </c>
      <c r="D748" s="222" t="s">
        <v>1738</v>
      </c>
      <c r="E748" s="223" t="s">
        <v>3915</v>
      </c>
    </row>
    <row r="749" spans="1:5" x14ac:dyDescent="0.2">
      <c r="A749" s="221" t="s">
        <v>3864</v>
      </c>
      <c r="B749" s="221" t="s">
        <v>1679</v>
      </c>
      <c r="C749" s="221" t="s">
        <v>2067</v>
      </c>
      <c r="D749" s="222" t="s">
        <v>1738</v>
      </c>
      <c r="E749" s="223" t="s">
        <v>3914</v>
      </c>
    </row>
    <row r="750" spans="1:5" x14ac:dyDescent="0.2">
      <c r="A750" s="221" t="s">
        <v>3864</v>
      </c>
      <c r="B750" s="221" t="s">
        <v>1679</v>
      </c>
      <c r="C750" s="221" t="s">
        <v>2067</v>
      </c>
      <c r="D750" s="222" t="s">
        <v>1738</v>
      </c>
      <c r="E750" s="223" t="s">
        <v>3915</v>
      </c>
    </row>
    <row r="751" spans="1:5" x14ac:dyDescent="0.2">
      <c r="A751" s="221" t="s">
        <v>3864</v>
      </c>
      <c r="B751" s="221" t="s">
        <v>3761</v>
      </c>
      <c r="C751" s="221" t="s">
        <v>3762</v>
      </c>
      <c r="D751" s="222" t="s">
        <v>1738</v>
      </c>
      <c r="E751" s="223" t="s">
        <v>3914</v>
      </c>
    </row>
    <row r="752" spans="1:5" x14ac:dyDescent="0.2">
      <c r="A752" s="221" t="s">
        <v>3864</v>
      </c>
      <c r="B752" s="221" t="s">
        <v>1707</v>
      </c>
      <c r="C752" s="221" t="s">
        <v>2071</v>
      </c>
      <c r="D752" s="222" t="s">
        <v>1738</v>
      </c>
      <c r="E752" s="223" t="s">
        <v>3914</v>
      </c>
    </row>
    <row r="753" spans="1:5" x14ac:dyDescent="0.2">
      <c r="A753" s="221" t="s">
        <v>3864</v>
      </c>
      <c r="B753" s="221" t="s">
        <v>1707</v>
      </c>
      <c r="C753" s="221" t="s">
        <v>2071</v>
      </c>
      <c r="D753" s="222" t="s">
        <v>1738</v>
      </c>
      <c r="E753" s="223" t="s">
        <v>3917</v>
      </c>
    </row>
    <row r="754" spans="1:5" x14ac:dyDescent="0.2">
      <c r="A754" s="221" t="s">
        <v>3864</v>
      </c>
      <c r="B754" s="221" t="s">
        <v>1707</v>
      </c>
      <c r="C754" s="221" t="s">
        <v>2071</v>
      </c>
      <c r="D754" s="222" t="s">
        <v>1738</v>
      </c>
      <c r="E754" s="223" t="s">
        <v>3915</v>
      </c>
    </row>
    <row r="755" spans="1:5" x14ac:dyDescent="0.2">
      <c r="A755" s="221" t="s">
        <v>3864</v>
      </c>
      <c r="B755" s="221" t="s">
        <v>3776</v>
      </c>
      <c r="C755" s="221" t="s">
        <v>3777</v>
      </c>
      <c r="D755" s="222" t="s">
        <v>1738</v>
      </c>
      <c r="E755" s="223" t="s">
        <v>3915</v>
      </c>
    </row>
    <row r="756" spans="1:5" x14ac:dyDescent="0.2">
      <c r="A756" s="221" t="s">
        <v>3864</v>
      </c>
      <c r="B756" s="221" t="s">
        <v>1912</v>
      </c>
      <c r="C756" s="221" t="s">
        <v>1913</v>
      </c>
      <c r="D756" s="222" t="s">
        <v>1738</v>
      </c>
      <c r="E756" s="223" t="s">
        <v>3914</v>
      </c>
    </row>
    <row r="757" spans="1:5" x14ac:dyDescent="0.2">
      <c r="A757" s="221" t="s">
        <v>3864</v>
      </c>
      <c r="B757" s="221" t="s">
        <v>1912</v>
      </c>
      <c r="C757" s="221" t="s">
        <v>1913</v>
      </c>
      <c r="D757" s="222" t="s">
        <v>1738</v>
      </c>
      <c r="E757" s="223" t="s">
        <v>3915</v>
      </c>
    </row>
    <row r="758" spans="1:5" x14ac:dyDescent="0.2">
      <c r="A758" s="221" t="s">
        <v>3864</v>
      </c>
      <c r="B758" s="221" t="s">
        <v>2095</v>
      </c>
      <c r="C758" s="221" t="s">
        <v>2096</v>
      </c>
      <c r="D758" s="222" t="s">
        <v>1738</v>
      </c>
      <c r="E758" s="223" t="s">
        <v>3917</v>
      </c>
    </row>
    <row r="759" spans="1:5" x14ac:dyDescent="0.2">
      <c r="A759" s="221" t="s">
        <v>3864</v>
      </c>
      <c r="B759" s="221" t="s">
        <v>2095</v>
      </c>
      <c r="C759" s="221" t="s">
        <v>2096</v>
      </c>
      <c r="D759" s="222" t="s">
        <v>1738</v>
      </c>
      <c r="E759" s="223" t="s">
        <v>3915</v>
      </c>
    </row>
    <row r="760" spans="1:5" x14ac:dyDescent="0.2">
      <c r="A760" s="221" t="s">
        <v>3864</v>
      </c>
      <c r="B760" s="221" t="s">
        <v>3778</v>
      </c>
      <c r="C760" s="221" t="s">
        <v>3779</v>
      </c>
      <c r="D760" s="222" t="s">
        <v>1738</v>
      </c>
      <c r="E760" s="223" t="s">
        <v>3915</v>
      </c>
    </row>
    <row r="761" spans="1:5" x14ac:dyDescent="0.2">
      <c r="A761" s="221" t="s">
        <v>3864</v>
      </c>
      <c r="B761" s="221" t="s">
        <v>1714</v>
      </c>
      <c r="C761" s="221" t="s">
        <v>2072</v>
      </c>
      <c r="D761" s="222" t="s">
        <v>1738</v>
      </c>
      <c r="E761" s="223" t="s">
        <v>3914</v>
      </c>
    </row>
    <row r="762" spans="1:5" x14ac:dyDescent="0.2">
      <c r="A762" s="221" t="s">
        <v>3864</v>
      </c>
      <c r="B762" s="221" t="s">
        <v>1714</v>
      </c>
      <c r="C762" s="221" t="s">
        <v>2072</v>
      </c>
      <c r="D762" s="222" t="s">
        <v>1738</v>
      </c>
      <c r="E762" s="223" t="s">
        <v>3917</v>
      </c>
    </row>
    <row r="763" spans="1:5" x14ac:dyDescent="0.2">
      <c r="A763" s="221" t="s">
        <v>3864</v>
      </c>
      <c r="B763" s="221" t="s">
        <v>1714</v>
      </c>
      <c r="C763" s="221" t="s">
        <v>2072</v>
      </c>
      <c r="D763" s="222" t="s">
        <v>1738</v>
      </c>
      <c r="E763" s="223" t="s">
        <v>3915</v>
      </c>
    </row>
    <row r="764" spans="1:5" x14ac:dyDescent="0.2">
      <c r="A764" s="221" t="s">
        <v>3864</v>
      </c>
      <c r="B764" s="221" t="s">
        <v>1682</v>
      </c>
      <c r="C764" s="221" t="s">
        <v>184</v>
      </c>
      <c r="D764" s="222" t="s">
        <v>1738</v>
      </c>
      <c r="E764" s="223" t="s">
        <v>3914</v>
      </c>
    </row>
    <row r="765" spans="1:5" x14ac:dyDescent="0.2">
      <c r="A765" s="221" t="s">
        <v>3864</v>
      </c>
      <c r="B765" s="221" t="s">
        <v>1682</v>
      </c>
      <c r="C765" s="221" t="s">
        <v>184</v>
      </c>
      <c r="D765" s="222" t="s">
        <v>1738</v>
      </c>
      <c r="E765" s="223" t="s">
        <v>3917</v>
      </c>
    </row>
    <row r="766" spans="1:5" x14ac:dyDescent="0.2">
      <c r="A766" s="221" t="s">
        <v>3864</v>
      </c>
      <c r="B766" s="221" t="s">
        <v>1682</v>
      </c>
      <c r="C766" s="221" t="s">
        <v>184</v>
      </c>
      <c r="D766" s="222" t="s">
        <v>1738</v>
      </c>
      <c r="E766" s="223" t="s">
        <v>3918</v>
      </c>
    </row>
    <row r="767" spans="1:5" x14ac:dyDescent="0.2">
      <c r="A767" s="221" t="s">
        <v>3864</v>
      </c>
      <c r="B767" s="221" t="s">
        <v>1697</v>
      </c>
      <c r="C767" s="221" t="s">
        <v>497</v>
      </c>
      <c r="D767" s="222" t="s">
        <v>1738</v>
      </c>
      <c r="E767" s="223" t="s">
        <v>3914</v>
      </c>
    </row>
    <row r="768" spans="1:5" x14ac:dyDescent="0.2">
      <c r="A768" s="221" t="s">
        <v>3864</v>
      </c>
      <c r="B768" s="221" t="s">
        <v>1697</v>
      </c>
      <c r="C768" s="221" t="s">
        <v>497</v>
      </c>
      <c r="D768" s="222" t="s">
        <v>1738</v>
      </c>
      <c r="E768" s="223" t="s">
        <v>3917</v>
      </c>
    </row>
    <row r="769" spans="1:5" x14ac:dyDescent="0.2">
      <c r="A769" s="221" t="s">
        <v>3864</v>
      </c>
      <c r="B769" s="221" t="s">
        <v>1697</v>
      </c>
      <c r="C769" s="221" t="s">
        <v>497</v>
      </c>
      <c r="D769" s="222" t="s">
        <v>1738</v>
      </c>
      <c r="E769" s="223" t="s">
        <v>3915</v>
      </c>
    </row>
    <row r="770" spans="1:5" x14ac:dyDescent="0.2">
      <c r="A770" s="221" t="s">
        <v>3864</v>
      </c>
      <c r="B770" s="221" t="s">
        <v>1727</v>
      </c>
      <c r="C770" s="221" t="s">
        <v>187</v>
      </c>
      <c r="D770" s="222" t="s">
        <v>1738</v>
      </c>
      <c r="E770" s="223" t="s">
        <v>3914</v>
      </c>
    </row>
    <row r="771" spans="1:5" x14ac:dyDescent="0.2">
      <c r="A771" s="221" t="s">
        <v>3864</v>
      </c>
      <c r="B771" s="221" t="s">
        <v>1727</v>
      </c>
      <c r="C771" s="221" t="s">
        <v>187</v>
      </c>
      <c r="D771" s="222" t="s">
        <v>1738</v>
      </c>
      <c r="E771" s="223" t="s">
        <v>3917</v>
      </c>
    </row>
    <row r="772" spans="1:5" x14ac:dyDescent="0.2">
      <c r="A772" s="221" t="s">
        <v>3864</v>
      </c>
      <c r="B772" s="221" t="s">
        <v>2093</v>
      </c>
      <c r="C772" s="221" t="s">
        <v>2094</v>
      </c>
      <c r="D772" s="222" t="s">
        <v>1738</v>
      </c>
      <c r="E772" s="223" t="s">
        <v>3914</v>
      </c>
    </row>
    <row r="773" spans="1:5" x14ac:dyDescent="0.2">
      <c r="A773" s="221" t="s">
        <v>3864</v>
      </c>
      <c r="B773" s="221" t="s">
        <v>2093</v>
      </c>
      <c r="C773" s="221" t="s">
        <v>2094</v>
      </c>
      <c r="D773" s="222" t="s">
        <v>1738</v>
      </c>
      <c r="E773" s="223" t="s">
        <v>3915</v>
      </c>
    </row>
    <row r="774" spans="1:5" x14ac:dyDescent="0.2">
      <c r="A774" s="221" t="s">
        <v>3864</v>
      </c>
      <c r="B774" s="221" t="s">
        <v>1716</v>
      </c>
      <c r="C774" s="221" t="s">
        <v>189</v>
      </c>
      <c r="D774" s="222" t="s">
        <v>1738</v>
      </c>
      <c r="E774" s="223" t="s">
        <v>3914</v>
      </c>
    </row>
    <row r="775" spans="1:5" x14ac:dyDescent="0.2">
      <c r="A775" s="221" t="s">
        <v>3864</v>
      </c>
      <c r="B775" s="221" t="s">
        <v>1716</v>
      </c>
      <c r="C775" s="221" t="s">
        <v>189</v>
      </c>
      <c r="D775" s="222" t="s">
        <v>1738</v>
      </c>
      <c r="E775" s="223" t="s">
        <v>3917</v>
      </c>
    </row>
    <row r="776" spans="1:5" x14ac:dyDescent="0.2">
      <c r="A776" s="221" t="s">
        <v>3864</v>
      </c>
      <c r="B776" s="221" t="s">
        <v>2097</v>
      </c>
      <c r="C776" s="221" t="s">
        <v>2098</v>
      </c>
      <c r="D776" s="222" t="s">
        <v>1738</v>
      </c>
      <c r="E776" s="223" t="s">
        <v>3915</v>
      </c>
    </row>
    <row r="777" spans="1:5" x14ac:dyDescent="0.2">
      <c r="A777" s="221" t="s">
        <v>3864</v>
      </c>
      <c r="B777" s="221" t="s">
        <v>1695</v>
      </c>
      <c r="C777" s="221" t="s">
        <v>186</v>
      </c>
      <c r="D777" s="222" t="s">
        <v>1738</v>
      </c>
      <c r="E777" s="223" t="s">
        <v>3919</v>
      </c>
    </row>
    <row r="778" spans="1:5" x14ac:dyDescent="0.2">
      <c r="A778" s="221" t="s">
        <v>3864</v>
      </c>
      <c r="B778" s="221" t="s">
        <v>1695</v>
      </c>
      <c r="C778" s="221" t="s">
        <v>186</v>
      </c>
      <c r="D778" s="222" t="s">
        <v>1738</v>
      </c>
      <c r="E778" s="223" t="s">
        <v>3914</v>
      </c>
    </row>
    <row r="779" spans="1:5" x14ac:dyDescent="0.2">
      <c r="A779" s="221" t="s">
        <v>3864</v>
      </c>
      <c r="B779" s="221" t="s">
        <v>1695</v>
      </c>
      <c r="C779" s="221" t="s">
        <v>186</v>
      </c>
      <c r="D779" s="222" t="s">
        <v>1738</v>
      </c>
      <c r="E779" s="223" t="s">
        <v>3917</v>
      </c>
    </row>
    <row r="780" spans="1:5" x14ac:dyDescent="0.2">
      <c r="A780" s="221" t="s">
        <v>3864</v>
      </c>
      <c r="B780" s="221" t="s">
        <v>2500</v>
      </c>
      <c r="C780" s="221" t="s">
        <v>2326</v>
      </c>
      <c r="D780" s="222" t="s">
        <v>1738</v>
      </c>
      <c r="E780" s="223" t="s">
        <v>3915</v>
      </c>
    </row>
    <row r="781" spans="1:5" x14ac:dyDescent="0.2">
      <c r="A781" s="221" t="s">
        <v>3864</v>
      </c>
      <c r="B781" s="221" t="s">
        <v>3798</v>
      </c>
      <c r="C781" s="221" t="s">
        <v>3799</v>
      </c>
      <c r="D781" s="222" t="s">
        <v>1738</v>
      </c>
      <c r="E781" s="223" t="s">
        <v>3915</v>
      </c>
    </row>
    <row r="782" spans="1:5" x14ac:dyDescent="0.2">
      <c r="A782" s="221" t="s">
        <v>3864</v>
      </c>
      <c r="B782" s="221" t="s">
        <v>3888</v>
      </c>
      <c r="C782" s="221" t="s">
        <v>3889</v>
      </c>
      <c r="D782" s="222" t="s">
        <v>1738</v>
      </c>
      <c r="E782" s="223" t="s">
        <v>3914</v>
      </c>
    </row>
    <row r="783" spans="1:5" x14ac:dyDescent="0.2">
      <c r="A783" s="221" t="s">
        <v>3864</v>
      </c>
      <c r="B783" s="221" t="s">
        <v>1735</v>
      </c>
      <c r="C783" s="221" t="s">
        <v>1654</v>
      </c>
      <c r="D783" s="222" t="s">
        <v>1738</v>
      </c>
      <c r="E783" s="223" t="s">
        <v>3914</v>
      </c>
    </row>
    <row r="784" spans="1:5" x14ac:dyDescent="0.2">
      <c r="A784" s="221" t="s">
        <v>3864</v>
      </c>
      <c r="B784" s="221" t="s">
        <v>1720</v>
      </c>
      <c r="C784" s="221" t="s">
        <v>185</v>
      </c>
      <c r="D784" s="222" t="s">
        <v>1738</v>
      </c>
      <c r="E784" s="223" t="s">
        <v>3914</v>
      </c>
    </row>
    <row r="785" spans="1:5" x14ac:dyDescent="0.2">
      <c r="A785" s="221" t="s">
        <v>3864</v>
      </c>
      <c r="B785" s="221" t="s">
        <v>3885</v>
      </c>
      <c r="C785" s="221" t="s">
        <v>3886</v>
      </c>
      <c r="D785" s="222" t="s">
        <v>1738</v>
      </c>
      <c r="E785" s="223" t="s">
        <v>3915</v>
      </c>
    </row>
    <row r="786" spans="1:5" x14ac:dyDescent="0.2">
      <c r="A786" s="221" t="s">
        <v>3864</v>
      </c>
      <c r="B786" s="221" t="s">
        <v>2963</v>
      </c>
      <c r="C786" s="221" t="s">
        <v>2964</v>
      </c>
      <c r="D786" s="222" t="s">
        <v>1738</v>
      </c>
      <c r="E786" s="223" t="s">
        <v>3914</v>
      </c>
    </row>
    <row r="787" spans="1:5" x14ac:dyDescent="0.2">
      <c r="A787" s="221" t="s">
        <v>3864</v>
      </c>
      <c r="B787" s="221" t="s">
        <v>2963</v>
      </c>
      <c r="C787" s="221" t="s">
        <v>2964</v>
      </c>
      <c r="D787" s="222" t="s">
        <v>1738</v>
      </c>
      <c r="E787" s="223" t="s">
        <v>3917</v>
      </c>
    </row>
    <row r="788" spans="1:5" x14ac:dyDescent="0.2">
      <c r="A788" s="221" t="s">
        <v>3864</v>
      </c>
      <c r="B788" s="221" t="s">
        <v>2963</v>
      </c>
      <c r="C788" s="221" t="s">
        <v>2964</v>
      </c>
      <c r="D788" s="222" t="s">
        <v>1738</v>
      </c>
      <c r="E788" s="223" t="s">
        <v>3915</v>
      </c>
    </row>
    <row r="789" spans="1:5" x14ac:dyDescent="0.2">
      <c r="A789" s="221" t="s">
        <v>3864</v>
      </c>
      <c r="B789" s="221" t="s">
        <v>1680</v>
      </c>
      <c r="C789" s="221" t="s">
        <v>789</v>
      </c>
      <c r="D789" s="222" t="s">
        <v>1738</v>
      </c>
      <c r="E789" s="223" t="s">
        <v>3914</v>
      </c>
    </row>
    <row r="790" spans="1:5" x14ac:dyDescent="0.2">
      <c r="A790" s="221" t="s">
        <v>3864</v>
      </c>
      <c r="B790" s="221" t="s">
        <v>1680</v>
      </c>
      <c r="C790" s="221" t="s">
        <v>789</v>
      </c>
      <c r="D790" s="222" t="s">
        <v>1738</v>
      </c>
      <c r="E790" s="223" t="s">
        <v>3915</v>
      </c>
    </row>
    <row r="791" spans="1:5" x14ac:dyDescent="0.2">
      <c r="A791" s="221" t="s">
        <v>3864</v>
      </c>
      <c r="B791" s="221" t="s">
        <v>1717</v>
      </c>
      <c r="C791" s="221" t="s">
        <v>1263</v>
      </c>
      <c r="D791" s="222" t="s">
        <v>1738</v>
      </c>
      <c r="E791" s="223" t="s">
        <v>3915</v>
      </c>
    </row>
    <row r="792" spans="1:5" x14ac:dyDescent="0.2">
      <c r="A792" s="221" t="s">
        <v>3864</v>
      </c>
      <c r="B792" s="221" t="s">
        <v>1676</v>
      </c>
      <c r="C792" s="221" t="s">
        <v>2063</v>
      </c>
      <c r="D792" s="222" t="s">
        <v>1738</v>
      </c>
      <c r="E792" s="223" t="s">
        <v>3914</v>
      </c>
    </row>
    <row r="793" spans="1:5" x14ac:dyDescent="0.2">
      <c r="A793" s="221" t="s">
        <v>3864</v>
      </c>
      <c r="B793" s="221" t="s">
        <v>1676</v>
      </c>
      <c r="C793" s="221" t="s">
        <v>2063</v>
      </c>
      <c r="D793" s="222" t="s">
        <v>1738</v>
      </c>
      <c r="E793" s="223" t="s">
        <v>3917</v>
      </c>
    </row>
    <row r="794" spans="1:5" x14ac:dyDescent="0.2">
      <c r="A794" s="221" t="s">
        <v>3864</v>
      </c>
      <c r="B794" s="221" t="s">
        <v>1676</v>
      </c>
      <c r="C794" s="221" t="s">
        <v>2063</v>
      </c>
      <c r="D794" s="222" t="s">
        <v>1738</v>
      </c>
      <c r="E794" s="223" t="s">
        <v>3915</v>
      </c>
    </row>
    <row r="795" spans="1:5" x14ac:dyDescent="0.2">
      <c r="A795" s="221" t="s">
        <v>3864</v>
      </c>
      <c r="B795" s="221" t="s">
        <v>1693</v>
      </c>
      <c r="C795" s="221" t="s">
        <v>2064</v>
      </c>
      <c r="D795" s="222" t="s">
        <v>1738</v>
      </c>
      <c r="E795" s="223" t="s">
        <v>3914</v>
      </c>
    </row>
    <row r="796" spans="1:5" x14ac:dyDescent="0.2">
      <c r="A796" s="221" t="s">
        <v>3864</v>
      </c>
      <c r="B796" s="221" t="s">
        <v>1693</v>
      </c>
      <c r="C796" s="221" t="s">
        <v>2064</v>
      </c>
      <c r="D796" s="222" t="s">
        <v>1738</v>
      </c>
      <c r="E796" s="223" t="s">
        <v>3917</v>
      </c>
    </row>
    <row r="797" spans="1:5" x14ac:dyDescent="0.2">
      <c r="A797" s="221" t="s">
        <v>3864</v>
      </c>
      <c r="B797" s="221" t="s">
        <v>2501</v>
      </c>
      <c r="C797" s="221" t="s">
        <v>753</v>
      </c>
      <c r="D797" s="222" t="s">
        <v>1738</v>
      </c>
      <c r="E797" s="223" t="s">
        <v>3914</v>
      </c>
    </row>
    <row r="798" spans="1:5" x14ac:dyDescent="0.2">
      <c r="A798" s="221" t="s">
        <v>3864</v>
      </c>
      <c r="B798" s="221" t="s">
        <v>2501</v>
      </c>
      <c r="C798" s="221" t="s">
        <v>753</v>
      </c>
      <c r="D798" s="222" t="s">
        <v>1738</v>
      </c>
      <c r="E798" s="223" t="s">
        <v>3917</v>
      </c>
    </row>
    <row r="799" spans="1:5" x14ac:dyDescent="0.2">
      <c r="A799" s="221" t="s">
        <v>3864</v>
      </c>
      <c r="B799" s="221" t="s">
        <v>3891</v>
      </c>
      <c r="C799" s="221" t="s">
        <v>3892</v>
      </c>
      <c r="D799" s="222" t="s">
        <v>1738</v>
      </c>
      <c r="E799" s="223" t="s">
        <v>3914</v>
      </c>
    </row>
    <row r="800" spans="1:5" x14ac:dyDescent="0.2">
      <c r="A800" s="221" t="s">
        <v>3864</v>
      </c>
      <c r="B800" s="221" t="s">
        <v>3891</v>
      </c>
      <c r="C800" s="221" t="s">
        <v>3892</v>
      </c>
      <c r="D800" s="222" t="s">
        <v>1738</v>
      </c>
      <c r="E800" s="223" t="s">
        <v>3917</v>
      </c>
    </row>
    <row r="801" spans="1:5" x14ac:dyDescent="0.2">
      <c r="A801" s="221" t="s">
        <v>3864</v>
      </c>
      <c r="B801" s="221" t="s">
        <v>3891</v>
      </c>
      <c r="C801" s="221" t="s">
        <v>3892</v>
      </c>
      <c r="D801" s="222" t="s">
        <v>1738</v>
      </c>
      <c r="E801" s="223" t="s">
        <v>3915</v>
      </c>
    </row>
    <row r="802" spans="1:5" x14ac:dyDescent="0.2">
      <c r="A802" s="221" t="s">
        <v>3864</v>
      </c>
      <c r="B802" s="221" t="s">
        <v>1702</v>
      </c>
      <c r="C802" s="221" t="s">
        <v>156</v>
      </c>
      <c r="D802" s="222" t="s">
        <v>1738</v>
      </c>
      <c r="E802" s="223" t="s">
        <v>3916</v>
      </c>
    </row>
    <row r="803" spans="1:5" x14ac:dyDescent="0.2">
      <c r="A803" s="221" t="s">
        <v>3864</v>
      </c>
      <c r="B803" s="221" t="s">
        <v>1702</v>
      </c>
      <c r="C803" s="221" t="s">
        <v>156</v>
      </c>
      <c r="D803" s="222" t="s">
        <v>1738</v>
      </c>
      <c r="E803" s="223" t="s">
        <v>3914</v>
      </c>
    </row>
    <row r="804" spans="1:5" x14ac:dyDescent="0.2">
      <c r="A804" s="221" t="s">
        <v>3864</v>
      </c>
      <c r="B804" s="221" t="s">
        <v>1702</v>
      </c>
      <c r="C804" s="221" t="s">
        <v>156</v>
      </c>
      <c r="D804" s="222" t="s">
        <v>1738</v>
      </c>
      <c r="E804" s="223" t="s">
        <v>3917</v>
      </c>
    </row>
    <row r="805" spans="1:5" x14ac:dyDescent="0.2">
      <c r="A805" s="221" t="s">
        <v>3864</v>
      </c>
      <c r="B805" s="221" t="s">
        <v>1702</v>
      </c>
      <c r="C805" s="221" t="s">
        <v>156</v>
      </c>
      <c r="D805" s="222" t="s">
        <v>1738</v>
      </c>
      <c r="E805" s="223" t="s">
        <v>3915</v>
      </c>
    </row>
    <row r="806" spans="1:5" x14ac:dyDescent="0.2">
      <c r="A806" s="221" t="s">
        <v>3864</v>
      </c>
      <c r="B806" s="221" t="s">
        <v>1683</v>
      </c>
      <c r="C806" s="221" t="s">
        <v>162</v>
      </c>
      <c r="D806" s="222" t="s">
        <v>1738</v>
      </c>
      <c r="E806" s="223" t="s">
        <v>3916</v>
      </c>
    </row>
    <row r="807" spans="1:5" x14ac:dyDescent="0.2">
      <c r="A807" s="221" t="s">
        <v>3864</v>
      </c>
      <c r="B807" s="221" t="s">
        <v>1683</v>
      </c>
      <c r="C807" s="221" t="s">
        <v>162</v>
      </c>
      <c r="D807" s="222" t="s">
        <v>1738</v>
      </c>
      <c r="E807" s="223" t="s">
        <v>3914</v>
      </c>
    </row>
    <row r="808" spans="1:5" x14ac:dyDescent="0.2">
      <c r="A808" s="221" t="s">
        <v>3864</v>
      </c>
      <c r="B808" s="221" t="s">
        <v>1683</v>
      </c>
      <c r="C808" s="221" t="s">
        <v>162</v>
      </c>
      <c r="D808" s="222" t="s">
        <v>1738</v>
      </c>
      <c r="E808" s="223" t="s">
        <v>3917</v>
      </c>
    </row>
    <row r="809" spans="1:5" x14ac:dyDescent="0.2">
      <c r="A809" s="221" t="s">
        <v>3864</v>
      </c>
      <c r="B809" s="221" t="s">
        <v>1692</v>
      </c>
      <c r="C809" s="221" t="s">
        <v>160</v>
      </c>
      <c r="D809" s="222" t="s">
        <v>1738</v>
      </c>
      <c r="E809" s="223" t="s">
        <v>3916</v>
      </c>
    </row>
    <row r="810" spans="1:5" x14ac:dyDescent="0.2">
      <c r="A810" s="221" t="s">
        <v>3864</v>
      </c>
      <c r="B810" s="221" t="s">
        <v>1692</v>
      </c>
      <c r="C810" s="221" t="s">
        <v>160</v>
      </c>
      <c r="D810" s="222" t="s">
        <v>1738</v>
      </c>
      <c r="E810" s="223" t="s">
        <v>3914</v>
      </c>
    </row>
    <row r="811" spans="1:5" x14ac:dyDescent="0.2">
      <c r="A811" s="221" t="s">
        <v>3864</v>
      </c>
      <c r="B811" s="221" t="s">
        <v>1692</v>
      </c>
      <c r="C811" s="221" t="s">
        <v>160</v>
      </c>
      <c r="D811" s="222" t="s">
        <v>1738</v>
      </c>
      <c r="E811" s="223" t="s">
        <v>3917</v>
      </c>
    </row>
    <row r="812" spans="1:5" x14ac:dyDescent="0.2">
      <c r="A812" s="221" t="s">
        <v>3864</v>
      </c>
      <c r="B812" s="221" t="s">
        <v>1726</v>
      </c>
      <c r="C812" s="221" t="s">
        <v>155</v>
      </c>
      <c r="D812" s="222" t="s">
        <v>1738</v>
      </c>
      <c r="E812" s="223" t="s">
        <v>3916</v>
      </c>
    </row>
    <row r="813" spans="1:5" x14ac:dyDescent="0.2">
      <c r="A813" s="221" t="s">
        <v>3864</v>
      </c>
      <c r="B813" s="221" t="s">
        <v>1726</v>
      </c>
      <c r="C813" s="221" t="s">
        <v>155</v>
      </c>
      <c r="D813" s="222" t="s">
        <v>1738</v>
      </c>
      <c r="E813" s="223" t="s">
        <v>3914</v>
      </c>
    </row>
    <row r="814" spans="1:5" x14ac:dyDescent="0.2">
      <c r="A814" s="221" t="s">
        <v>3864</v>
      </c>
      <c r="B814" s="221" t="s">
        <v>1726</v>
      </c>
      <c r="C814" s="221" t="s">
        <v>155</v>
      </c>
      <c r="D814" s="222" t="s">
        <v>1738</v>
      </c>
      <c r="E814" s="223" t="s">
        <v>3917</v>
      </c>
    </row>
    <row r="815" spans="1:5" x14ac:dyDescent="0.2">
      <c r="A815" s="221" t="s">
        <v>3864</v>
      </c>
      <c r="B815" s="221" t="s">
        <v>1705</v>
      </c>
      <c r="C815" s="221" t="s">
        <v>154</v>
      </c>
      <c r="D815" s="222" t="s">
        <v>1738</v>
      </c>
      <c r="E815" s="223" t="s">
        <v>3916</v>
      </c>
    </row>
    <row r="816" spans="1:5" x14ac:dyDescent="0.2">
      <c r="A816" s="221" t="s">
        <v>3864</v>
      </c>
      <c r="B816" s="221" t="s">
        <v>1705</v>
      </c>
      <c r="C816" s="221" t="s">
        <v>154</v>
      </c>
      <c r="D816" s="222" t="s">
        <v>1738</v>
      </c>
      <c r="E816" s="223" t="s">
        <v>3914</v>
      </c>
    </row>
    <row r="817" spans="1:5" x14ac:dyDescent="0.2">
      <c r="A817" s="221" t="s">
        <v>3864</v>
      </c>
      <c r="B817" s="221" t="s">
        <v>1705</v>
      </c>
      <c r="C817" s="221" t="s">
        <v>154</v>
      </c>
      <c r="D817" s="222" t="s">
        <v>1738</v>
      </c>
      <c r="E817" s="223" t="s">
        <v>3917</v>
      </c>
    </row>
    <row r="818" spans="1:5" x14ac:dyDescent="0.2">
      <c r="A818" s="221" t="s">
        <v>3864</v>
      </c>
      <c r="B818" s="221" t="s">
        <v>1684</v>
      </c>
      <c r="C818" s="221" t="s">
        <v>153</v>
      </c>
      <c r="D818" s="222" t="s">
        <v>1738</v>
      </c>
      <c r="E818" s="223" t="s">
        <v>3916</v>
      </c>
    </row>
    <row r="819" spans="1:5" x14ac:dyDescent="0.2">
      <c r="A819" s="221" t="s">
        <v>3864</v>
      </c>
      <c r="B819" s="221" t="s">
        <v>1684</v>
      </c>
      <c r="C819" s="221" t="s">
        <v>153</v>
      </c>
      <c r="D819" s="222" t="s">
        <v>1738</v>
      </c>
      <c r="E819" s="223" t="s">
        <v>3917</v>
      </c>
    </row>
    <row r="820" spans="1:5" x14ac:dyDescent="0.2">
      <c r="A820" s="221" t="s">
        <v>3864</v>
      </c>
      <c r="B820" s="221" t="s">
        <v>1694</v>
      </c>
      <c r="C820" s="221" t="s">
        <v>152</v>
      </c>
      <c r="D820" s="222" t="s">
        <v>1738</v>
      </c>
      <c r="E820" s="223" t="s">
        <v>3916</v>
      </c>
    </row>
    <row r="821" spans="1:5" x14ac:dyDescent="0.2">
      <c r="A821" s="221" t="s">
        <v>3864</v>
      </c>
      <c r="B821" s="221" t="s">
        <v>1694</v>
      </c>
      <c r="C821" s="221" t="s">
        <v>152</v>
      </c>
      <c r="D821" s="222" t="s">
        <v>1738</v>
      </c>
      <c r="E821" s="223" t="s">
        <v>3914</v>
      </c>
    </row>
    <row r="822" spans="1:5" x14ac:dyDescent="0.2">
      <c r="A822" s="221" t="s">
        <v>3864</v>
      </c>
      <c r="B822" s="221" t="s">
        <v>1694</v>
      </c>
      <c r="C822" s="221" t="s">
        <v>152</v>
      </c>
      <c r="D822" s="222" t="s">
        <v>1738</v>
      </c>
      <c r="E822" s="223" t="s">
        <v>3917</v>
      </c>
    </row>
    <row r="823" spans="1:5" x14ac:dyDescent="0.2">
      <c r="A823" s="221" t="s">
        <v>3864</v>
      </c>
      <c r="B823" s="221" t="s">
        <v>1685</v>
      </c>
      <c r="C823" s="221" t="s">
        <v>146</v>
      </c>
      <c r="D823" s="222" t="s">
        <v>1738</v>
      </c>
      <c r="E823" s="223" t="s">
        <v>3916</v>
      </c>
    </row>
    <row r="824" spans="1:5" x14ac:dyDescent="0.2">
      <c r="A824" s="221" t="s">
        <v>3864</v>
      </c>
      <c r="B824" s="221" t="s">
        <v>1685</v>
      </c>
      <c r="C824" s="221" t="s">
        <v>146</v>
      </c>
      <c r="D824" s="222" t="s">
        <v>1738</v>
      </c>
      <c r="E824" s="223" t="s">
        <v>3914</v>
      </c>
    </row>
    <row r="825" spans="1:5" x14ac:dyDescent="0.2">
      <c r="A825" s="221" t="s">
        <v>3864</v>
      </c>
      <c r="B825" s="221" t="s">
        <v>1685</v>
      </c>
      <c r="C825" s="221" t="s">
        <v>146</v>
      </c>
      <c r="D825" s="222" t="s">
        <v>1738</v>
      </c>
      <c r="E825" s="223" t="s">
        <v>3917</v>
      </c>
    </row>
    <row r="826" spans="1:5" x14ac:dyDescent="0.2">
      <c r="A826" s="221" t="s">
        <v>3864</v>
      </c>
      <c r="B826" s="221" t="s">
        <v>1685</v>
      </c>
      <c r="C826" s="221" t="s">
        <v>146</v>
      </c>
      <c r="D826" s="222" t="s">
        <v>1738</v>
      </c>
      <c r="E826" s="223" t="s">
        <v>3915</v>
      </c>
    </row>
    <row r="827" spans="1:5" x14ac:dyDescent="0.2">
      <c r="A827" s="221" t="s">
        <v>3864</v>
      </c>
      <c r="B827" s="221" t="s">
        <v>1733</v>
      </c>
      <c r="C827" s="221" t="s">
        <v>147</v>
      </c>
      <c r="D827" s="222" t="s">
        <v>1738</v>
      </c>
      <c r="E827" s="223" t="s">
        <v>3916</v>
      </c>
    </row>
    <row r="828" spans="1:5" x14ac:dyDescent="0.2">
      <c r="A828" s="221" t="s">
        <v>3864</v>
      </c>
      <c r="B828" s="221" t="s">
        <v>1733</v>
      </c>
      <c r="C828" s="221" t="s">
        <v>147</v>
      </c>
      <c r="D828" s="222" t="s">
        <v>1738</v>
      </c>
      <c r="E828" s="223" t="s">
        <v>3914</v>
      </c>
    </row>
    <row r="829" spans="1:5" x14ac:dyDescent="0.2">
      <c r="A829" s="221" t="s">
        <v>3864</v>
      </c>
      <c r="B829" s="221" t="s">
        <v>1733</v>
      </c>
      <c r="C829" s="221" t="s">
        <v>147</v>
      </c>
      <c r="D829" s="222" t="s">
        <v>1738</v>
      </c>
      <c r="E829" s="223" t="s">
        <v>3917</v>
      </c>
    </row>
    <row r="830" spans="1:5" x14ac:dyDescent="0.2">
      <c r="A830" s="221" t="s">
        <v>3864</v>
      </c>
      <c r="B830" s="221" t="s">
        <v>1691</v>
      </c>
      <c r="C830" s="221" t="s">
        <v>158</v>
      </c>
      <c r="D830" s="222" t="s">
        <v>1738</v>
      </c>
      <c r="E830" s="223" t="s">
        <v>3916</v>
      </c>
    </row>
    <row r="831" spans="1:5" x14ac:dyDescent="0.2">
      <c r="A831" s="221" t="s">
        <v>3864</v>
      </c>
      <c r="B831" s="221" t="s">
        <v>1691</v>
      </c>
      <c r="C831" s="221" t="s">
        <v>158</v>
      </c>
      <c r="D831" s="222" t="s">
        <v>1738</v>
      </c>
      <c r="E831" s="223" t="s">
        <v>3914</v>
      </c>
    </row>
    <row r="832" spans="1:5" x14ac:dyDescent="0.2">
      <c r="A832" s="221" t="s">
        <v>3864</v>
      </c>
      <c r="B832" s="221" t="s">
        <v>1691</v>
      </c>
      <c r="C832" s="221" t="s">
        <v>158</v>
      </c>
      <c r="D832" s="222" t="s">
        <v>1738</v>
      </c>
      <c r="E832" s="223" t="s">
        <v>3917</v>
      </c>
    </row>
    <row r="833" spans="1:5" x14ac:dyDescent="0.2">
      <c r="A833" s="221" t="s">
        <v>3864</v>
      </c>
      <c r="B833" s="221" t="s">
        <v>1713</v>
      </c>
      <c r="C833" s="221" t="s">
        <v>151</v>
      </c>
      <c r="D833" s="222" t="s">
        <v>1738</v>
      </c>
      <c r="E833" s="223" t="s">
        <v>3916</v>
      </c>
    </row>
    <row r="834" spans="1:5" x14ac:dyDescent="0.2">
      <c r="A834" s="221" t="s">
        <v>3864</v>
      </c>
      <c r="B834" s="221" t="s">
        <v>1713</v>
      </c>
      <c r="C834" s="221" t="s">
        <v>151</v>
      </c>
      <c r="D834" s="222" t="s">
        <v>1738</v>
      </c>
      <c r="E834" s="223" t="s">
        <v>3917</v>
      </c>
    </row>
    <row r="835" spans="1:5" x14ac:dyDescent="0.2">
      <c r="A835" s="221" t="s">
        <v>3864</v>
      </c>
      <c r="B835" s="221" t="s">
        <v>1709</v>
      </c>
      <c r="C835" s="221" t="s">
        <v>161</v>
      </c>
      <c r="D835" s="222" t="s">
        <v>1738</v>
      </c>
      <c r="E835" s="223" t="s">
        <v>3916</v>
      </c>
    </row>
    <row r="836" spans="1:5" x14ac:dyDescent="0.2">
      <c r="A836" s="221" t="s">
        <v>3864</v>
      </c>
      <c r="B836" s="221" t="s">
        <v>1709</v>
      </c>
      <c r="C836" s="221" t="s">
        <v>161</v>
      </c>
      <c r="D836" s="222" t="s">
        <v>1738</v>
      </c>
      <c r="E836" s="223" t="s">
        <v>3914</v>
      </c>
    </row>
    <row r="837" spans="1:5" x14ac:dyDescent="0.2">
      <c r="A837" s="221" t="s">
        <v>3864</v>
      </c>
      <c r="B837" s="221" t="s">
        <v>1709</v>
      </c>
      <c r="C837" s="221" t="s">
        <v>161</v>
      </c>
      <c r="D837" s="222" t="s">
        <v>1738</v>
      </c>
      <c r="E837" s="223" t="s">
        <v>3917</v>
      </c>
    </row>
    <row r="838" spans="1:5" x14ac:dyDescent="0.2">
      <c r="A838" s="221" t="s">
        <v>3864</v>
      </c>
      <c r="B838" s="221" t="s">
        <v>1701</v>
      </c>
      <c r="C838" s="221" t="s">
        <v>150</v>
      </c>
      <c r="D838" s="222" t="s">
        <v>1738</v>
      </c>
      <c r="E838" s="223" t="s">
        <v>3916</v>
      </c>
    </row>
    <row r="839" spans="1:5" x14ac:dyDescent="0.2">
      <c r="A839" s="221" t="s">
        <v>3864</v>
      </c>
      <c r="B839" s="221" t="s">
        <v>1701</v>
      </c>
      <c r="C839" s="221" t="s">
        <v>150</v>
      </c>
      <c r="D839" s="222" t="s">
        <v>1738</v>
      </c>
      <c r="E839" s="223" t="s">
        <v>3914</v>
      </c>
    </row>
    <row r="840" spans="1:5" x14ac:dyDescent="0.2">
      <c r="A840" s="221" t="s">
        <v>3864</v>
      </c>
      <c r="B840" s="221" t="s">
        <v>1701</v>
      </c>
      <c r="C840" s="221" t="s">
        <v>150</v>
      </c>
      <c r="D840" s="222" t="s">
        <v>1738</v>
      </c>
      <c r="E840" s="223" t="s">
        <v>3917</v>
      </c>
    </row>
    <row r="841" spans="1:5" x14ac:dyDescent="0.2">
      <c r="A841" s="221" t="s">
        <v>3864</v>
      </c>
      <c r="B841" s="221" t="s">
        <v>1701</v>
      </c>
      <c r="C841" s="221" t="s">
        <v>150</v>
      </c>
      <c r="D841" s="222" t="s">
        <v>1738</v>
      </c>
      <c r="E841" s="223" t="s">
        <v>3915</v>
      </c>
    </row>
    <row r="842" spans="1:5" x14ac:dyDescent="0.2">
      <c r="A842" s="221" t="s">
        <v>3864</v>
      </c>
      <c r="B842" s="221" t="s">
        <v>1696</v>
      </c>
      <c r="C842" s="221" t="s">
        <v>149</v>
      </c>
      <c r="D842" s="222" t="s">
        <v>1738</v>
      </c>
      <c r="E842" s="223" t="s">
        <v>3916</v>
      </c>
    </row>
    <row r="843" spans="1:5" x14ac:dyDescent="0.2">
      <c r="A843" s="221" t="s">
        <v>3864</v>
      </c>
      <c r="B843" s="221" t="s">
        <v>1696</v>
      </c>
      <c r="C843" s="221" t="s">
        <v>149</v>
      </c>
      <c r="D843" s="222" t="s">
        <v>1738</v>
      </c>
      <c r="E843" s="223" t="s">
        <v>3914</v>
      </c>
    </row>
    <row r="844" spans="1:5" x14ac:dyDescent="0.2">
      <c r="A844" s="221" t="s">
        <v>3864</v>
      </c>
      <c r="B844" s="221" t="s">
        <v>1696</v>
      </c>
      <c r="C844" s="221" t="s">
        <v>149</v>
      </c>
      <c r="D844" s="222" t="s">
        <v>1738</v>
      </c>
      <c r="E844" s="223" t="s">
        <v>3917</v>
      </c>
    </row>
    <row r="845" spans="1:5" x14ac:dyDescent="0.2">
      <c r="A845" s="221" t="s">
        <v>3864</v>
      </c>
      <c r="B845" s="221" t="s">
        <v>1698</v>
      </c>
      <c r="C845" s="221" t="s">
        <v>159</v>
      </c>
      <c r="D845" s="222" t="s">
        <v>1738</v>
      </c>
      <c r="E845" s="223" t="s">
        <v>3916</v>
      </c>
    </row>
    <row r="846" spans="1:5" x14ac:dyDescent="0.2">
      <c r="A846" s="221" t="s">
        <v>3864</v>
      </c>
      <c r="B846" s="221" t="s">
        <v>1698</v>
      </c>
      <c r="C846" s="221" t="s">
        <v>159</v>
      </c>
      <c r="D846" s="222" t="s">
        <v>1738</v>
      </c>
      <c r="E846" s="223" t="s">
        <v>3914</v>
      </c>
    </row>
    <row r="847" spans="1:5" x14ac:dyDescent="0.2">
      <c r="A847" s="221" t="s">
        <v>3864</v>
      </c>
      <c r="B847" s="221" t="s">
        <v>1698</v>
      </c>
      <c r="C847" s="221" t="s">
        <v>159</v>
      </c>
      <c r="D847" s="222" t="s">
        <v>1738</v>
      </c>
      <c r="E847" s="223" t="s">
        <v>3917</v>
      </c>
    </row>
    <row r="848" spans="1:5" x14ac:dyDescent="0.2">
      <c r="A848" s="221" t="s">
        <v>3864</v>
      </c>
      <c r="B848" s="221" t="s">
        <v>1698</v>
      </c>
      <c r="C848" s="221" t="s">
        <v>159</v>
      </c>
      <c r="D848" s="222" t="s">
        <v>1738</v>
      </c>
      <c r="E848" s="223" t="s">
        <v>3915</v>
      </c>
    </row>
    <row r="849" spans="1:5" x14ac:dyDescent="0.2">
      <c r="A849" s="221" t="s">
        <v>3864</v>
      </c>
      <c r="B849" s="221" t="s">
        <v>1712</v>
      </c>
      <c r="C849" s="221" t="s">
        <v>148</v>
      </c>
      <c r="D849" s="222" t="s">
        <v>1738</v>
      </c>
      <c r="E849" s="223" t="s">
        <v>3916</v>
      </c>
    </row>
    <row r="850" spans="1:5" x14ac:dyDescent="0.2">
      <c r="A850" s="221" t="s">
        <v>3864</v>
      </c>
      <c r="B850" s="221" t="s">
        <v>1712</v>
      </c>
      <c r="C850" s="221" t="s">
        <v>148</v>
      </c>
      <c r="D850" s="222" t="s">
        <v>1738</v>
      </c>
      <c r="E850" s="223" t="s">
        <v>3917</v>
      </c>
    </row>
    <row r="851" spans="1:5" x14ac:dyDescent="0.2">
      <c r="A851" s="221" t="s">
        <v>3864</v>
      </c>
      <c r="B851" s="221" t="s">
        <v>1681</v>
      </c>
      <c r="C851" s="221" t="s">
        <v>11</v>
      </c>
      <c r="D851" s="222" t="s">
        <v>1738</v>
      </c>
      <c r="E851" s="223" t="s">
        <v>3916</v>
      </c>
    </row>
    <row r="852" spans="1:5" x14ac:dyDescent="0.2">
      <c r="A852" s="221" t="s">
        <v>3864</v>
      </c>
      <c r="B852" s="221" t="s">
        <v>1681</v>
      </c>
      <c r="C852" s="221" t="s">
        <v>11</v>
      </c>
      <c r="D852" s="222" t="s">
        <v>1738</v>
      </c>
      <c r="E852" s="223" t="s">
        <v>3917</v>
      </c>
    </row>
    <row r="853" spans="1:5" x14ac:dyDescent="0.2">
      <c r="A853" s="221" t="s">
        <v>3864</v>
      </c>
      <c r="B853" s="221" t="s">
        <v>1725</v>
      </c>
      <c r="C853" s="221" t="s">
        <v>157</v>
      </c>
      <c r="D853" s="222" t="s">
        <v>1738</v>
      </c>
      <c r="E853" s="223" t="s">
        <v>3916</v>
      </c>
    </row>
    <row r="854" spans="1:5" x14ac:dyDescent="0.2">
      <c r="A854" s="221" t="s">
        <v>3864</v>
      </c>
      <c r="B854" s="221" t="s">
        <v>1725</v>
      </c>
      <c r="C854" s="221" t="s">
        <v>157</v>
      </c>
      <c r="D854" s="222" t="s">
        <v>1738</v>
      </c>
      <c r="E854" s="223" t="s">
        <v>3914</v>
      </c>
    </row>
    <row r="855" spans="1:5" x14ac:dyDescent="0.2">
      <c r="A855" s="221" t="s">
        <v>3864</v>
      </c>
      <c r="B855" s="221" t="s">
        <v>1725</v>
      </c>
      <c r="C855" s="221" t="s">
        <v>157</v>
      </c>
      <c r="D855" s="222" t="s">
        <v>1738</v>
      </c>
      <c r="E855" s="223" t="s">
        <v>3917</v>
      </c>
    </row>
    <row r="856" spans="1:5" x14ac:dyDescent="0.2">
      <c r="A856" s="221" t="s">
        <v>3864</v>
      </c>
      <c r="B856" s="221" t="s">
        <v>1672</v>
      </c>
      <c r="C856" s="221" t="s">
        <v>182</v>
      </c>
      <c r="D856" s="222" t="s">
        <v>1738</v>
      </c>
      <c r="E856" s="223" t="s">
        <v>3914</v>
      </c>
    </row>
    <row r="857" spans="1:5" x14ac:dyDescent="0.2">
      <c r="A857" s="221" t="s">
        <v>3864</v>
      </c>
      <c r="B857" s="221" t="s">
        <v>1672</v>
      </c>
      <c r="C857" s="221" t="s">
        <v>182</v>
      </c>
      <c r="D857" s="222" t="s">
        <v>1738</v>
      </c>
      <c r="E857" s="223" t="s">
        <v>3917</v>
      </c>
    </row>
    <row r="858" spans="1:5" x14ac:dyDescent="0.2">
      <c r="A858" s="221" t="s">
        <v>3864</v>
      </c>
      <c r="B858" s="221" t="s">
        <v>1672</v>
      </c>
      <c r="C858" s="221" t="s">
        <v>182</v>
      </c>
      <c r="D858" s="222" t="s">
        <v>1738</v>
      </c>
      <c r="E858" s="223" t="s">
        <v>3915</v>
      </c>
    </row>
    <row r="859" spans="1:5" x14ac:dyDescent="0.2">
      <c r="A859" s="221" t="s">
        <v>3864</v>
      </c>
      <c r="B859" s="221" t="s">
        <v>1703</v>
      </c>
      <c r="C859" s="221" t="s">
        <v>188</v>
      </c>
      <c r="D859" s="222" t="s">
        <v>1738</v>
      </c>
      <c r="E859" s="223" t="s">
        <v>3915</v>
      </c>
    </row>
    <row r="860" spans="1:5" x14ac:dyDescent="0.2">
      <c r="A860" s="221" t="s">
        <v>3864</v>
      </c>
      <c r="B860" s="221" t="s">
        <v>1703</v>
      </c>
      <c r="C860" s="221" t="s">
        <v>188</v>
      </c>
      <c r="D860" s="222" t="s">
        <v>1738</v>
      </c>
      <c r="E860" s="223" t="s">
        <v>3918</v>
      </c>
    </row>
    <row r="861" spans="1:5" x14ac:dyDescent="0.2">
      <c r="A861" s="221" t="s">
        <v>3864</v>
      </c>
      <c r="B861" s="221" t="s">
        <v>1687</v>
      </c>
      <c r="C861" s="221" t="s">
        <v>181</v>
      </c>
      <c r="D861" s="222" t="s">
        <v>1738</v>
      </c>
      <c r="E861" s="223" t="s">
        <v>3915</v>
      </c>
    </row>
    <row r="862" spans="1:5" x14ac:dyDescent="0.2">
      <c r="A862" s="221" t="s">
        <v>3864</v>
      </c>
      <c r="B862" s="221" t="s">
        <v>1687</v>
      </c>
      <c r="C862" s="221" t="s">
        <v>181</v>
      </c>
      <c r="D862" s="222" t="s">
        <v>1738</v>
      </c>
      <c r="E862" s="223" t="s">
        <v>3918</v>
      </c>
    </row>
    <row r="863" spans="1:5" x14ac:dyDescent="0.2">
      <c r="A863" s="221" t="s">
        <v>3864</v>
      </c>
      <c r="B863" s="221" t="s">
        <v>1723</v>
      </c>
      <c r="C863" s="221" t="s">
        <v>1103</v>
      </c>
      <c r="D863" s="222" t="s">
        <v>1738</v>
      </c>
      <c r="E863" s="223" t="s">
        <v>3914</v>
      </c>
    </row>
    <row r="864" spans="1:5" x14ac:dyDescent="0.2">
      <c r="A864" s="221" t="s">
        <v>3864</v>
      </c>
      <c r="B864" s="221" t="s">
        <v>1719</v>
      </c>
      <c r="C864" s="221" t="s">
        <v>1373</v>
      </c>
      <c r="D864" s="222" t="s">
        <v>1738</v>
      </c>
      <c r="E864" s="223" t="s">
        <v>3914</v>
      </c>
    </row>
    <row r="865" spans="1:5" x14ac:dyDescent="0.2">
      <c r="A865" s="221" t="s">
        <v>3864</v>
      </c>
      <c r="B865" s="221" t="s">
        <v>2912</v>
      </c>
      <c r="C865" s="221" t="s">
        <v>2913</v>
      </c>
      <c r="D865" s="222" t="s">
        <v>1738</v>
      </c>
      <c r="E865" s="223" t="s">
        <v>3914</v>
      </c>
    </row>
    <row r="866" spans="1:5" x14ac:dyDescent="0.2">
      <c r="A866" s="221" t="s">
        <v>3864</v>
      </c>
      <c r="B866" s="221" t="s">
        <v>2976</v>
      </c>
      <c r="C866" s="221" t="s">
        <v>2977</v>
      </c>
      <c r="D866" s="222" t="s">
        <v>1738</v>
      </c>
      <c r="E866" s="223" t="s">
        <v>3914</v>
      </c>
    </row>
    <row r="867" spans="1:5" x14ac:dyDescent="0.2">
      <c r="A867" s="221" t="s">
        <v>3864</v>
      </c>
      <c r="B867" s="221" t="s">
        <v>1991</v>
      </c>
      <c r="C867" s="221" t="s">
        <v>1992</v>
      </c>
      <c r="D867" s="222" t="s">
        <v>1738</v>
      </c>
      <c r="E867" s="223" t="s">
        <v>3914</v>
      </c>
    </row>
    <row r="868" spans="1:5" x14ac:dyDescent="0.2">
      <c r="A868" s="221" t="s">
        <v>3864</v>
      </c>
      <c r="B868" s="221" t="s">
        <v>1995</v>
      </c>
      <c r="C868" s="221" t="s">
        <v>1996</v>
      </c>
      <c r="D868" s="222" t="s">
        <v>1738</v>
      </c>
      <c r="E868" s="223" t="s">
        <v>3914</v>
      </c>
    </row>
    <row r="869" spans="1:5" x14ac:dyDescent="0.2">
      <c r="A869" s="221" t="s">
        <v>3864</v>
      </c>
      <c r="B869" s="221" t="s">
        <v>2019</v>
      </c>
      <c r="C869" s="221" t="s">
        <v>2020</v>
      </c>
      <c r="D869" s="222" t="s">
        <v>1738</v>
      </c>
      <c r="E869" s="223" t="s">
        <v>3914</v>
      </c>
    </row>
    <row r="870" spans="1:5" x14ac:dyDescent="0.2">
      <c r="A870" s="221" t="s">
        <v>3864</v>
      </c>
      <c r="B870" s="221" t="s">
        <v>1993</v>
      </c>
      <c r="C870" s="221" t="s">
        <v>1994</v>
      </c>
      <c r="D870" s="222" t="s">
        <v>1738</v>
      </c>
      <c r="E870" s="223" t="s">
        <v>3914</v>
      </c>
    </row>
    <row r="871" spans="1:5" x14ac:dyDescent="0.2">
      <c r="A871" s="221" t="s">
        <v>3864</v>
      </c>
      <c r="B871" s="221" t="s">
        <v>1989</v>
      </c>
      <c r="C871" s="221" t="s">
        <v>1990</v>
      </c>
      <c r="D871" s="222" t="s">
        <v>1738</v>
      </c>
      <c r="E871" s="223" t="s">
        <v>3914</v>
      </c>
    </row>
    <row r="872" spans="1:5" x14ac:dyDescent="0.2">
      <c r="A872" s="221" t="s">
        <v>3864</v>
      </c>
      <c r="B872" s="221" t="s">
        <v>2899</v>
      </c>
      <c r="C872" s="221" t="s">
        <v>2367</v>
      </c>
      <c r="D872" s="222" t="s">
        <v>1738</v>
      </c>
      <c r="E872" s="223" t="s">
        <v>3914</v>
      </c>
    </row>
    <row r="873" spans="1:5" x14ac:dyDescent="0.2">
      <c r="A873" s="221" t="s">
        <v>3864</v>
      </c>
      <c r="B873" s="221" t="s">
        <v>1758</v>
      </c>
      <c r="C873" s="221" t="s">
        <v>1759</v>
      </c>
      <c r="D873" s="222" t="s">
        <v>1738</v>
      </c>
      <c r="E873" s="223" t="s">
        <v>3914</v>
      </c>
    </row>
    <row r="874" spans="1:5" x14ac:dyDescent="0.2">
      <c r="A874" s="221" t="s">
        <v>3864</v>
      </c>
      <c r="B874" s="221" t="s">
        <v>2502</v>
      </c>
      <c r="C874" s="221" t="s">
        <v>1054</v>
      </c>
      <c r="D874" s="222" t="s">
        <v>420</v>
      </c>
      <c r="E874" s="223" t="s">
        <v>3914</v>
      </c>
    </row>
    <row r="875" spans="1:5" x14ac:dyDescent="0.2">
      <c r="A875" s="221" t="s">
        <v>3864</v>
      </c>
      <c r="B875" s="221" t="s">
        <v>2502</v>
      </c>
      <c r="C875" s="221" t="s">
        <v>1054</v>
      </c>
      <c r="D875" s="222" t="s">
        <v>420</v>
      </c>
      <c r="E875" s="223" t="s">
        <v>3917</v>
      </c>
    </row>
    <row r="876" spans="1:5" x14ac:dyDescent="0.2">
      <c r="A876" s="221" t="s">
        <v>3864</v>
      </c>
      <c r="B876" s="221" t="s">
        <v>2502</v>
      </c>
      <c r="C876" s="221" t="s">
        <v>1054</v>
      </c>
      <c r="D876" s="222" t="s">
        <v>420</v>
      </c>
      <c r="E876" s="223" t="s">
        <v>3915</v>
      </c>
    </row>
    <row r="877" spans="1:5" x14ac:dyDescent="0.2">
      <c r="A877" s="221" t="s">
        <v>3864</v>
      </c>
      <c r="B877" s="221" t="s">
        <v>1129</v>
      </c>
      <c r="C877" s="221" t="s">
        <v>939</v>
      </c>
      <c r="D877" s="222" t="s">
        <v>420</v>
      </c>
      <c r="E877" s="223" t="s">
        <v>3914</v>
      </c>
    </row>
    <row r="878" spans="1:5" x14ac:dyDescent="0.2">
      <c r="A878" s="221" t="s">
        <v>3864</v>
      </c>
      <c r="B878" s="221" t="s">
        <v>1129</v>
      </c>
      <c r="C878" s="221" t="s">
        <v>939</v>
      </c>
      <c r="D878" s="222" t="s">
        <v>420</v>
      </c>
      <c r="E878" s="223" t="s">
        <v>3917</v>
      </c>
    </row>
    <row r="879" spans="1:5" x14ac:dyDescent="0.2">
      <c r="A879" s="221" t="s">
        <v>3864</v>
      </c>
      <c r="B879" s="221" t="s">
        <v>1129</v>
      </c>
      <c r="C879" s="221" t="s">
        <v>939</v>
      </c>
      <c r="D879" s="222" t="s">
        <v>420</v>
      </c>
      <c r="E879" s="223" t="s">
        <v>3915</v>
      </c>
    </row>
    <row r="880" spans="1:5" x14ac:dyDescent="0.2">
      <c r="A880" s="221" t="s">
        <v>3864</v>
      </c>
      <c r="B880" s="221" t="s">
        <v>1887</v>
      </c>
      <c r="C880" s="221" t="s">
        <v>1888</v>
      </c>
      <c r="D880" s="222" t="s">
        <v>420</v>
      </c>
      <c r="E880" s="223" t="s">
        <v>3914</v>
      </c>
    </row>
    <row r="881" spans="1:5" x14ac:dyDescent="0.2">
      <c r="A881" s="221" t="s">
        <v>3864</v>
      </c>
      <c r="B881" s="221" t="s">
        <v>1130</v>
      </c>
      <c r="C881" s="221" t="s">
        <v>977</v>
      </c>
      <c r="D881" s="222" t="s">
        <v>420</v>
      </c>
      <c r="E881" s="223" t="s">
        <v>3914</v>
      </c>
    </row>
    <row r="882" spans="1:5" x14ac:dyDescent="0.2">
      <c r="A882" s="221" t="s">
        <v>3864</v>
      </c>
      <c r="B882" s="221" t="s">
        <v>1130</v>
      </c>
      <c r="C882" s="221" t="s">
        <v>977</v>
      </c>
      <c r="D882" s="222" t="s">
        <v>420</v>
      </c>
      <c r="E882" s="223" t="s">
        <v>3917</v>
      </c>
    </row>
    <row r="883" spans="1:5" x14ac:dyDescent="0.2">
      <c r="A883" s="221" t="s">
        <v>3864</v>
      </c>
      <c r="B883" s="221" t="s">
        <v>626</v>
      </c>
      <c r="C883" s="221" t="s">
        <v>304</v>
      </c>
      <c r="D883" s="222" t="s">
        <v>420</v>
      </c>
      <c r="E883" s="223" t="s">
        <v>3916</v>
      </c>
    </row>
    <row r="884" spans="1:5" x14ac:dyDescent="0.2">
      <c r="A884" s="221" t="s">
        <v>3864</v>
      </c>
      <c r="B884" s="221" t="s">
        <v>626</v>
      </c>
      <c r="C884" s="221" t="s">
        <v>304</v>
      </c>
      <c r="D884" s="222" t="s">
        <v>420</v>
      </c>
      <c r="E884" s="223" t="s">
        <v>3914</v>
      </c>
    </row>
    <row r="885" spans="1:5" x14ac:dyDescent="0.2">
      <c r="A885" s="221" t="s">
        <v>3864</v>
      </c>
      <c r="B885" s="221" t="s">
        <v>626</v>
      </c>
      <c r="C885" s="221" t="s">
        <v>304</v>
      </c>
      <c r="D885" s="222" t="s">
        <v>420</v>
      </c>
      <c r="E885" s="223" t="s">
        <v>3915</v>
      </c>
    </row>
    <row r="886" spans="1:5" x14ac:dyDescent="0.2">
      <c r="A886" s="221" t="s">
        <v>3864</v>
      </c>
      <c r="B886" s="221" t="s">
        <v>2503</v>
      </c>
      <c r="C886" s="221" t="s">
        <v>1055</v>
      </c>
      <c r="D886" s="222" t="s">
        <v>420</v>
      </c>
      <c r="E886" s="223" t="s">
        <v>3919</v>
      </c>
    </row>
    <row r="887" spans="1:5" x14ac:dyDescent="0.2">
      <c r="A887" s="221" t="s">
        <v>3864</v>
      </c>
      <c r="B887" s="221" t="s">
        <v>2503</v>
      </c>
      <c r="C887" s="221" t="s">
        <v>1055</v>
      </c>
      <c r="D887" s="222" t="s">
        <v>420</v>
      </c>
      <c r="E887" s="223" t="s">
        <v>3914</v>
      </c>
    </row>
    <row r="888" spans="1:5" x14ac:dyDescent="0.2">
      <c r="A888" s="221" t="s">
        <v>3864</v>
      </c>
      <c r="B888" s="221" t="s">
        <v>2503</v>
      </c>
      <c r="C888" s="221" t="s">
        <v>1055</v>
      </c>
      <c r="D888" s="222" t="s">
        <v>420</v>
      </c>
      <c r="E888" s="223" t="s">
        <v>3917</v>
      </c>
    </row>
    <row r="889" spans="1:5" x14ac:dyDescent="0.2">
      <c r="A889" s="221" t="s">
        <v>3864</v>
      </c>
      <c r="B889" s="221" t="s">
        <v>2503</v>
      </c>
      <c r="C889" s="221" t="s">
        <v>1055</v>
      </c>
      <c r="D889" s="222" t="s">
        <v>420</v>
      </c>
      <c r="E889" s="223" t="s">
        <v>3915</v>
      </c>
    </row>
    <row r="890" spans="1:5" x14ac:dyDescent="0.2">
      <c r="A890" s="221" t="s">
        <v>3864</v>
      </c>
      <c r="B890" s="221" t="s">
        <v>2504</v>
      </c>
      <c r="C890" s="221" t="s">
        <v>1658</v>
      </c>
      <c r="D890" s="222" t="s">
        <v>420</v>
      </c>
      <c r="E890" s="223" t="s">
        <v>3914</v>
      </c>
    </row>
    <row r="891" spans="1:5" x14ac:dyDescent="0.2">
      <c r="A891" s="221" t="s">
        <v>3864</v>
      </c>
      <c r="B891" s="221" t="s">
        <v>2504</v>
      </c>
      <c r="C891" s="221" t="s">
        <v>1658</v>
      </c>
      <c r="D891" s="222" t="s">
        <v>420</v>
      </c>
      <c r="E891" s="223" t="s">
        <v>3917</v>
      </c>
    </row>
    <row r="892" spans="1:5" x14ac:dyDescent="0.2">
      <c r="A892" s="221" t="s">
        <v>3864</v>
      </c>
      <c r="B892" s="221" t="s">
        <v>2504</v>
      </c>
      <c r="C892" s="221" t="s">
        <v>1658</v>
      </c>
      <c r="D892" s="222" t="s">
        <v>420</v>
      </c>
      <c r="E892" s="223" t="s">
        <v>3915</v>
      </c>
    </row>
    <row r="893" spans="1:5" x14ac:dyDescent="0.2">
      <c r="A893" s="221" t="s">
        <v>3864</v>
      </c>
      <c r="B893" s="221" t="s">
        <v>1131</v>
      </c>
      <c r="C893" s="221" t="s">
        <v>973</v>
      </c>
      <c r="D893" s="222" t="s">
        <v>420</v>
      </c>
      <c r="E893" s="223" t="s">
        <v>3914</v>
      </c>
    </row>
    <row r="894" spans="1:5" x14ac:dyDescent="0.2">
      <c r="A894" s="221" t="s">
        <v>3864</v>
      </c>
      <c r="B894" s="221" t="s">
        <v>2127</v>
      </c>
      <c r="C894" s="221" t="s">
        <v>2128</v>
      </c>
      <c r="D894" s="222" t="s">
        <v>420</v>
      </c>
      <c r="E894" s="223" t="s">
        <v>3914</v>
      </c>
    </row>
    <row r="895" spans="1:5" x14ac:dyDescent="0.2">
      <c r="A895" s="221" t="s">
        <v>3864</v>
      </c>
      <c r="B895" s="221" t="s">
        <v>2127</v>
      </c>
      <c r="C895" s="221" t="s">
        <v>2128</v>
      </c>
      <c r="D895" s="222" t="s">
        <v>420</v>
      </c>
      <c r="E895" s="223" t="s">
        <v>3917</v>
      </c>
    </row>
    <row r="896" spans="1:5" x14ac:dyDescent="0.2">
      <c r="A896" s="221" t="s">
        <v>3864</v>
      </c>
      <c r="B896" s="221" t="s">
        <v>2127</v>
      </c>
      <c r="C896" s="221" t="s">
        <v>2128</v>
      </c>
      <c r="D896" s="222" t="s">
        <v>420</v>
      </c>
      <c r="E896" s="223" t="s">
        <v>3915</v>
      </c>
    </row>
    <row r="897" spans="1:5" x14ac:dyDescent="0.2">
      <c r="A897" s="221" t="s">
        <v>3864</v>
      </c>
      <c r="B897" s="221" t="s">
        <v>1132</v>
      </c>
      <c r="C897" s="221" t="s">
        <v>931</v>
      </c>
      <c r="D897" s="222" t="s">
        <v>420</v>
      </c>
      <c r="E897" s="223" t="s">
        <v>3914</v>
      </c>
    </row>
    <row r="898" spans="1:5" x14ac:dyDescent="0.2">
      <c r="A898" s="221" t="s">
        <v>3864</v>
      </c>
      <c r="B898" s="221" t="s">
        <v>1132</v>
      </c>
      <c r="C898" s="221" t="s">
        <v>931</v>
      </c>
      <c r="D898" s="222" t="s">
        <v>420</v>
      </c>
      <c r="E898" s="223" t="s">
        <v>3915</v>
      </c>
    </row>
    <row r="899" spans="1:5" x14ac:dyDescent="0.2">
      <c r="A899" s="221" t="s">
        <v>3864</v>
      </c>
      <c r="B899" s="221" t="s">
        <v>3925</v>
      </c>
      <c r="C899" s="221" t="s">
        <v>305</v>
      </c>
      <c r="D899" s="222" t="s">
        <v>420</v>
      </c>
      <c r="E899" s="223" t="s">
        <v>3916</v>
      </c>
    </row>
    <row r="900" spans="1:5" x14ac:dyDescent="0.2">
      <c r="A900" s="221" t="s">
        <v>3864</v>
      </c>
      <c r="B900" s="221" t="s">
        <v>3925</v>
      </c>
      <c r="C900" s="221" t="s">
        <v>305</v>
      </c>
      <c r="D900" s="222" t="s">
        <v>420</v>
      </c>
      <c r="E900" s="223" t="s">
        <v>3914</v>
      </c>
    </row>
    <row r="901" spans="1:5" x14ac:dyDescent="0.2">
      <c r="A901" s="221" t="s">
        <v>3864</v>
      </c>
      <c r="B901" s="221" t="s">
        <v>3925</v>
      </c>
      <c r="C901" s="221" t="s">
        <v>305</v>
      </c>
      <c r="D901" s="222" t="s">
        <v>420</v>
      </c>
      <c r="E901" s="223" t="s">
        <v>3922</v>
      </c>
    </row>
    <row r="902" spans="1:5" x14ac:dyDescent="0.2">
      <c r="A902" s="221" t="s">
        <v>3864</v>
      </c>
      <c r="B902" s="221" t="s">
        <v>3925</v>
      </c>
      <c r="C902" s="221" t="s">
        <v>305</v>
      </c>
      <c r="D902" s="222" t="s">
        <v>420</v>
      </c>
      <c r="E902" s="223" t="s">
        <v>3917</v>
      </c>
    </row>
    <row r="903" spans="1:5" x14ac:dyDescent="0.2">
      <c r="A903" s="221" t="s">
        <v>3864</v>
      </c>
      <c r="B903" s="221" t="s">
        <v>3925</v>
      </c>
      <c r="C903" s="221" t="s">
        <v>305</v>
      </c>
      <c r="D903" s="222" t="s">
        <v>420</v>
      </c>
      <c r="E903" s="223" t="s">
        <v>3915</v>
      </c>
    </row>
    <row r="904" spans="1:5" x14ac:dyDescent="0.2">
      <c r="A904" s="221" t="s">
        <v>3864</v>
      </c>
      <c r="B904" s="221" t="s">
        <v>3925</v>
      </c>
      <c r="C904" s="221" t="s">
        <v>305</v>
      </c>
      <c r="D904" s="222" t="s">
        <v>420</v>
      </c>
      <c r="E904" s="223" t="s">
        <v>3924</v>
      </c>
    </row>
    <row r="905" spans="1:5" x14ac:dyDescent="0.2">
      <c r="A905" s="221" t="s">
        <v>3864</v>
      </c>
      <c r="B905" s="221" t="s">
        <v>3903</v>
      </c>
      <c r="C905" s="221" t="s">
        <v>3904</v>
      </c>
      <c r="D905" s="222" t="s">
        <v>420</v>
      </c>
      <c r="E905" s="223" t="s">
        <v>3916</v>
      </c>
    </row>
    <row r="906" spans="1:5" x14ac:dyDescent="0.2">
      <c r="A906" s="221" t="s">
        <v>3864</v>
      </c>
      <c r="B906" s="221" t="s">
        <v>3903</v>
      </c>
      <c r="C906" s="221" t="s">
        <v>3904</v>
      </c>
      <c r="D906" s="222" t="s">
        <v>420</v>
      </c>
      <c r="E906" s="223" t="s">
        <v>3915</v>
      </c>
    </row>
    <row r="907" spans="1:5" x14ac:dyDescent="0.2">
      <c r="A907" s="221" t="s">
        <v>3864</v>
      </c>
      <c r="B907" s="221" t="s">
        <v>3161</v>
      </c>
      <c r="C907" s="221" t="s">
        <v>731</v>
      </c>
      <c r="D907" s="222" t="s">
        <v>420</v>
      </c>
      <c r="E907" s="223" t="s">
        <v>3919</v>
      </c>
    </row>
    <row r="908" spans="1:5" x14ac:dyDescent="0.2">
      <c r="A908" s="221" t="s">
        <v>3864</v>
      </c>
      <c r="B908" s="221" t="s">
        <v>3161</v>
      </c>
      <c r="C908" s="221" t="s">
        <v>731</v>
      </c>
      <c r="D908" s="222" t="s">
        <v>420</v>
      </c>
      <c r="E908" s="223" t="s">
        <v>3916</v>
      </c>
    </row>
    <row r="909" spans="1:5" x14ac:dyDescent="0.2">
      <c r="A909" s="221" t="s">
        <v>3864</v>
      </c>
      <c r="B909" s="221" t="s">
        <v>3161</v>
      </c>
      <c r="C909" s="221" t="s">
        <v>731</v>
      </c>
      <c r="D909" s="222" t="s">
        <v>420</v>
      </c>
      <c r="E909" s="223" t="s">
        <v>3914</v>
      </c>
    </row>
    <row r="910" spans="1:5" x14ac:dyDescent="0.2">
      <c r="A910" s="221" t="s">
        <v>3864</v>
      </c>
      <c r="B910" s="221" t="s">
        <v>3161</v>
      </c>
      <c r="C910" s="221" t="s">
        <v>731</v>
      </c>
      <c r="D910" s="222" t="s">
        <v>420</v>
      </c>
      <c r="E910" s="223" t="s">
        <v>3917</v>
      </c>
    </row>
    <row r="911" spans="1:5" x14ac:dyDescent="0.2">
      <c r="A911" s="221" t="s">
        <v>3864</v>
      </c>
      <c r="B911" s="221" t="s">
        <v>3161</v>
      </c>
      <c r="C911" s="221" t="s">
        <v>731</v>
      </c>
      <c r="D911" s="222" t="s">
        <v>420</v>
      </c>
      <c r="E911" s="223" t="s">
        <v>3915</v>
      </c>
    </row>
    <row r="912" spans="1:5" x14ac:dyDescent="0.2">
      <c r="A912" s="221" t="s">
        <v>3864</v>
      </c>
      <c r="B912" s="221" t="s">
        <v>3162</v>
      </c>
      <c r="C912" s="221" t="s">
        <v>958</v>
      </c>
      <c r="D912" s="222" t="s">
        <v>420</v>
      </c>
      <c r="E912" s="223" t="s">
        <v>3919</v>
      </c>
    </row>
    <row r="913" spans="1:5" x14ac:dyDescent="0.2">
      <c r="A913" s="221" t="s">
        <v>3864</v>
      </c>
      <c r="B913" s="221" t="s">
        <v>3162</v>
      </c>
      <c r="C913" s="221" t="s">
        <v>958</v>
      </c>
      <c r="D913" s="222" t="s">
        <v>420</v>
      </c>
      <c r="E913" s="223" t="s">
        <v>3914</v>
      </c>
    </row>
    <row r="914" spans="1:5" x14ac:dyDescent="0.2">
      <c r="A914" s="221" t="s">
        <v>3864</v>
      </c>
      <c r="B914" s="221" t="s">
        <v>3162</v>
      </c>
      <c r="C914" s="221" t="s">
        <v>958</v>
      </c>
      <c r="D914" s="222" t="s">
        <v>420</v>
      </c>
      <c r="E914" s="223" t="s">
        <v>3917</v>
      </c>
    </row>
    <row r="915" spans="1:5" x14ac:dyDescent="0.2">
      <c r="A915" s="221" t="s">
        <v>3864</v>
      </c>
      <c r="B915" s="221" t="s">
        <v>3162</v>
      </c>
      <c r="C915" s="221" t="s">
        <v>958</v>
      </c>
      <c r="D915" s="222" t="s">
        <v>420</v>
      </c>
      <c r="E915" s="223" t="s">
        <v>3915</v>
      </c>
    </row>
    <row r="916" spans="1:5" x14ac:dyDescent="0.2">
      <c r="A916" s="221" t="s">
        <v>3864</v>
      </c>
      <c r="B916" s="221" t="s">
        <v>2062</v>
      </c>
      <c r="C916" s="221" t="s">
        <v>311</v>
      </c>
      <c r="D916" s="222" t="s">
        <v>420</v>
      </c>
      <c r="E916" s="223" t="s">
        <v>3916</v>
      </c>
    </row>
    <row r="917" spans="1:5" x14ac:dyDescent="0.2">
      <c r="A917" s="221" t="s">
        <v>3864</v>
      </c>
      <c r="B917" s="221" t="s">
        <v>2062</v>
      </c>
      <c r="C917" s="221" t="s">
        <v>311</v>
      </c>
      <c r="D917" s="222" t="s">
        <v>420</v>
      </c>
      <c r="E917" s="223" t="s">
        <v>3914</v>
      </c>
    </row>
    <row r="918" spans="1:5" x14ac:dyDescent="0.2">
      <c r="A918" s="221" t="s">
        <v>3864</v>
      </c>
      <c r="B918" s="221" t="s">
        <v>2062</v>
      </c>
      <c r="C918" s="221" t="s">
        <v>311</v>
      </c>
      <c r="D918" s="222" t="s">
        <v>420</v>
      </c>
      <c r="E918" s="223" t="s">
        <v>3922</v>
      </c>
    </row>
    <row r="919" spans="1:5" x14ac:dyDescent="0.2">
      <c r="A919" s="221" t="s">
        <v>3864</v>
      </c>
      <c r="B919" s="221" t="s">
        <v>2062</v>
      </c>
      <c r="C919" s="221" t="s">
        <v>311</v>
      </c>
      <c r="D919" s="222" t="s">
        <v>420</v>
      </c>
      <c r="E919" s="223" t="s">
        <v>3917</v>
      </c>
    </row>
    <row r="920" spans="1:5" x14ac:dyDescent="0.2">
      <c r="A920" s="221" t="s">
        <v>3864</v>
      </c>
      <c r="B920" s="221" t="s">
        <v>2062</v>
      </c>
      <c r="C920" s="221" t="s">
        <v>311</v>
      </c>
      <c r="D920" s="222" t="s">
        <v>420</v>
      </c>
      <c r="E920" s="223" t="s">
        <v>3915</v>
      </c>
    </row>
    <row r="921" spans="1:5" x14ac:dyDescent="0.2">
      <c r="A921" s="221" t="s">
        <v>3864</v>
      </c>
      <c r="B921" s="221" t="s">
        <v>2062</v>
      </c>
      <c r="C921" s="221" t="s">
        <v>311</v>
      </c>
      <c r="D921" s="222" t="s">
        <v>420</v>
      </c>
      <c r="E921" s="223" t="s">
        <v>3918</v>
      </c>
    </row>
    <row r="922" spans="1:5" x14ac:dyDescent="0.2">
      <c r="A922" s="221" t="s">
        <v>3864</v>
      </c>
      <c r="B922" s="221" t="s">
        <v>2062</v>
      </c>
      <c r="C922" s="221" t="s">
        <v>311</v>
      </c>
      <c r="D922" s="222" t="s">
        <v>420</v>
      </c>
      <c r="E922" s="223" t="s">
        <v>3924</v>
      </c>
    </row>
    <row r="923" spans="1:5" x14ac:dyDescent="0.2">
      <c r="A923" s="221" t="s">
        <v>3864</v>
      </c>
      <c r="B923" s="221" t="s">
        <v>2505</v>
      </c>
      <c r="C923" s="221" t="s">
        <v>113</v>
      </c>
      <c r="D923" s="222" t="s">
        <v>420</v>
      </c>
      <c r="E923" s="223" t="s">
        <v>3916</v>
      </c>
    </row>
    <row r="924" spans="1:5" x14ac:dyDescent="0.2">
      <c r="A924" s="221" t="s">
        <v>3864</v>
      </c>
      <c r="B924" s="221" t="s">
        <v>2505</v>
      </c>
      <c r="C924" s="221" t="s">
        <v>113</v>
      </c>
      <c r="D924" s="222" t="s">
        <v>420</v>
      </c>
      <c r="E924" s="223" t="s">
        <v>3914</v>
      </c>
    </row>
    <row r="925" spans="1:5" x14ac:dyDescent="0.2">
      <c r="A925" s="221" t="s">
        <v>3864</v>
      </c>
      <c r="B925" s="221" t="s">
        <v>2505</v>
      </c>
      <c r="C925" s="221" t="s">
        <v>113</v>
      </c>
      <c r="D925" s="222" t="s">
        <v>420</v>
      </c>
      <c r="E925" s="223" t="s">
        <v>3917</v>
      </c>
    </row>
    <row r="926" spans="1:5" x14ac:dyDescent="0.2">
      <c r="A926" s="221" t="s">
        <v>3864</v>
      </c>
      <c r="B926" s="221" t="s">
        <v>2505</v>
      </c>
      <c r="C926" s="221" t="s">
        <v>113</v>
      </c>
      <c r="D926" s="222" t="s">
        <v>420</v>
      </c>
      <c r="E926" s="223" t="s">
        <v>3915</v>
      </c>
    </row>
    <row r="927" spans="1:5" x14ac:dyDescent="0.2">
      <c r="A927" s="221" t="s">
        <v>3864</v>
      </c>
      <c r="B927" s="221" t="s">
        <v>2505</v>
      </c>
      <c r="C927" s="221" t="s">
        <v>113</v>
      </c>
      <c r="D927" s="222" t="s">
        <v>420</v>
      </c>
      <c r="E927" s="223" t="s">
        <v>3918</v>
      </c>
    </row>
    <row r="928" spans="1:5" x14ac:dyDescent="0.2">
      <c r="A928" s="221" t="s">
        <v>3864</v>
      </c>
      <c r="B928" s="221" t="s">
        <v>1960</v>
      </c>
      <c r="C928" s="221" t="s">
        <v>310</v>
      </c>
      <c r="D928" s="222" t="s">
        <v>420</v>
      </c>
      <c r="E928" s="223" t="s">
        <v>3916</v>
      </c>
    </row>
    <row r="929" spans="1:5" x14ac:dyDescent="0.2">
      <c r="A929" s="221" t="s">
        <v>3864</v>
      </c>
      <c r="B929" s="221" t="s">
        <v>1960</v>
      </c>
      <c r="C929" s="221" t="s">
        <v>310</v>
      </c>
      <c r="D929" s="222" t="s">
        <v>420</v>
      </c>
      <c r="E929" s="223" t="s">
        <v>3914</v>
      </c>
    </row>
    <row r="930" spans="1:5" x14ac:dyDescent="0.2">
      <c r="A930" s="221" t="s">
        <v>3864</v>
      </c>
      <c r="B930" s="221" t="s">
        <v>1960</v>
      </c>
      <c r="C930" s="221" t="s">
        <v>310</v>
      </c>
      <c r="D930" s="222" t="s">
        <v>420</v>
      </c>
      <c r="E930" s="223" t="s">
        <v>3922</v>
      </c>
    </row>
    <row r="931" spans="1:5" x14ac:dyDescent="0.2">
      <c r="A931" s="221" t="s">
        <v>3864</v>
      </c>
      <c r="B931" s="221" t="s">
        <v>1960</v>
      </c>
      <c r="C931" s="221" t="s">
        <v>310</v>
      </c>
      <c r="D931" s="222" t="s">
        <v>420</v>
      </c>
      <c r="E931" s="223" t="s">
        <v>3917</v>
      </c>
    </row>
    <row r="932" spans="1:5" x14ac:dyDescent="0.2">
      <c r="A932" s="221" t="s">
        <v>3864</v>
      </c>
      <c r="B932" s="221" t="s">
        <v>1960</v>
      </c>
      <c r="C932" s="221" t="s">
        <v>310</v>
      </c>
      <c r="D932" s="222" t="s">
        <v>420</v>
      </c>
      <c r="E932" s="223" t="s">
        <v>3915</v>
      </c>
    </row>
    <row r="933" spans="1:5" x14ac:dyDescent="0.2">
      <c r="A933" s="221" t="s">
        <v>3864</v>
      </c>
      <c r="B933" s="221" t="s">
        <v>1960</v>
      </c>
      <c r="C933" s="221" t="s">
        <v>310</v>
      </c>
      <c r="D933" s="222" t="s">
        <v>420</v>
      </c>
      <c r="E933" s="223" t="s">
        <v>3918</v>
      </c>
    </row>
    <row r="934" spans="1:5" x14ac:dyDescent="0.2">
      <c r="A934" s="221" t="s">
        <v>3864</v>
      </c>
      <c r="B934" s="221" t="s">
        <v>1960</v>
      </c>
      <c r="C934" s="221" t="s">
        <v>310</v>
      </c>
      <c r="D934" s="222" t="s">
        <v>420</v>
      </c>
      <c r="E934" s="223" t="s">
        <v>3924</v>
      </c>
    </row>
    <row r="935" spans="1:5" x14ac:dyDescent="0.2">
      <c r="A935" s="221" t="s">
        <v>3864</v>
      </c>
      <c r="B935" s="221" t="s">
        <v>1967</v>
      </c>
      <c r="C935" s="221" t="s">
        <v>116</v>
      </c>
      <c r="D935" s="222" t="s">
        <v>420</v>
      </c>
      <c r="E935" s="223" t="s">
        <v>3916</v>
      </c>
    </row>
    <row r="936" spans="1:5" x14ac:dyDescent="0.2">
      <c r="A936" s="221" t="s">
        <v>3864</v>
      </c>
      <c r="B936" s="221" t="s">
        <v>1967</v>
      </c>
      <c r="C936" s="221" t="s">
        <v>116</v>
      </c>
      <c r="D936" s="222" t="s">
        <v>420</v>
      </c>
      <c r="E936" s="223" t="s">
        <v>3914</v>
      </c>
    </row>
    <row r="937" spans="1:5" x14ac:dyDescent="0.2">
      <c r="A937" s="221" t="s">
        <v>3864</v>
      </c>
      <c r="B937" s="221" t="s">
        <v>1967</v>
      </c>
      <c r="C937" s="221" t="s">
        <v>116</v>
      </c>
      <c r="D937" s="222" t="s">
        <v>420</v>
      </c>
      <c r="E937" s="223" t="s">
        <v>3917</v>
      </c>
    </row>
    <row r="938" spans="1:5" x14ac:dyDescent="0.2">
      <c r="A938" s="221" t="s">
        <v>3864</v>
      </c>
      <c r="B938" s="221" t="s">
        <v>1967</v>
      </c>
      <c r="C938" s="221" t="s">
        <v>116</v>
      </c>
      <c r="D938" s="222" t="s">
        <v>420</v>
      </c>
      <c r="E938" s="223" t="s">
        <v>3915</v>
      </c>
    </row>
    <row r="939" spans="1:5" x14ac:dyDescent="0.2">
      <c r="A939" s="221" t="s">
        <v>3864</v>
      </c>
      <c r="B939" s="221" t="s">
        <v>1967</v>
      </c>
      <c r="C939" s="221" t="s">
        <v>116</v>
      </c>
      <c r="D939" s="222" t="s">
        <v>420</v>
      </c>
      <c r="E939" s="223" t="s">
        <v>3918</v>
      </c>
    </row>
    <row r="940" spans="1:5" x14ac:dyDescent="0.2">
      <c r="A940" s="221" t="s">
        <v>3864</v>
      </c>
      <c r="B940" s="221" t="s">
        <v>2506</v>
      </c>
      <c r="C940" s="221" t="s">
        <v>1071</v>
      </c>
      <c r="D940" s="222" t="s">
        <v>420</v>
      </c>
      <c r="E940" s="223" t="s">
        <v>3916</v>
      </c>
    </row>
    <row r="941" spans="1:5" x14ac:dyDescent="0.2">
      <c r="A941" s="221" t="s">
        <v>3864</v>
      </c>
      <c r="B941" s="221" t="s">
        <v>2506</v>
      </c>
      <c r="C941" s="221" t="s">
        <v>1071</v>
      </c>
      <c r="D941" s="222" t="s">
        <v>420</v>
      </c>
      <c r="E941" s="223" t="s">
        <v>3914</v>
      </c>
    </row>
    <row r="942" spans="1:5" x14ac:dyDescent="0.2">
      <c r="A942" s="221" t="s">
        <v>3864</v>
      </c>
      <c r="B942" s="221" t="s">
        <v>2506</v>
      </c>
      <c r="C942" s="221" t="s">
        <v>1071</v>
      </c>
      <c r="D942" s="222" t="s">
        <v>420</v>
      </c>
      <c r="E942" s="223" t="s">
        <v>3915</v>
      </c>
    </row>
    <row r="943" spans="1:5" x14ac:dyDescent="0.2">
      <c r="A943" s="221" t="s">
        <v>3864</v>
      </c>
      <c r="B943" s="221" t="s">
        <v>2506</v>
      </c>
      <c r="C943" s="221" t="s">
        <v>1071</v>
      </c>
      <c r="D943" s="222" t="s">
        <v>420</v>
      </c>
      <c r="E943" s="223" t="s">
        <v>3918</v>
      </c>
    </row>
    <row r="944" spans="1:5" x14ac:dyDescent="0.2">
      <c r="A944" s="221" t="s">
        <v>3864</v>
      </c>
      <c r="B944" s="221" t="s">
        <v>1963</v>
      </c>
      <c r="C944" s="221" t="s">
        <v>1433</v>
      </c>
      <c r="D944" s="222" t="s">
        <v>420</v>
      </c>
      <c r="E944" s="223" t="s">
        <v>3919</v>
      </c>
    </row>
    <row r="945" spans="1:5" x14ac:dyDescent="0.2">
      <c r="A945" s="221" t="s">
        <v>3864</v>
      </c>
      <c r="B945" s="221" t="s">
        <v>1963</v>
      </c>
      <c r="C945" s="221" t="s">
        <v>1433</v>
      </c>
      <c r="D945" s="222" t="s">
        <v>420</v>
      </c>
      <c r="E945" s="223" t="s">
        <v>3914</v>
      </c>
    </row>
    <row r="946" spans="1:5" x14ac:dyDescent="0.2">
      <c r="A946" s="221" t="s">
        <v>3864</v>
      </c>
      <c r="B946" s="221" t="s">
        <v>1963</v>
      </c>
      <c r="C946" s="221" t="s">
        <v>1433</v>
      </c>
      <c r="D946" s="222" t="s">
        <v>420</v>
      </c>
      <c r="E946" s="223" t="s">
        <v>3917</v>
      </c>
    </row>
    <row r="947" spans="1:5" x14ac:dyDescent="0.2">
      <c r="A947" s="221" t="s">
        <v>3864</v>
      </c>
      <c r="B947" s="221" t="s">
        <v>1963</v>
      </c>
      <c r="C947" s="221" t="s">
        <v>1433</v>
      </c>
      <c r="D947" s="222" t="s">
        <v>420</v>
      </c>
      <c r="E947" s="223" t="s">
        <v>3915</v>
      </c>
    </row>
    <row r="948" spans="1:5" x14ac:dyDescent="0.2">
      <c r="A948" s="221" t="s">
        <v>3864</v>
      </c>
      <c r="B948" s="221" t="s">
        <v>2507</v>
      </c>
      <c r="C948" s="221" t="s">
        <v>1432</v>
      </c>
      <c r="D948" s="222" t="s">
        <v>420</v>
      </c>
      <c r="E948" s="223" t="s">
        <v>3914</v>
      </c>
    </row>
    <row r="949" spans="1:5" x14ac:dyDescent="0.2">
      <c r="A949" s="221" t="s">
        <v>3864</v>
      </c>
      <c r="B949" s="221" t="s">
        <v>2507</v>
      </c>
      <c r="C949" s="221" t="s">
        <v>1432</v>
      </c>
      <c r="D949" s="222" t="s">
        <v>420</v>
      </c>
      <c r="E949" s="223" t="s">
        <v>3917</v>
      </c>
    </row>
    <row r="950" spans="1:5" x14ac:dyDescent="0.2">
      <c r="A950" s="221" t="s">
        <v>3864</v>
      </c>
      <c r="B950" s="221" t="s">
        <v>2507</v>
      </c>
      <c r="C950" s="221" t="s">
        <v>1432</v>
      </c>
      <c r="D950" s="222" t="s">
        <v>420</v>
      </c>
      <c r="E950" s="223" t="s">
        <v>3915</v>
      </c>
    </row>
    <row r="951" spans="1:5" x14ac:dyDescent="0.2">
      <c r="A951" s="221" t="s">
        <v>3864</v>
      </c>
      <c r="B951" s="221" t="s">
        <v>2508</v>
      </c>
      <c r="C951" s="221" t="s">
        <v>695</v>
      </c>
      <c r="D951" s="222" t="s">
        <v>420</v>
      </c>
      <c r="E951" s="223" t="s">
        <v>3919</v>
      </c>
    </row>
    <row r="952" spans="1:5" x14ac:dyDescent="0.2">
      <c r="A952" s="221" t="s">
        <v>3864</v>
      </c>
      <c r="B952" s="221" t="s">
        <v>2508</v>
      </c>
      <c r="C952" s="221" t="s">
        <v>695</v>
      </c>
      <c r="D952" s="222" t="s">
        <v>420</v>
      </c>
      <c r="E952" s="223" t="s">
        <v>3914</v>
      </c>
    </row>
    <row r="953" spans="1:5" x14ac:dyDescent="0.2">
      <c r="A953" s="221" t="s">
        <v>3864</v>
      </c>
      <c r="B953" s="221" t="s">
        <v>2508</v>
      </c>
      <c r="C953" s="221" t="s">
        <v>695</v>
      </c>
      <c r="D953" s="222" t="s">
        <v>420</v>
      </c>
      <c r="E953" s="223" t="s">
        <v>3917</v>
      </c>
    </row>
    <row r="954" spans="1:5" x14ac:dyDescent="0.2">
      <c r="A954" s="221" t="s">
        <v>3864</v>
      </c>
      <c r="B954" s="221" t="s">
        <v>2508</v>
      </c>
      <c r="C954" s="221" t="s">
        <v>695</v>
      </c>
      <c r="D954" s="222" t="s">
        <v>420</v>
      </c>
      <c r="E954" s="223" t="s">
        <v>3918</v>
      </c>
    </row>
    <row r="955" spans="1:5" x14ac:dyDescent="0.2">
      <c r="A955" s="221" t="s">
        <v>3864</v>
      </c>
      <c r="B955" s="221" t="s">
        <v>1624</v>
      </c>
      <c r="C955" s="221" t="s">
        <v>1625</v>
      </c>
      <c r="D955" s="222" t="s">
        <v>420</v>
      </c>
      <c r="E955" s="223" t="s">
        <v>3914</v>
      </c>
    </row>
    <row r="956" spans="1:5" x14ac:dyDescent="0.2">
      <c r="A956" s="221" t="s">
        <v>3864</v>
      </c>
      <c r="B956" s="221" t="s">
        <v>1624</v>
      </c>
      <c r="C956" s="221" t="s">
        <v>1625</v>
      </c>
      <c r="D956" s="222" t="s">
        <v>420</v>
      </c>
      <c r="E956" s="223" t="s">
        <v>3915</v>
      </c>
    </row>
    <row r="957" spans="1:5" x14ac:dyDescent="0.2">
      <c r="A957" s="221" t="s">
        <v>3864</v>
      </c>
      <c r="B957" s="221" t="s">
        <v>1624</v>
      </c>
      <c r="C957" s="221" t="s">
        <v>1625</v>
      </c>
      <c r="D957" s="222" t="s">
        <v>420</v>
      </c>
      <c r="E957" s="223" t="s">
        <v>3918</v>
      </c>
    </row>
    <row r="958" spans="1:5" x14ac:dyDescent="0.2">
      <c r="A958" s="221" t="s">
        <v>3864</v>
      </c>
      <c r="B958" s="221" t="s">
        <v>2509</v>
      </c>
      <c r="C958" s="221" t="s">
        <v>124</v>
      </c>
      <c r="D958" s="222" t="s">
        <v>420</v>
      </c>
      <c r="E958" s="223" t="s">
        <v>3916</v>
      </c>
    </row>
    <row r="959" spans="1:5" x14ac:dyDescent="0.2">
      <c r="A959" s="221" t="s">
        <v>3864</v>
      </c>
      <c r="B959" s="221" t="s">
        <v>2509</v>
      </c>
      <c r="C959" s="221" t="s">
        <v>124</v>
      </c>
      <c r="D959" s="222" t="s">
        <v>420</v>
      </c>
      <c r="E959" s="223" t="s">
        <v>3914</v>
      </c>
    </row>
    <row r="960" spans="1:5" x14ac:dyDescent="0.2">
      <c r="A960" s="221" t="s">
        <v>3864</v>
      </c>
      <c r="B960" s="221" t="s">
        <v>2509</v>
      </c>
      <c r="C960" s="221" t="s">
        <v>124</v>
      </c>
      <c r="D960" s="222" t="s">
        <v>420</v>
      </c>
      <c r="E960" s="223" t="s">
        <v>3917</v>
      </c>
    </row>
    <row r="961" spans="1:5" x14ac:dyDescent="0.2">
      <c r="A961" s="221" t="s">
        <v>3864</v>
      </c>
      <c r="B961" s="221" t="s">
        <v>2509</v>
      </c>
      <c r="C961" s="221" t="s">
        <v>124</v>
      </c>
      <c r="D961" s="222" t="s">
        <v>420</v>
      </c>
      <c r="E961" s="223" t="s">
        <v>3915</v>
      </c>
    </row>
    <row r="962" spans="1:5" x14ac:dyDescent="0.2">
      <c r="A962" s="221" t="s">
        <v>3864</v>
      </c>
      <c r="B962" s="221" t="s">
        <v>2509</v>
      </c>
      <c r="C962" s="221" t="s">
        <v>124</v>
      </c>
      <c r="D962" s="222" t="s">
        <v>420</v>
      </c>
      <c r="E962" s="223" t="s">
        <v>3918</v>
      </c>
    </row>
    <row r="963" spans="1:5" x14ac:dyDescent="0.2">
      <c r="A963" s="221" t="s">
        <v>3864</v>
      </c>
      <c r="B963" s="221" t="s">
        <v>1964</v>
      </c>
      <c r="C963" s="221" t="s">
        <v>711</v>
      </c>
      <c r="D963" s="222" t="s">
        <v>420</v>
      </c>
      <c r="E963" s="223" t="s">
        <v>3916</v>
      </c>
    </row>
    <row r="964" spans="1:5" x14ac:dyDescent="0.2">
      <c r="A964" s="221" t="s">
        <v>3864</v>
      </c>
      <c r="B964" s="221" t="s">
        <v>1964</v>
      </c>
      <c r="C964" s="221" t="s">
        <v>711</v>
      </c>
      <c r="D964" s="222" t="s">
        <v>420</v>
      </c>
      <c r="E964" s="223" t="s">
        <v>3914</v>
      </c>
    </row>
    <row r="965" spans="1:5" x14ac:dyDescent="0.2">
      <c r="A965" s="221" t="s">
        <v>3864</v>
      </c>
      <c r="B965" s="221" t="s">
        <v>1964</v>
      </c>
      <c r="C965" s="221" t="s">
        <v>711</v>
      </c>
      <c r="D965" s="222" t="s">
        <v>420</v>
      </c>
      <c r="E965" s="223" t="s">
        <v>3917</v>
      </c>
    </row>
    <row r="966" spans="1:5" x14ac:dyDescent="0.2">
      <c r="A966" s="221" t="s">
        <v>3864</v>
      </c>
      <c r="B966" s="221" t="s">
        <v>1964</v>
      </c>
      <c r="C966" s="221" t="s">
        <v>711</v>
      </c>
      <c r="D966" s="222" t="s">
        <v>420</v>
      </c>
      <c r="E966" s="223" t="s">
        <v>3915</v>
      </c>
    </row>
    <row r="967" spans="1:5" x14ac:dyDescent="0.2">
      <c r="A967" s="221" t="s">
        <v>3864</v>
      </c>
      <c r="B967" s="221" t="s">
        <v>1964</v>
      </c>
      <c r="C967" s="221" t="s">
        <v>711</v>
      </c>
      <c r="D967" s="222" t="s">
        <v>420</v>
      </c>
      <c r="E967" s="223" t="s">
        <v>3918</v>
      </c>
    </row>
    <row r="968" spans="1:5" x14ac:dyDescent="0.2">
      <c r="A968" s="221" t="s">
        <v>3864</v>
      </c>
      <c r="B968" s="221" t="s">
        <v>2510</v>
      </c>
      <c r="C968" s="221" t="s">
        <v>735</v>
      </c>
      <c r="D968" s="222" t="s">
        <v>420</v>
      </c>
      <c r="E968" s="223" t="s">
        <v>3916</v>
      </c>
    </row>
    <row r="969" spans="1:5" x14ac:dyDescent="0.2">
      <c r="A969" s="221" t="s">
        <v>3864</v>
      </c>
      <c r="B969" s="221" t="s">
        <v>2510</v>
      </c>
      <c r="C969" s="221" t="s">
        <v>735</v>
      </c>
      <c r="D969" s="222" t="s">
        <v>420</v>
      </c>
      <c r="E969" s="223" t="s">
        <v>3914</v>
      </c>
    </row>
    <row r="970" spans="1:5" x14ac:dyDescent="0.2">
      <c r="A970" s="221" t="s">
        <v>3864</v>
      </c>
      <c r="B970" s="221" t="s">
        <v>2510</v>
      </c>
      <c r="C970" s="221" t="s">
        <v>735</v>
      </c>
      <c r="D970" s="222" t="s">
        <v>420</v>
      </c>
      <c r="E970" s="223" t="s">
        <v>3917</v>
      </c>
    </row>
    <row r="971" spans="1:5" x14ac:dyDescent="0.2">
      <c r="A971" s="221" t="s">
        <v>3864</v>
      </c>
      <c r="B971" s="221" t="s">
        <v>2510</v>
      </c>
      <c r="C971" s="221" t="s">
        <v>735</v>
      </c>
      <c r="D971" s="222" t="s">
        <v>420</v>
      </c>
      <c r="E971" s="223" t="s">
        <v>3915</v>
      </c>
    </row>
    <row r="972" spans="1:5" x14ac:dyDescent="0.2">
      <c r="A972" s="221" t="s">
        <v>3864</v>
      </c>
      <c r="B972" s="221" t="s">
        <v>2510</v>
      </c>
      <c r="C972" s="221" t="s">
        <v>735</v>
      </c>
      <c r="D972" s="222" t="s">
        <v>420</v>
      </c>
      <c r="E972" s="223" t="s">
        <v>3918</v>
      </c>
    </row>
    <row r="973" spans="1:5" x14ac:dyDescent="0.2">
      <c r="A973" s="221" t="s">
        <v>3864</v>
      </c>
      <c r="B973" s="221" t="s">
        <v>1133</v>
      </c>
      <c r="C973" s="221" t="s">
        <v>963</v>
      </c>
      <c r="D973" s="222" t="s">
        <v>420</v>
      </c>
      <c r="E973" s="223" t="s">
        <v>3919</v>
      </c>
    </row>
    <row r="974" spans="1:5" x14ac:dyDescent="0.2">
      <c r="A974" s="221" t="s">
        <v>3864</v>
      </c>
      <c r="B974" s="221" t="s">
        <v>1133</v>
      </c>
      <c r="C974" s="221" t="s">
        <v>963</v>
      </c>
      <c r="D974" s="222" t="s">
        <v>420</v>
      </c>
      <c r="E974" s="223" t="s">
        <v>3914</v>
      </c>
    </row>
    <row r="975" spans="1:5" x14ac:dyDescent="0.2">
      <c r="A975" s="221" t="s">
        <v>3864</v>
      </c>
      <c r="B975" s="221" t="s">
        <v>1133</v>
      </c>
      <c r="C975" s="221" t="s">
        <v>963</v>
      </c>
      <c r="D975" s="222" t="s">
        <v>420</v>
      </c>
      <c r="E975" s="223" t="s">
        <v>3917</v>
      </c>
    </row>
    <row r="976" spans="1:5" x14ac:dyDescent="0.2">
      <c r="A976" s="221" t="s">
        <v>3864</v>
      </c>
      <c r="B976" s="221" t="s">
        <v>1133</v>
      </c>
      <c r="C976" s="221" t="s">
        <v>963</v>
      </c>
      <c r="D976" s="222" t="s">
        <v>420</v>
      </c>
      <c r="E976" s="223" t="s">
        <v>3915</v>
      </c>
    </row>
    <row r="977" spans="1:5" x14ac:dyDescent="0.2">
      <c r="A977" s="221" t="s">
        <v>3864</v>
      </c>
      <c r="B977" s="221" t="s">
        <v>1133</v>
      </c>
      <c r="C977" s="221" t="s">
        <v>963</v>
      </c>
      <c r="D977" s="222" t="s">
        <v>420</v>
      </c>
      <c r="E977" s="223" t="s">
        <v>3918</v>
      </c>
    </row>
    <row r="978" spans="1:5" x14ac:dyDescent="0.2">
      <c r="A978" s="221" t="s">
        <v>3864</v>
      </c>
      <c r="B978" s="221" t="s">
        <v>2511</v>
      </c>
      <c r="C978" s="221" t="s">
        <v>119</v>
      </c>
      <c r="D978" s="222" t="s">
        <v>420</v>
      </c>
      <c r="E978" s="223" t="s">
        <v>3914</v>
      </c>
    </row>
    <row r="979" spans="1:5" x14ac:dyDescent="0.2">
      <c r="A979" s="221" t="s">
        <v>3864</v>
      </c>
      <c r="B979" s="221" t="s">
        <v>2511</v>
      </c>
      <c r="C979" s="221" t="s">
        <v>119</v>
      </c>
      <c r="D979" s="222" t="s">
        <v>420</v>
      </c>
      <c r="E979" s="223" t="s">
        <v>3917</v>
      </c>
    </row>
    <row r="980" spans="1:5" x14ac:dyDescent="0.2">
      <c r="A980" s="221" t="s">
        <v>3864</v>
      </c>
      <c r="B980" s="221" t="s">
        <v>2511</v>
      </c>
      <c r="C980" s="221" t="s">
        <v>119</v>
      </c>
      <c r="D980" s="222" t="s">
        <v>420</v>
      </c>
      <c r="E980" s="223" t="s">
        <v>3915</v>
      </c>
    </row>
    <row r="981" spans="1:5" x14ac:dyDescent="0.2">
      <c r="A981" s="221" t="s">
        <v>3864</v>
      </c>
      <c r="B981" s="221" t="s">
        <v>2512</v>
      </c>
      <c r="C981" s="221" t="s">
        <v>710</v>
      </c>
      <c r="D981" s="222" t="s">
        <v>420</v>
      </c>
      <c r="E981" s="223" t="s">
        <v>3919</v>
      </c>
    </row>
    <row r="982" spans="1:5" x14ac:dyDescent="0.2">
      <c r="A982" s="221" t="s">
        <v>3864</v>
      </c>
      <c r="B982" s="221" t="s">
        <v>2512</v>
      </c>
      <c r="C982" s="221" t="s">
        <v>710</v>
      </c>
      <c r="D982" s="222" t="s">
        <v>420</v>
      </c>
      <c r="E982" s="223" t="s">
        <v>3916</v>
      </c>
    </row>
    <row r="983" spans="1:5" x14ac:dyDescent="0.2">
      <c r="A983" s="221" t="s">
        <v>3864</v>
      </c>
      <c r="B983" s="221" t="s">
        <v>2512</v>
      </c>
      <c r="C983" s="221" t="s">
        <v>710</v>
      </c>
      <c r="D983" s="222" t="s">
        <v>420</v>
      </c>
      <c r="E983" s="223" t="s">
        <v>3914</v>
      </c>
    </row>
    <row r="984" spans="1:5" x14ac:dyDescent="0.2">
      <c r="A984" s="221" t="s">
        <v>3864</v>
      </c>
      <c r="B984" s="221" t="s">
        <v>2512</v>
      </c>
      <c r="C984" s="221" t="s">
        <v>710</v>
      </c>
      <c r="D984" s="222" t="s">
        <v>420</v>
      </c>
      <c r="E984" s="223" t="s">
        <v>3922</v>
      </c>
    </row>
    <row r="985" spans="1:5" x14ac:dyDescent="0.2">
      <c r="A985" s="221" t="s">
        <v>3864</v>
      </c>
      <c r="B985" s="221" t="s">
        <v>2512</v>
      </c>
      <c r="C985" s="221" t="s">
        <v>710</v>
      </c>
      <c r="D985" s="222" t="s">
        <v>420</v>
      </c>
      <c r="E985" s="223" t="s">
        <v>3917</v>
      </c>
    </row>
    <row r="986" spans="1:5" x14ac:dyDescent="0.2">
      <c r="A986" s="221" t="s">
        <v>3864</v>
      </c>
      <c r="B986" s="221" t="s">
        <v>2512</v>
      </c>
      <c r="C986" s="221" t="s">
        <v>710</v>
      </c>
      <c r="D986" s="222" t="s">
        <v>420</v>
      </c>
      <c r="E986" s="223" t="s">
        <v>3915</v>
      </c>
    </row>
    <row r="987" spans="1:5" x14ac:dyDescent="0.2">
      <c r="A987" s="221" t="s">
        <v>3864</v>
      </c>
      <c r="B987" s="221" t="s">
        <v>2083</v>
      </c>
      <c r="C987" s="221" t="s">
        <v>2084</v>
      </c>
      <c r="D987" s="222" t="s">
        <v>420</v>
      </c>
      <c r="E987" s="223" t="s">
        <v>3917</v>
      </c>
    </row>
    <row r="988" spans="1:5" x14ac:dyDescent="0.2">
      <c r="A988" s="221" t="s">
        <v>3864</v>
      </c>
      <c r="B988" s="221" t="s">
        <v>2083</v>
      </c>
      <c r="C988" s="221" t="s">
        <v>2084</v>
      </c>
      <c r="D988" s="222" t="s">
        <v>420</v>
      </c>
      <c r="E988" s="223" t="s">
        <v>3915</v>
      </c>
    </row>
    <row r="989" spans="1:5" x14ac:dyDescent="0.2">
      <c r="A989" s="221" t="s">
        <v>3864</v>
      </c>
      <c r="B989" s="221" t="s">
        <v>2513</v>
      </c>
      <c r="C989" s="221" t="s">
        <v>422</v>
      </c>
      <c r="D989" s="222" t="s">
        <v>420</v>
      </c>
      <c r="E989" s="223" t="s">
        <v>3914</v>
      </c>
    </row>
    <row r="990" spans="1:5" x14ac:dyDescent="0.2">
      <c r="A990" s="221" t="s">
        <v>3864</v>
      </c>
      <c r="B990" s="221" t="s">
        <v>2513</v>
      </c>
      <c r="C990" s="221" t="s">
        <v>422</v>
      </c>
      <c r="D990" s="222" t="s">
        <v>420</v>
      </c>
      <c r="E990" s="223" t="s">
        <v>3917</v>
      </c>
    </row>
    <row r="991" spans="1:5" x14ac:dyDescent="0.2">
      <c r="A991" s="221" t="s">
        <v>3864</v>
      </c>
      <c r="B991" s="221" t="s">
        <v>2513</v>
      </c>
      <c r="C991" s="221" t="s">
        <v>422</v>
      </c>
      <c r="D991" s="222" t="s">
        <v>420</v>
      </c>
      <c r="E991" s="223" t="s">
        <v>3915</v>
      </c>
    </row>
    <row r="992" spans="1:5" x14ac:dyDescent="0.2">
      <c r="A992" s="221" t="s">
        <v>3864</v>
      </c>
      <c r="B992" s="221" t="s">
        <v>1961</v>
      </c>
      <c r="C992" s="221" t="s">
        <v>723</v>
      </c>
      <c r="D992" s="222" t="s">
        <v>420</v>
      </c>
      <c r="E992" s="223" t="s">
        <v>3916</v>
      </c>
    </row>
    <row r="993" spans="1:5" x14ac:dyDescent="0.2">
      <c r="A993" s="221" t="s">
        <v>3864</v>
      </c>
      <c r="B993" s="221" t="s">
        <v>1961</v>
      </c>
      <c r="C993" s="221" t="s">
        <v>723</v>
      </c>
      <c r="D993" s="222" t="s">
        <v>420</v>
      </c>
      <c r="E993" s="223" t="s">
        <v>3914</v>
      </c>
    </row>
    <row r="994" spans="1:5" x14ac:dyDescent="0.2">
      <c r="A994" s="221" t="s">
        <v>3864</v>
      </c>
      <c r="B994" s="221" t="s">
        <v>1961</v>
      </c>
      <c r="C994" s="221" t="s">
        <v>723</v>
      </c>
      <c r="D994" s="222" t="s">
        <v>420</v>
      </c>
      <c r="E994" s="223" t="s">
        <v>3917</v>
      </c>
    </row>
    <row r="995" spans="1:5" x14ac:dyDescent="0.2">
      <c r="A995" s="221" t="s">
        <v>3864</v>
      </c>
      <c r="B995" s="221" t="s">
        <v>1961</v>
      </c>
      <c r="C995" s="221" t="s">
        <v>723</v>
      </c>
      <c r="D995" s="222" t="s">
        <v>420</v>
      </c>
      <c r="E995" s="223" t="s">
        <v>3915</v>
      </c>
    </row>
    <row r="996" spans="1:5" x14ac:dyDescent="0.2">
      <c r="A996" s="221" t="s">
        <v>3864</v>
      </c>
      <c r="B996" s="221" t="s">
        <v>1134</v>
      </c>
      <c r="C996" s="221" t="s">
        <v>966</v>
      </c>
      <c r="D996" s="222" t="s">
        <v>420</v>
      </c>
      <c r="E996" s="223" t="s">
        <v>3914</v>
      </c>
    </row>
    <row r="997" spans="1:5" x14ac:dyDescent="0.2">
      <c r="A997" s="221" t="s">
        <v>3864</v>
      </c>
      <c r="B997" s="221" t="s">
        <v>1134</v>
      </c>
      <c r="C997" s="221" t="s">
        <v>966</v>
      </c>
      <c r="D997" s="222" t="s">
        <v>420</v>
      </c>
      <c r="E997" s="223" t="s">
        <v>3917</v>
      </c>
    </row>
    <row r="998" spans="1:5" x14ac:dyDescent="0.2">
      <c r="A998" s="221" t="s">
        <v>3864</v>
      </c>
      <c r="B998" s="221" t="s">
        <v>1134</v>
      </c>
      <c r="C998" s="221" t="s">
        <v>966</v>
      </c>
      <c r="D998" s="222" t="s">
        <v>420</v>
      </c>
      <c r="E998" s="223" t="s">
        <v>3915</v>
      </c>
    </row>
    <row r="999" spans="1:5" x14ac:dyDescent="0.2">
      <c r="A999" s="221" t="s">
        <v>3864</v>
      </c>
      <c r="B999" s="221" t="s">
        <v>2514</v>
      </c>
      <c r="C999" s="221" t="s">
        <v>1805</v>
      </c>
      <c r="D999" s="222" t="s">
        <v>420</v>
      </c>
      <c r="E999" s="223" t="s">
        <v>3919</v>
      </c>
    </row>
    <row r="1000" spans="1:5" x14ac:dyDescent="0.2">
      <c r="A1000" s="221" t="s">
        <v>3864</v>
      </c>
      <c r="B1000" s="221" t="s">
        <v>2514</v>
      </c>
      <c r="C1000" s="221" t="s">
        <v>1805</v>
      </c>
      <c r="D1000" s="222" t="s">
        <v>420</v>
      </c>
      <c r="E1000" s="223" t="s">
        <v>3914</v>
      </c>
    </row>
    <row r="1001" spans="1:5" x14ac:dyDescent="0.2">
      <c r="A1001" s="221" t="s">
        <v>3864</v>
      </c>
      <c r="B1001" s="221" t="s">
        <v>2514</v>
      </c>
      <c r="C1001" s="221" t="s">
        <v>1805</v>
      </c>
      <c r="D1001" s="222" t="s">
        <v>420</v>
      </c>
      <c r="E1001" s="223" t="s">
        <v>3917</v>
      </c>
    </row>
    <row r="1002" spans="1:5" x14ac:dyDescent="0.2">
      <c r="A1002" s="221" t="s">
        <v>3864</v>
      </c>
      <c r="B1002" s="221" t="s">
        <v>2514</v>
      </c>
      <c r="C1002" s="221" t="s">
        <v>1805</v>
      </c>
      <c r="D1002" s="222" t="s">
        <v>420</v>
      </c>
      <c r="E1002" s="223" t="s">
        <v>3915</v>
      </c>
    </row>
    <row r="1003" spans="1:5" x14ac:dyDescent="0.2">
      <c r="A1003" s="221" t="s">
        <v>3864</v>
      </c>
      <c r="B1003" s="221" t="s">
        <v>1850</v>
      </c>
      <c r="C1003" s="221" t="s">
        <v>1851</v>
      </c>
      <c r="D1003" s="222" t="s">
        <v>420</v>
      </c>
      <c r="E1003" s="223" t="s">
        <v>3914</v>
      </c>
    </row>
    <row r="1004" spans="1:5" x14ac:dyDescent="0.2">
      <c r="A1004" s="221" t="s">
        <v>3864</v>
      </c>
      <c r="B1004" s="221" t="s">
        <v>1850</v>
      </c>
      <c r="C1004" s="221" t="s">
        <v>1851</v>
      </c>
      <c r="D1004" s="222" t="s">
        <v>420</v>
      </c>
      <c r="E1004" s="223" t="s">
        <v>3917</v>
      </c>
    </row>
    <row r="1005" spans="1:5" x14ac:dyDescent="0.2">
      <c r="A1005" s="221" t="s">
        <v>3864</v>
      </c>
      <c r="B1005" s="221" t="s">
        <v>1850</v>
      </c>
      <c r="C1005" s="221" t="s">
        <v>1851</v>
      </c>
      <c r="D1005" s="222" t="s">
        <v>420</v>
      </c>
      <c r="E1005" s="223" t="s">
        <v>3915</v>
      </c>
    </row>
    <row r="1006" spans="1:5" x14ac:dyDescent="0.2">
      <c r="A1006" s="221" t="s">
        <v>3864</v>
      </c>
      <c r="B1006" s="221" t="s">
        <v>2515</v>
      </c>
      <c r="C1006" s="221" t="s">
        <v>1052</v>
      </c>
      <c r="D1006" s="222" t="s">
        <v>420</v>
      </c>
      <c r="E1006" s="223" t="s">
        <v>3919</v>
      </c>
    </row>
    <row r="1007" spans="1:5" x14ac:dyDescent="0.2">
      <c r="A1007" s="221" t="s">
        <v>3864</v>
      </c>
      <c r="B1007" s="221" t="s">
        <v>2515</v>
      </c>
      <c r="C1007" s="221" t="s">
        <v>1052</v>
      </c>
      <c r="D1007" s="222" t="s">
        <v>420</v>
      </c>
      <c r="E1007" s="223" t="s">
        <v>3914</v>
      </c>
    </row>
    <row r="1008" spans="1:5" x14ac:dyDescent="0.2">
      <c r="A1008" s="221" t="s">
        <v>3864</v>
      </c>
      <c r="B1008" s="221" t="s">
        <v>2515</v>
      </c>
      <c r="C1008" s="221" t="s">
        <v>1052</v>
      </c>
      <c r="D1008" s="222" t="s">
        <v>420</v>
      </c>
      <c r="E1008" s="223" t="s">
        <v>3917</v>
      </c>
    </row>
    <row r="1009" spans="1:5" x14ac:dyDescent="0.2">
      <c r="A1009" s="221" t="s">
        <v>3864</v>
      </c>
      <c r="B1009" s="221" t="s">
        <v>2515</v>
      </c>
      <c r="C1009" s="221" t="s">
        <v>1052</v>
      </c>
      <c r="D1009" s="222" t="s">
        <v>420</v>
      </c>
      <c r="E1009" s="223" t="s">
        <v>3915</v>
      </c>
    </row>
    <row r="1010" spans="1:5" x14ac:dyDescent="0.2">
      <c r="A1010" s="221" t="s">
        <v>3864</v>
      </c>
      <c r="B1010" s="221" t="s">
        <v>3163</v>
      </c>
      <c r="C1010" s="221" t="s">
        <v>306</v>
      </c>
      <c r="D1010" s="222" t="s">
        <v>420</v>
      </c>
      <c r="E1010" s="223" t="s">
        <v>3916</v>
      </c>
    </row>
    <row r="1011" spans="1:5" x14ac:dyDescent="0.2">
      <c r="A1011" s="221" t="s">
        <v>3864</v>
      </c>
      <c r="B1011" s="221" t="s">
        <v>3163</v>
      </c>
      <c r="C1011" s="221" t="s">
        <v>306</v>
      </c>
      <c r="D1011" s="222" t="s">
        <v>420</v>
      </c>
      <c r="E1011" s="223" t="s">
        <v>3914</v>
      </c>
    </row>
    <row r="1012" spans="1:5" x14ac:dyDescent="0.2">
      <c r="A1012" s="221" t="s">
        <v>3864</v>
      </c>
      <c r="B1012" s="221" t="s">
        <v>3163</v>
      </c>
      <c r="C1012" s="221" t="s">
        <v>306</v>
      </c>
      <c r="D1012" s="222" t="s">
        <v>420</v>
      </c>
      <c r="E1012" s="223" t="s">
        <v>3922</v>
      </c>
    </row>
    <row r="1013" spans="1:5" x14ac:dyDescent="0.2">
      <c r="A1013" s="221" t="s">
        <v>3864</v>
      </c>
      <c r="B1013" s="221" t="s">
        <v>3163</v>
      </c>
      <c r="C1013" s="221" t="s">
        <v>306</v>
      </c>
      <c r="D1013" s="222" t="s">
        <v>420</v>
      </c>
      <c r="E1013" s="223" t="s">
        <v>3917</v>
      </c>
    </row>
    <row r="1014" spans="1:5" x14ac:dyDescent="0.2">
      <c r="A1014" s="221" t="s">
        <v>3864</v>
      </c>
      <c r="B1014" s="221" t="s">
        <v>3163</v>
      </c>
      <c r="C1014" s="221" t="s">
        <v>306</v>
      </c>
      <c r="D1014" s="222" t="s">
        <v>420</v>
      </c>
      <c r="E1014" s="223" t="s">
        <v>3915</v>
      </c>
    </row>
    <row r="1015" spans="1:5" x14ac:dyDescent="0.2">
      <c r="A1015" s="221" t="s">
        <v>3864</v>
      </c>
      <c r="B1015" s="221" t="s">
        <v>3163</v>
      </c>
      <c r="C1015" s="221" t="s">
        <v>306</v>
      </c>
      <c r="D1015" s="222" t="s">
        <v>420</v>
      </c>
      <c r="E1015" s="223" t="s">
        <v>3918</v>
      </c>
    </row>
    <row r="1016" spans="1:5" x14ac:dyDescent="0.2">
      <c r="A1016" s="221" t="s">
        <v>3864</v>
      </c>
      <c r="B1016" s="221" t="s">
        <v>1656</v>
      </c>
      <c r="C1016" s="221" t="s">
        <v>1657</v>
      </c>
      <c r="D1016" s="222" t="s">
        <v>420</v>
      </c>
      <c r="E1016" s="223" t="s">
        <v>3914</v>
      </c>
    </row>
    <row r="1017" spans="1:5" x14ac:dyDescent="0.2">
      <c r="A1017" s="221" t="s">
        <v>3864</v>
      </c>
      <c r="B1017" s="221" t="s">
        <v>1656</v>
      </c>
      <c r="C1017" s="221" t="s">
        <v>1657</v>
      </c>
      <c r="D1017" s="222" t="s">
        <v>420</v>
      </c>
      <c r="E1017" s="223" t="s">
        <v>3917</v>
      </c>
    </row>
    <row r="1018" spans="1:5" x14ac:dyDescent="0.2">
      <c r="A1018" s="221" t="s">
        <v>3864</v>
      </c>
      <c r="B1018" s="221" t="s">
        <v>703</v>
      </c>
      <c r="C1018" s="221" t="s">
        <v>436</v>
      </c>
      <c r="D1018" s="222" t="s">
        <v>420</v>
      </c>
      <c r="E1018" s="223" t="s">
        <v>3916</v>
      </c>
    </row>
    <row r="1019" spans="1:5" x14ac:dyDescent="0.2">
      <c r="A1019" s="221" t="s">
        <v>3864</v>
      </c>
      <c r="B1019" s="221" t="s">
        <v>703</v>
      </c>
      <c r="C1019" s="221" t="s">
        <v>436</v>
      </c>
      <c r="D1019" s="222" t="s">
        <v>420</v>
      </c>
      <c r="E1019" s="223" t="s">
        <v>3914</v>
      </c>
    </row>
    <row r="1020" spans="1:5" x14ac:dyDescent="0.2">
      <c r="A1020" s="221" t="s">
        <v>3864</v>
      </c>
      <c r="B1020" s="221" t="s">
        <v>703</v>
      </c>
      <c r="C1020" s="221" t="s">
        <v>436</v>
      </c>
      <c r="D1020" s="222" t="s">
        <v>420</v>
      </c>
      <c r="E1020" s="223" t="s">
        <v>3917</v>
      </c>
    </row>
    <row r="1021" spans="1:5" x14ac:dyDescent="0.2">
      <c r="A1021" s="221" t="s">
        <v>3864</v>
      </c>
      <c r="B1021" s="221" t="s">
        <v>703</v>
      </c>
      <c r="C1021" s="221" t="s">
        <v>436</v>
      </c>
      <c r="D1021" s="222" t="s">
        <v>420</v>
      </c>
      <c r="E1021" s="223" t="s">
        <v>3926</v>
      </c>
    </row>
    <row r="1022" spans="1:5" x14ac:dyDescent="0.2">
      <c r="A1022" s="221" t="s">
        <v>3864</v>
      </c>
      <c r="B1022" s="221" t="s">
        <v>3451</v>
      </c>
      <c r="C1022" s="221" t="s">
        <v>307</v>
      </c>
      <c r="D1022" s="222" t="s">
        <v>420</v>
      </c>
      <c r="E1022" s="223" t="s">
        <v>3916</v>
      </c>
    </row>
    <row r="1023" spans="1:5" x14ac:dyDescent="0.2">
      <c r="A1023" s="221" t="s">
        <v>3864</v>
      </c>
      <c r="B1023" s="221" t="s">
        <v>3451</v>
      </c>
      <c r="C1023" s="221" t="s">
        <v>307</v>
      </c>
      <c r="D1023" s="222" t="s">
        <v>420</v>
      </c>
      <c r="E1023" s="223" t="s">
        <v>3914</v>
      </c>
    </row>
    <row r="1024" spans="1:5" x14ac:dyDescent="0.2">
      <c r="A1024" s="221" t="s">
        <v>3864</v>
      </c>
      <c r="B1024" s="221" t="s">
        <v>3451</v>
      </c>
      <c r="C1024" s="221" t="s">
        <v>307</v>
      </c>
      <c r="D1024" s="222" t="s">
        <v>420</v>
      </c>
      <c r="E1024" s="223" t="s">
        <v>3917</v>
      </c>
    </row>
    <row r="1025" spans="1:5" x14ac:dyDescent="0.2">
      <c r="A1025" s="221" t="s">
        <v>3864</v>
      </c>
      <c r="B1025" s="221" t="s">
        <v>3451</v>
      </c>
      <c r="C1025" s="221" t="s">
        <v>307</v>
      </c>
      <c r="D1025" s="222" t="s">
        <v>420</v>
      </c>
      <c r="E1025" s="223" t="s">
        <v>3915</v>
      </c>
    </row>
    <row r="1026" spans="1:5" x14ac:dyDescent="0.2">
      <c r="A1026" s="221" t="s">
        <v>3864</v>
      </c>
      <c r="B1026" s="221" t="s">
        <v>627</v>
      </c>
      <c r="C1026" s="221" t="s">
        <v>308</v>
      </c>
      <c r="D1026" s="222" t="s">
        <v>420</v>
      </c>
      <c r="E1026" s="223" t="s">
        <v>3916</v>
      </c>
    </row>
    <row r="1027" spans="1:5" x14ac:dyDescent="0.2">
      <c r="A1027" s="221" t="s">
        <v>3864</v>
      </c>
      <c r="B1027" s="221" t="s">
        <v>627</v>
      </c>
      <c r="C1027" s="221" t="s">
        <v>308</v>
      </c>
      <c r="D1027" s="222" t="s">
        <v>420</v>
      </c>
      <c r="E1027" s="223" t="s">
        <v>3915</v>
      </c>
    </row>
    <row r="1028" spans="1:5" x14ac:dyDescent="0.2">
      <c r="A1028" s="221" t="s">
        <v>3864</v>
      </c>
      <c r="B1028" s="221" t="s">
        <v>628</v>
      </c>
      <c r="C1028" s="221" t="s">
        <v>314</v>
      </c>
      <c r="D1028" s="222" t="s">
        <v>420</v>
      </c>
      <c r="E1028" s="223" t="s">
        <v>3916</v>
      </c>
    </row>
    <row r="1029" spans="1:5" x14ac:dyDescent="0.2">
      <c r="A1029" s="221" t="s">
        <v>3864</v>
      </c>
      <c r="B1029" s="221" t="s">
        <v>628</v>
      </c>
      <c r="C1029" s="221" t="s">
        <v>314</v>
      </c>
      <c r="D1029" s="222" t="s">
        <v>420</v>
      </c>
      <c r="E1029" s="223" t="s">
        <v>3914</v>
      </c>
    </row>
    <row r="1030" spans="1:5" x14ac:dyDescent="0.2">
      <c r="A1030" s="221" t="s">
        <v>3864</v>
      </c>
      <c r="B1030" s="221" t="s">
        <v>628</v>
      </c>
      <c r="C1030" s="221" t="s">
        <v>314</v>
      </c>
      <c r="D1030" s="222" t="s">
        <v>420</v>
      </c>
      <c r="E1030" s="223" t="s">
        <v>3917</v>
      </c>
    </row>
    <row r="1031" spans="1:5" x14ac:dyDescent="0.2">
      <c r="A1031" s="221" t="s">
        <v>3864</v>
      </c>
      <c r="B1031" s="221" t="s">
        <v>628</v>
      </c>
      <c r="C1031" s="221" t="s">
        <v>314</v>
      </c>
      <c r="D1031" s="222" t="s">
        <v>420</v>
      </c>
      <c r="E1031" s="223" t="s">
        <v>3915</v>
      </c>
    </row>
    <row r="1032" spans="1:5" x14ac:dyDescent="0.2">
      <c r="A1032" s="221" t="s">
        <v>3864</v>
      </c>
      <c r="B1032" s="221" t="s">
        <v>1135</v>
      </c>
      <c r="C1032" s="221" t="s">
        <v>976</v>
      </c>
      <c r="D1032" s="222" t="s">
        <v>420</v>
      </c>
      <c r="E1032" s="223" t="s">
        <v>3919</v>
      </c>
    </row>
    <row r="1033" spans="1:5" x14ac:dyDescent="0.2">
      <c r="A1033" s="221" t="s">
        <v>3864</v>
      </c>
      <c r="B1033" s="221" t="s">
        <v>1135</v>
      </c>
      <c r="C1033" s="221" t="s">
        <v>976</v>
      </c>
      <c r="D1033" s="222" t="s">
        <v>420</v>
      </c>
      <c r="E1033" s="223" t="s">
        <v>3914</v>
      </c>
    </row>
    <row r="1034" spans="1:5" x14ac:dyDescent="0.2">
      <c r="A1034" s="221" t="s">
        <v>3864</v>
      </c>
      <c r="B1034" s="221" t="s">
        <v>1135</v>
      </c>
      <c r="C1034" s="221" t="s">
        <v>976</v>
      </c>
      <c r="D1034" s="222" t="s">
        <v>420</v>
      </c>
      <c r="E1034" s="223" t="s">
        <v>3917</v>
      </c>
    </row>
    <row r="1035" spans="1:5" x14ac:dyDescent="0.2">
      <c r="A1035" s="221" t="s">
        <v>3864</v>
      </c>
      <c r="B1035" s="221" t="s">
        <v>1135</v>
      </c>
      <c r="C1035" s="221" t="s">
        <v>976</v>
      </c>
      <c r="D1035" s="222" t="s">
        <v>420</v>
      </c>
      <c r="E1035" s="223" t="s">
        <v>3915</v>
      </c>
    </row>
    <row r="1036" spans="1:5" x14ac:dyDescent="0.2">
      <c r="A1036" s="221" t="s">
        <v>3864</v>
      </c>
      <c r="B1036" s="221" t="s">
        <v>629</v>
      </c>
      <c r="C1036" s="221" t="s">
        <v>315</v>
      </c>
      <c r="D1036" s="222" t="s">
        <v>420</v>
      </c>
      <c r="E1036" s="223" t="s">
        <v>3919</v>
      </c>
    </row>
    <row r="1037" spans="1:5" x14ac:dyDescent="0.2">
      <c r="A1037" s="221" t="s">
        <v>3864</v>
      </c>
      <c r="B1037" s="221" t="s">
        <v>629</v>
      </c>
      <c r="C1037" s="221" t="s">
        <v>315</v>
      </c>
      <c r="D1037" s="222" t="s">
        <v>420</v>
      </c>
      <c r="E1037" s="223" t="s">
        <v>3916</v>
      </c>
    </row>
    <row r="1038" spans="1:5" x14ac:dyDescent="0.2">
      <c r="A1038" s="221" t="s">
        <v>3864</v>
      </c>
      <c r="B1038" s="221" t="s">
        <v>629</v>
      </c>
      <c r="C1038" s="221" t="s">
        <v>315</v>
      </c>
      <c r="D1038" s="222" t="s">
        <v>420</v>
      </c>
      <c r="E1038" s="223" t="s">
        <v>3914</v>
      </c>
    </row>
    <row r="1039" spans="1:5" x14ac:dyDescent="0.2">
      <c r="A1039" s="221" t="s">
        <v>3864</v>
      </c>
      <c r="B1039" s="221" t="s">
        <v>629</v>
      </c>
      <c r="C1039" s="221" t="s">
        <v>315</v>
      </c>
      <c r="D1039" s="222" t="s">
        <v>420</v>
      </c>
      <c r="E1039" s="223" t="s">
        <v>3917</v>
      </c>
    </row>
    <row r="1040" spans="1:5" x14ac:dyDescent="0.2">
      <c r="A1040" s="221" t="s">
        <v>3864</v>
      </c>
      <c r="B1040" s="221" t="s">
        <v>629</v>
      </c>
      <c r="C1040" s="221" t="s">
        <v>315</v>
      </c>
      <c r="D1040" s="222" t="s">
        <v>420</v>
      </c>
      <c r="E1040" s="223" t="s">
        <v>3915</v>
      </c>
    </row>
    <row r="1041" spans="1:5" x14ac:dyDescent="0.2">
      <c r="A1041" s="221" t="s">
        <v>3864</v>
      </c>
      <c r="B1041" s="221" t="s">
        <v>630</v>
      </c>
      <c r="C1041" s="221" t="s">
        <v>316</v>
      </c>
      <c r="D1041" s="222" t="s">
        <v>420</v>
      </c>
      <c r="E1041" s="223" t="s">
        <v>3916</v>
      </c>
    </row>
    <row r="1042" spans="1:5" x14ac:dyDescent="0.2">
      <c r="A1042" s="221" t="s">
        <v>3864</v>
      </c>
      <c r="B1042" s="221" t="s">
        <v>630</v>
      </c>
      <c r="C1042" s="221" t="s">
        <v>316</v>
      </c>
      <c r="D1042" s="222" t="s">
        <v>420</v>
      </c>
      <c r="E1042" s="223" t="s">
        <v>3914</v>
      </c>
    </row>
    <row r="1043" spans="1:5" x14ac:dyDescent="0.2">
      <c r="A1043" s="221" t="s">
        <v>3864</v>
      </c>
      <c r="B1043" s="221" t="s">
        <v>630</v>
      </c>
      <c r="C1043" s="221" t="s">
        <v>316</v>
      </c>
      <c r="D1043" s="222" t="s">
        <v>420</v>
      </c>
      <c r="E1043" s="223" t="s">
        <v>3917</v>
      </c>
    </row>
    <row r="1044" spans="1:5" x14ac:dyDescent="0.2">
      <c r="A1044" s="221" t="s">
        <v>3864</v>
      </c>
      <c r="B1044" s="221" t="s">
        <v>630</v>
      </c>
      <c r="C1044" s="221" t="s">
        <v>316</v>
      </c>
      <c r="D1044" s="222" t="s">
        <v>420</v>
      </c>
      <c r="E1044" s="223" t="s">
        <v>3915</v>
      </c>
    </row>
    <row r="1045" spans="1:5" x14ac:dyDescent="0.2">
      <c r="A1045" s="221" t="s">
        <v>3864</v>
      </c>
      <c r="B1045" s="221" t="s">
        <v>2516</v>
      </c>
      <c r="C1045" s="221" t="s">
        <v>114</v>
      </c>
      <c r="D1045" s="222" t="s">
        <v>420</v>
      </c>
      <c r="E1045" s="223" t="s">
        <v>3914</v>
      </c>
    </row>
    <row r="1046" spans="1:5" x14ac:dyDescent="0.2">
      <c r="A1046" s="221" t="s">
        <v>3864</v>
      </c>
      <c r="B1046" s="221" t="s">
        <v>2516</v>
      </c>
      <c r="C1046" s="221" t="s">
        <v>114</v>
      </c>
      <c r="D1046" s="222" t="s">
        <v>420</v>
      </c>
      <c r="E1046" s="223" t="s">
        <v>3917</v>
      </c>
    </row>
    <row r="1047" spans="1:5" x14ac:dyDescent="0.2">
      <c r="A1047" s="221" t="s">
        <v>3864</v>
      </c>
      <c r="B1047" s="221" t="s">
        <v>2516</v>
      </c>
      <c r="C1047" s="221" t="s">
        <v>114</v>
      </c>
      <c r="D1047" s="222" t="s">
        <v>420</v>
      </c>
      <c r="E1047" s="223" t="s">
        <v>3915</v>
      </c>
    </row>
    <row r="1048" spans="1:5" x14ac:dyDescent="0.2">
      <c r="A1048" s="221" t="s">
        <v>3864</v>
      </c>
      <c r="B1048" s="221" t="s">
        <v>631</v>
      </c>
      <c r="C1048" s="221" t="s">
        <v>435</v>
      </c>
      <c r="D1048" s="222" t="s">
        <v>420</v>
      </c>
      <c r="E1048" s="223" t="s">
        <v>3916</v>
      </c>
    </row>
    <row r="1049" spans="1:5" x14ac:dyDescent="0.2">
      <c r="A1049" s="221" t="s">
        <v>3864</v>
      </c>
      <c r="B1049" s="221" t="s">
        <v>631</v>
      </c>
      <c r="C1049" s="221" t="s">
        <v>435</v>
      </c>
      <c r="D1049" s="222" t="s">
        <v>420</v>
      </c>
      <c r="E1049" s="223" t="s">
        <v>3914</v>
      </c>
    </row>
    <row r="1050" spans="1:5" x14ac:dyDescent="0.2">
      <c r="A1050" s="221" t="s">
        <v>3864</v>
      </c>
      <c r="B1050" s="221" t="s">
        <v>631</v>
      </c>
      <c r="C1050" s="221" t="s">
        <v>435</v>
      </c>
      <c r="D1050" s="222" t="s">
        <v>420</v>
      </c>
      <c r="E1050" s="223" t="s">
        <v>3917</v>
      </c>
    </row>
    <row r="1051" spans="1:5" x14ac:dyDescent="0.2">
      <c r="A1051" s="221" t="s">
        <v>3864</v>
      </c>
      <c r="B1051" s="221" t="s">
        <v>631</v>
      </c>
      <c r="C1051" s="221" t="s">
        <v>435</v>
      </c>
      <c r="D1051" s="222" t="s">
        <v>420</v>
      </c>
      <c r="E1051" s="223" t="s">
        <v>3915</v>
      </c>
    </row>
    <row r="1052" spans="1:5" x14ac:dyDescent="0.2">
      <c r="A1052" s="221" t="s">
        <v>3864</v>
      </c>
      <c r="B1052" s="221" t="s">
        <v>3927</v>
      </c>
      <c r="C1052" s="221" t="s">
        <v>166</v>
      </c>
      <c r="D1052" s="222" t="s">
        <v>420</v>
      </c>
      <c r="E1052" s="223" t="s">
        <v>3916</v>
      </c>
    </row>
    <row r="1053" spans="1:5" x14ac:dyDescent="0.2">
      <c r="A1053" s="221" t="s">
        <v>3864</v>
      </c>
      <c r="B1053" s="221" t="s">
        <v>3927</v>
      </c>
      <c r="C1053" s="221" t="s">
        <v>166</v>
      </c>
      <c r="D1053" s="222" t="s">
        <v>420</v>
      </c>
      <c r="E1053" s="223" t="s">
        <v>3915</v>
      </c>
    </row>
    <row r="1054" spans="1:5" x14ac:dyDescent="0.2">
      <c r="A1054" s="221" t="s">
        <v>3864</v>
      </c>
      <c r="B1054" s="221" t="s">
        <v>3928</v>
      </c>
      <c r="C1054" s="221" t="s">
        <v>438</v>
      </c>
      <c r="D1054" s="222" t="s">
        <v>420</v>
      </c>
      <c r="E1054" s="223" t="s">
        <v>3916</v>
      </c>
    </row>
    <row r="1055" spans="1:5" x14ac:dyDescent="0.2">
      <c r="A1055" s="221" t="s">
        <v>3864</v>
      </c>
      <c r="B1055" s="221" t="s">
        <v>3928</v>
      </c>
      <c r="C1055" s="221" t="s">
        <v>438</v>
      </c>
      <c r="D1055" s="222" t="s">
        <v>420</v>
      </c>
      <c r="E1055" s="223" t="s">
        <v>3914</v>
      </c>
    </row>
    <row r="1056" spans="1:5" x14ac:dyDescent="0.2">
      <c r="A1056" s="221" t="s">
        <v>3864</v>
      </c>
      <c r="B1056" s="221" t="s">
        <v>3928</v>
      </c>
      <c r="C1056" s="221" t="s">
        <v>438</v>
      </c>
      <c r="D1056" s="222" t="s">
        <v>420</v>
      </c>
      <c r="E1056" s="223" t="s">
        <v>3915</v>
      </c>
    </row>
    <row r="1057" spans="1:5" x14ac:dyDescent="0.2">
      <c r="A1057" s="221" t="s">
        <v>3864</v>
      </c>
      <c r="B1057" s="221" t="s">
        <v>3165</v>
      </c>
      <c r="C1057" s="221" t="s">
        <v>439</v>
      </c>
      <c r="D1057" s="222" t="s">
        <v>420</v>
      </c>
      <c r="E1057" s="223" t="s">
        <v>3916</v>
      </c>
    </row>
    <row r="1058" spans="1:5" x14ac:dyDescent="0.2">
      <c r="A1058" s="221" t="s">
        <v>3864</v>
      </c>
      <c r="B1058" s="221" t="s">
        <v>3165</v>
      </c>
      <c r="C1058" s="221" t="s">
        <v>439</v>
      </c>
      <c r="D1058" s="222" t="s">
        <v>420</v>
      </c>
      <c r="E1058" s="223" t="s">
        <v>3914</v>
      </c>
    </row>
    <row r="1059" spans="1:5" x14ac:dyDescent="0.2">
      <c r="A1059" s="221" t="s">
        <v>3864</v>
      </c>
      <c r="B1059" s="221" t="s">
        <v>3165</v>
      </c>
      <c r="C1059" s="221" t="s">
        <v>439</v>
      </c>
      <c r="D1059" s="222" t="s">
        <v>420</v>
      </c>
      <c r="E1059" s="223" t="s">
        <v>3915</v>
      </c>
    </row>
    <row r="1060" spans="1:5" x14ac:dyDescent="0.2">
      <c r="A1060" s="221" t="s">
        <v>3864</v>
      </c>
      <c r="B1060" s="221" t="s">
        <v>3166</v>
      </c>
      <c r="C1060" s="221" t="s">
        <v>440</v>
      </c>
      <c r="D1060" s="222" t="s">
        <v>420</v>
      </c>
      <c r="E1060" s="223" t="s">
        <v>3916</v>
      </c>
    </row>
    <row r="1061" spans="1:5" x14ac:dyDescent="0.2">
      <c r="A1061" s="221" t="s">
        <v>3864</v>
      </c>
      <c r="B1061" s="221" t="s">
        <v>3166</v>
      </c>
      <c r="C1061" s="221" t="s">
        <v>440</v>
      </c>
      <c r="D1061" s="222" t="s">
        <v>420</v>
      </c>
      <c r="E1061" s="223" t="s">
        <v>3914</v>
      </c>
    </row>
    <row r="1062" spans="1:5" x14ac:dyDescent="0.2">
      <c r="A1062" s="221" t="s">
        <v>3864</v>
      </c>
      <c r="B1062" s="221" t="s">
        <v>3166</v>
      </c>
      <c r="C1062" s="221" t="s">
        <v>440</v>
      </c>
      <c r="D1062" s="222" t="s">
        <v>420</v>
      </c>
      <c r="E1062" s="223" t="s">
        <v>3915</v>
      </c>
    </row>
    <row r="1063" spans="1:5" x14ac:dyDescent="0.2">
      <c r="A1063" s="221" t="s">
        <v>3864</v>
      </c>
      <c r="B1063" s="221" t="s">
        <v>3167</v>
      </c>
      <c r="C1063" s="221" t="s">
        <v>441</v>
      </c>
      <c r="D1063" s="222" t="s">
        <v>420</v>
      </c>
      <c r="E1063" s="223" t="s">
        <v>3916</v>
      </c>
    </row>
    <row r="1064" spans="1:5" x14ac:dyDescent="0.2">
      <c r="A1064" s="221" t="s">
        <v>3864</v>
      </c>
      <c r="B1064" s="221" t="s">
        <v>3167</v>
      </c>
      <c r="C1064" s="221" t="s">
        <v>441</v>
      </c>
      <c r="D1064" s="222" t="s">
        <v>420</v>
      </c>
      <c r="E1064" s="223" t="s">
        <v>3914</v>
      </c>
    </row>
    <row r="1065" spans="1:5" x14ac:dyDescent="0.2">
      <c r="A1065" s="221" t="s">
        <v>3864</v>
      </c>
      <c r="B1065" s="221" t="s">
        <v>3167</v>
      </c>
      <c r="C1065" s="221" t="s">
        <v>441</v>
      </c>
      <c r="D1065" s="222" t="s">
        <v>420</v>
      </c>
      <c r="E1065" s="223" t="s">
        <v>3915</v>
      </c>
    </row>
    <row r="1066" spans="1:5" x14ac:dyDescent="0.2">
      <c r="A1066" s="221" t="s">
        <v>3864</v>
      </c>
      <c r="B1066" s="221" t="s">
        <v>3168</v>
      </c>
      <c r="C1066" s="221" t="s">
        <v>437</v>
      </c>
      <c r="D1066" s="222" t="s">
        <v>420</v>
      </c>
      <c r="E1066" s="223" t="s">
        <v>3919</v>
      </c>
    </row>
    <row r="1067" spans="1:5" x14ac:dyDescent="0.2">
      <c r="A1067" s="221" t="s">
        <v>3864</v>
      </c>
      <c r="B1067" s="221" t="s">
        <v>3168</v>
      </c>
      <c r="C1067" s="221" t="s">
        <v>437</v>
      </c>
      <c r="D1067" s="222" t="s">
        <v>420</v>
      </c>
      <c r="E1067" s="223" t="s">
        <v>3916</v>
      </c>
    </row>
    <row r="1068" spans="1:5" x14ac:dyDescent="0.2">
      <c r="A1068" s="221" t="s">
        <v>3864</v>
      </c>
      <c r="B1068" s="221" t="s">
        <v>3168</v>
      </c>
      <c r="C1068" s="221" t="s">
        <v>437</v>
      </c>
      <c r="D1068" s="222" t="s">
        <v>420</v>
      </c>
      <c r="E1068" s="223" t="s">
        <v>3914</v>
      </c>
    </row>
    <row r="1069" spans="1:5" x14ac:dyDescent="0.2">
      <c r="A1069" s="221" t="s">
        <v>3864</v>
      </c>
      <c r="B1069" s="221" t="s">
        <v>3168</v>
      </c>
      <c r="C1069" s="221" t="s">
        <v>437</v>
      </c>
      <c r="D1069" s="222" t="s">
        <v>420</v>
      </c>
      <c r="E1069" s="223" t="s">
        <v>3915</v>
      </c>
    </row>
    <row r="1070" spans="1:5" x14ac:dyDescent="0.2">
      <c r="A1070" s="221" t="s">
        <v>3864</v>
      </c>
      <c r="B1070" s="221" t="s">
        <v>1136</v>
      </c>
      <c r="C1070" s="221" t="s">
        <v>1012</v>
      </c>
      <c r="D1070" s="222" t="s">
        <v>420</v>
      </c>
      <c r="E1070" s="223" t="s">
        <v>3914</v>
      </c>
    </row>
    <row r="1071" spans="1:5" x14ac:dyDescent="0.2">
      <c r="A1071" s="221" t="s">
        <v>3864</v>
      </c>
      <c r="B1071" s="221" t="s">
        <v>1136</v>
      </c>
      <c r="C1071" s="221" t="s">
        <v>1012</v>
      </c>
      <c r="D1071" s="222" t="s">
        <v>420</v>
      </c>
      <c r="E1071" s="223" t="s">
        <v>3917</v>
      </c>
    </row>
    <row r="1072" spans="1:5" x14ac:dyDescent="0.2">
      <c r="A1072" s="221" t="s">
        <v>3864</v>
      </c>
      <c r="B1072" s="221" t="s">
        <v>1885</v>
      </c>
      <c r="C1072" s="221" t="s">
        <v>1886</v>
      </c>
      <c r="D1072" s="222" t="s">
        <v>420</v>
      </c>
      <c r="E1072" s="223" t="s">
        <v>3914</v>
      </c>
    </row>
    <row r="1073" spans="1:5" x14ac:dyDescent="0.2">
      <c r="A1073" s="221" t="s">
        <v>3864</v>
      </c>
      <c r="B1073" s="221" t="s">
        <v>2979</v>
      </c>
      <c r="C1073" s="221" t="s">
        <v>2980</v>
      </c>
      <c r="D1073" s="222" t="s">
        <v>420</v>
      </c>
      <c r="E1073" s="223" t="s">
        <v>3916</v>
      </c>
    </row>
    <row r="1074" spans="1:5" x14ac:dyDescent="0.2">
      <c r="A1074" s="221" t="s">
        <v>3864</v>
      </c>
      <c r="B1074" s="221" t="s">
        <v>2979</v>
      </c>
      <c r="C1074" s="221" t="s">
        <v>2980</v>
      </c>
      <c r="D1074" s="222" t="s">
        <v>420</v>
      </c>
      <c r="E1074" s="223" t="s">
        <v>3915</v>
      </c>
    </row>
    <row r="1075" spans="1:5" x14ac:dyDescent="0.2">
      <c r="A1075" s="221" t="s">
        <v>3864</v>
      </c>
      <c r="B1075" s="221" t="s">
        <v>1137</v>
      </c>
      <c r="C1075" s="221" t="s">
        <v>1007</v>
      </c>
      <c r="D1075" s="222" t="s">
        <v>420</v>
      </c>
      <c r="E1075" s="223" t="s">
        <v>3916</v>
      </c>
    </row>
    <row r="1076" spans="1:5" x14ac:dyDescent="0.2">
      <c r="A1076" s="221" t="s">
        <v>3864</v>
      </c>
      <c r="B1076" s="221" t="s">
        <v>1137</v>
      </c>
      <c r="C1076" s="221" t="s">
        <v>1007</v>
      </c>
      <c r="D1076" s="222" t="s">
        <v>420</v>
      </c>
      <c r="E1076" s="223" t="s">
        <v>3914</v>
      </c>
    </row>
    <row r="1077" spans="1:5" x14ac:dyDescent="0.2">
      <c r="A1077" s="221" t="s">
        <v>3864</v>
      </c>
      <c r="B1077" s="221" t="s">
        <v>1137</v>
      </c>
      <c r="C1077" s="221" t="s">
        <v>1007</v>
      </c>
      <c r="D1077" s="222" t="s">
        <v>420</v>
      </c>
      <c r="E1077" s="223" t="s">
        <v>3917</v>
      </c>
    </row>
    <row r="1078" spans="1:5" x14ac:dyDescent="0.2">
      <c r="A1078" s="221" t="s">
        <v>3864</v>
      </c>
      <c r="B1078" s="221" t="s">
        <v>1137</v>
      </c>
      <c r="C1078" s="221" t="s">
        <v>1007</v>
      </c>
      <c r="D1078" s="222" t="s">
        <v>420</v>
      </c>
      <c r="E1078" s="223" t="s">
        <v>3915</v>
      </c>
    </row>
    <row r="1079" spans="1:5" x14ac:dyDescent="0.2">
      <c r="A1079" s="221" t="s">
        <v>3864</v>
      </c>
      <c r="B1079" s="221" t="s">
        <v>1137</v>
      </c>
      <c r="C1079" s="221" t="s">
        <v>1007</v>
      </c>
      <c r="D1079" s="222" t="s">
        <v>420</v>
      </c>
      <c r="E1079" s="223" t="s">
        <v>3918</v>
      </c>
    </row>
    <row r="1080" spans="1:5" x14ac:dyDescent="0.2">
      <c r="A1080" s="221" t="s">
        <v>3864</v>
      </c>
      <c r="B1080" s="221" t="s">
        <v>2518</v>
      </c>
      <c r="C1080" s="221" t="s">
        <v>838</v>
      </c>
      <c r="D1080" s="222" t="s">
        <v>420</v>
      </c>
      <c r="E1080" s="223" t="s">
        <v>3916</v>
      </c>
    </row>
    <row r="1081" spans="1:5" x14ac:dyDescent="0.2">
      <c r="A1081" s="221" t="s">
        <v>3864</v>
      </c>
      <c r="B1081" s="221" t="s">
        <v>2518</v>
      </c>
      <c r="C1081" s="221" t="s">
        <v>838</v>
      </c>
      <c r="D1081" s="222" t="s">
        <v>420</v>
      </c>
      <c r="E1081" s="223" t="s">
        <v>3914</v>
      </c>
    </row>
    <row r="1082" spans="1:5" x14ac:dyDescent="0.2">
      <c r="A1082" s="221" t="s">
        <v>3864</v>
      </c>
      <c r="B1082" s="221" t="s">
        <v>2518</v>
      </c>
      <c r="C1082" s="221" t="s">
        <v>838</v>
      </c>
      <c r="D1082" s="222" t="s">
        <v>420</v>
      </c>
      <c r="E1082" s="223" t="s">
        <v>3917</v>
      </c>
    </row>
    <row r="1083" spans="1:5" x14ac:dyDescent="0.2">
      <c r="A1083" s="221" t="s">
        <v>3864</v>
      </c>
      <c r="B1083" s="221" t="s">
        <v>2518</v>
      </c>
      <c r="C1083" s="221" t="s">
        <v>838</v>
      </c>
      <c r="D1083" s="222" t="s">
        <v>420</v>
      </c>
      <c r="E1083" s="223" t="s">
        <v>3915</v>
      </c>
    </row>
    <row r="1084" spans="1:5" x14ac:dyDescent="0.2">
      <c r="A1084" s="221" t="s">
        <v>3864</v>
      </c>
      <c r="B1084" s="221" t="s">
        <v>2518</v>
      </c>
      <c r="C1084" s="221" t="s">
        <v>838</v>
      </c>
      <c r="D1084" s="222" t="s">
        <v>420</v>
      </c>
      <c r="E1084" s="223" t="s">
        <v>3918</v>
      </c>
    </row>
    <row r="1085" spans="1:5" x14ac:dyDescent="0.2">
      <c r="A1085" s="221" t="s">
        <v>3864</v>
      </c>
      <c r="B1085" s="221" t="s">
        <v>2519</v>
      </c>
      <c r="C1085" s="221" t="s">
        <v>823</v>
      </c>
      <c r="D1085" s="222" t="s">
        <v>420</v>
      </c>
      <c r="E1085" s="223" t="s">
        <v>3916</v>
      </c>
    </row>
    <row r="1086" spans="1:5" x14ac:dyDescent="0.2">
      <c r="A1086" s="221" t="s">
        <v>3864</v>
      </c>
      <c r="B1086" s="221" t="s">
        <v>2519</v>
      </c>
      <c r="C1086" s="221" t="s">
        <v>823</v>
      </c>
      <c r="D1086" s="222" t="s">
        <v>420</v>
      </c>
      <c r="E1086" s="223" t="s">
        <v>3914</v>
      </c>
    </row>
    <row r="1087" spans="1:5" x14ac:dyDescent="0.2">
      <c r="A1087" s="221" t="s">
        <v>3864</v>
      </c>
      <c r="B1087" s="221" t="s">
        <v>2519</v>
      </c>
      <c r="C1087" s="221" t="s">
        <v>823</v>
      </c>
      <c r="D1087" s="222" t="s">
        <v>420</v>
      </c>
      <c r="E1087" s="223" t="s">
        <v>3915</v>
      </c>
    </row>
    <row r="1088" spans="1:5" x14ac:dyDescent="0.2">
      <c r="A1088" s="221" t="s">
        <v>3864</v>
      </c>
      <c r="B1088" s="221" t="s">
        <v>2520</v>
      </c>
      <c r="C1088" s="221" t="s">
        <v>846</v>
      </c>
      <c r="D1088" s="222" t="s">
        <v>420</v>
      </c>
      <c r="E1088" s="223" t="s">
        <v>3916</v>
      </c>
    </row>
    <row r="1089" spans="1:5" x14ac:dyDescent="0.2">
      <c r="A1089" s="221" t="s">
        <v>3864</v>
      </c>
      <c r="B1089" s="221" t="s">
        <v>2520</v>
      </c>
      <c r="C1089" s="221" t="s">
        <v>846</v>
      </c>
      <c r="D1089" s="222" t="s">
        <v>420</v>
      </c>
      <c r="E1089" s="223" t="s">
        <v>3914</v>
      </c>
    </row>
    <row r="1090" spans="1:5" x14ac:dyDescent="0.2">
      <c r="A1090" s="221" t="s">
        <v>3864</v>
      </c>
      <c r="B1090" s="221" t="s">
        <v>2520</v>
      </c>
      <c r="C1090" s="221" t="s">
        <v>846</v>
      </c>
      <c r="D1090" s="222" t="s">
        <v>420</v>
      </c>
      <c r="E1090" s="223" t="s">
        <v>3917</v>
      </c>
    </row>
    <row r="1091" spans="1:5" x14ac:dyDescent="0.2">
      <c r="A1091" s="221" t="s">
        <v>3864</v>
      </c>
      <c r="B1091" s="221" t="s">
        <v>2520</v>
      </c>
      <c r="C1091" s="221" t="s">
        <v>846</v>
      </c>
      <c r="D1091" s="222" t="s">
        <v>420</v>
      </c>
      <c r="E1091" s="223" t="s">
        <v>3915</v>
      </c>
    </row>
    <row r="1092" spans="1:5" x14ac:dyDescent="0.2">
      <c r="A1092" s="221" t="s">
        <v>3864</v>
      </c>
      <c r="B1092" s="221" t="s">
        <v>2520</v>
      </c>
      <c r="C1092" s="221" t="s">
        <v>846</v>
      </c>
      <c r="D1092" s="222" t="s">
        <v>420</v>
      </c>
      <c r="E1092" s="223" t="s">
        <v>3918</v>
      </c>
    </row>
    <row r="1093" spans="1:5" x14ac:dyDescent="0.2">
      <c r="A1093" s="221" t="s">
        <v>3864</v>
      </c>
      <c r="B1093" s="221" t="s">
        <v>2521</v>
      </c>
      <c r="C1093" s="221" t="s">
        <v>845</v>
      </c>
      <c r="D1093" s="222" t="s">
        <v>420</v>
      </c>
      <c r="E1093" s="223" t="s">
        <v>3916</v>
      </c>
    </row>
    <row r="1094" spans="1:5" x14ac:dyDescent="0.2">
      <c r="A1094" s="221" t="s">
        <v>3864</v>
      </c>
      <c r="B1094" s="221" t="s">
        <v>2521</v>
      </c>
      <c r="C1094" s="221" t="s">
        <v>845</v>
      </c>
      <c r="D1094" s="222" t="s">
        <v>420</v>
      </c>
      <c r="E1094" s="223" t="s">
        <v>3915</v>
      </c>
    </row>
    <row r="1095" spans="1:5" x14ac:dyDescent="0.2">
      <c r="A1095" s="221" t="s">
        <v>3864</v>
      </c>
      <c r="B1095" s="221" t="s">
        <v>2522</v>
      </c>
      <c r="C1095" s="221" t="s">
        <v>843</v>
      </c>
      <c r="D1095" s="222" t="s">
        <v>420</v>
      </c>
      <c r="E1095" s="223" t="s">
        <v>3916</v>
      </c>
    </row>
    <row r="1096" spans="1:5" x14ac:dyDescent="0.2">
      <c r="A1096" s="221" t="s">
        <v>3864</v>
      </c>
      <c r="B1096" s="221" t="s">
        <v>2522</v>
      </c>
      <c r="C1096" s="221" t="s">
        <v>843</v>
      </c>
      <c r="D1096" s="222" t="s">
        <v>420</v>
      </c>
      <c r="E1096" s="223" t="s">
        <v>3914</v>
      </c>
    </row>
    <row r="1097" spans="1:5" x14ac:dyDescent="0.2">
      <c r="A1097" s="221" t="s">
        <v>3864</v>
      </c>
      <c r="B1097" s="221" t="s">
        <v>2522</v>
      </c>
      <c r="C1097" s="221" t="s">
        <v>843</v>
      </c>
      <c r="D1097" s="222" t="s">
        <v>420</v>
      </c>
      <c r="E1097" s="223" t="s">
        <v>3917</v>
      </c>
    </row>
    <row r="1098" spans="1:5" x14ac:dyDescent="0.2">
      <c r="A1098" s="221" t="s">
        <v>3864</v>
      </c>
      <c r="B1098" s="221" t="s">
        <v>2522</v>
      </c>
      <c r="C1098" s="221" t="s">
        <v>843</v>
      </c>
      <c r="D1098" s="222" t="s">
        <v>420</v>
      </c>
      <c r="E1098" s="223" t="s">
        <v>3915</v>
      </c>
    </row>
    <row r="1099" spans="1:5" x14ac:dyDescent="0.2">
      <c r="A1099" s="221" t="s">
        <v>3864</v>
      </c>
      <c r="B1099" s="221" t="s">
        <v>2522</v>
      </c>
      <c r="C1099" s="221" t="s">
        <v>843</v>
      </c>
      <c r="D1099" s="222" t="s">
        <v>420</v>
      </c>
      <c r="E1099" s="223" t="s">
        <v>3918</v>
      </c>
    </row>
    <row r="1100" spans="1:5" x14ac:dyDescent="0.2">
      <c r="A1100" s="221" t="s">
        <v>3864</v>
      </c>
      <c r="B1100" s="221" t="s">
        <v>2981</v>
      </c>
      <c r="C1100" s="221" t="s">
        <v>2982</v>
      </c>
      <c r="D1100" s="222" t="s">
        <v>420</v>
      </c>
      <c r="E1100" s="223" t="s">
        <v>3917</v>
      </c>
    </row>
    <row r="1101" spans="1:5" x14ac:dyDescent="0.2">
      <c r="A1101" s="221" t="s">
        <v>3864</v>
      </c>
      <c r="B1101" s="221" t="s">
        <v>2981</v>
      </c>
      <c r="C1101" s="221" t="s">
        <v>2982</v>
      </c>
      <c r="D1101" s="222" t="s">
        <v>420</v>
      </c>
      <c r="E1101" s="223" t="s">
        <v>3915</v>
      </c>
    </row>
    <row r="1102" spans="1:5" x14ac:dyDescent="0.2">
      <c r="A1102" s="221" t="s">
        <v>3864</v>
      </c>
      <c r="B1102" s="221" t="s">
        <v>2523</v>
      </c>
      <c r="C1102" s="221" t="s">
        <v>1073</v>
      </c>
      <c r="D1102" s="222" t="s">
        <v>420</v>
      </c>
      <c r="E1102" s="223" t="s">
        <v>3914</v>
      </c>
    </row>
    <row r="1103" spans="1:5" x14ac:dyDescent="0.2">
      <c r="A1103" s="221" t="s">
        <v>3864</v>
      </c>
      <c r="B1103" s="221" t="s">
        <v>2523</v>
      </c>
      <c r="C1103" s="221" t="s">
        <v>1073</v>
      </c>
      <c r="D1103" s="222" t="s">
        <v>420</v>
      </c>
      <c r="E1103" s="223" t="s">
        <v>3917</v>
      </c>
    </row>
    <row r="1104" spans="1:5" x14ac:dyDescent="0.2">
      <c r="A1104" s="221" t="s">
        <v>3864</v>
      </c>
      <c r="B1104" s="221" t="s">
        <v>2523</v>
      </c>
      <c r="C1104" s="221" t="s">
        <v>1073</v>
      </c>
      <c r="D1104" s="222" t="s">
        <v>420</v>
      </c>
      <c r="E1104" s="223" t="s">
        <v>3915</v>
      </c>
    </row>
    <row r="1105" spans="1:5" x14ac:dyDescent="0.2">
      <c r="A1105" s="221" t="s">
        <v>3864</v>
      </c>
      <c r="B1105" s="221" t="s">
        <v>1438</v>
      </c>
      <c r="C1105" s="221" t="s">
        <v>831</v>
      </c>
      <c r="D1105" s="222" t="s">
        <v>420</v>
      </c>
      <c r="E1105" s="223" t="s">
        <v>3914</v>
      </c>
    </row>
    <row r="1106" spans="1:5" x14ac:dyDescent="0.2">
      <c r="A1106" s="221" t="s">
        <v>3864</v>
      </c>
      <c r="B1106" s="221" t="s">
        <v>1438</v>
      </c>
      <c r="C1106" s="221" t="s">
        <v>831</v>
      </c>
      <c r="D1106" s="222" t="s">
        <v>420</v>
      </c>
      <c r="E1106" s="223" t="s">
        <v>3917</v>
      </c>
    </row>
    <row r="1107" spans="1:5" x14ac:dyDescent="0.2">
      <c r="A1107" s="221" t="s">
        <v>3864</v>
      </c>
      <c r="B1107" s="221" t="s">
        <v>1438</v>
      </c>
      <c r="C1107" s="221" t="s">
        <v>831</v>
      </c>
      <c r="D1107" s="222" t="s">
        <v>420</v>
      </c>
      <c r="E1107" s="223" t="s">
        <v>3915</v>
      </c>
    </row>
    <row r="1108" spans="1:5" x14ac:dyDescent="0.2">
      <c r="A1108" s="221" t="s">
        <v>3864</v>
      </c>
      <c r="B1108" s="221" t="s">
        <v>2524</v>
      </c>
      <c r="C1108" s="221" t="s">
        <v>1075</v>
      </c>
      <c r="D1108" s="222" t="s">
        <v>420</v>
      </c>
      <c r="E1108" s="223" t="s">
        <v>3914</v>
      </c>
    </row>
    <row r="1109" spans="1:5" x14ac:dyDescent="0.2">
      <c r="A1109" s="221" t="s">
        <v>3864</v>
      </c>
      <c r="B1109" s="221" t="s">
        <v>2524</v>
      </c>
      <c r="C1109" s="221" t="s">
        <v>1075</v>
      </c>
      <c r="D1109" s="222" t="s">
        <v>420</v>
      </c>
      <c r="E1109" s="223" t="s">
        <v>3917</v>
      </c>
    </row>
    <row r="1110" spans="1:5" x14ac:dyDescent="0.2">
      <c r="A1110" s="221" t="s">
        <v>3864</v>
      </c>
      <c r="B1110" s="221" t="s">
        <v>2524</v>
      </c>
      <c r="C1110" s="221" t="s">
        <v>1075</v>
      </c>
      <c r="D1110" s="222" t="s">
        <v>420</v>
      </c>
      <c r="E1110" s="223" t="s">
        <v>3915</v>
      </c>
    </row>
    <row r="1111" spans="1:5" x14ac:dyDescent="0.2">
      <c r="A1111" s="221" t="s">
        <v>3864</v>
      </c>
      <c r="B1111" s="221" t="s">
        <v>2525</v>
      </c>
      <c r="C1111" s="221" t="s">
        <v>1072</v>
      </c>
      <c r="D1111" s="222" t="s">
        <v>420</v>
      </c>
      <c r="E1111" s="223" t="s">
        <v>3914</v>
      </c>
    </row>
    <row r="1112" spans="1:5" x14ac:dyDescent="0.2">
      <c r="A1112" s="221" t="s">
        <v>3864</v>
      </c>
      <c r="B1112" s="221" t="s">
        <v>2525</v>
      </c>
      <c r="C1112" s="221" t="s">
        <v>1072</v>
      </c>
      <c r="D1112" s="222" t="s">
        <v>420</v>
      </c>
      <c r="E1112" s="223" t="s">
        <v>3917</v>
      </c>
    </row>
    <row r="1113" spans="1:5" x14ac:dyDescent="0.2">
      <c r="A1113" s="221" t="s">
        <v>3864</v>
      </c>
      <c r="B1113" s="221" t="s">
        <v>2525</v>
      </c>
      <c r="C1113" s="221" t="s">
        <v>1072</v>
      </c>
      <c r="D1113" s="222" t="s">
        <v>420</v>
      </c>
      <c r="E1113" s="223" t="s">
        <v>3915</v>
      </c>
    </row>
    <row r="1114" spans="1:5" x14ac:dyDescent="0.2">
      <c r="A1114" s="221" t="s">
        <v>3864</v>
      </c>
      <c r="B1114" s="221" t="s">
        <v>2526</v>
      </c>
      <c r="C1114" s="221" t="s">
        <v>1074</v>
      </c>
      <c r="D1114" s="222" t="s">
        <v>420</v>
      </c>
      <c r="E1114" s="223" t="s">
        <v>3914</v>
      </c>
    </row>
    <row r="1115" spans="1:5" x14ac:dyDescent="0.2">
      <c r="A1115" s="221" t="s">
        <v>3864</v>
      </c>
      <c r="B1115" s="221" t="s">
        <v>2526</v>
      </c>
      <c r="C1115" s="221" t="s">
        <v>1074</v>
      </c>
      <c r="D1115" s="222" t="s">
        <v>420</v>
      </c>
      <c r="E1115" s="223" t="s">
        <v>3917</v>
      </c>
    </row>
    <row r="1116" spans="1:5" x14ac:dyDescent="0.2">
      <c r="A1116" s="221" t="s">
        <v>3864</v>
      </c>
      <c r="B1116" s="221" t="s">
        <v>2526</v>
      </c>
      <c r="C1116" s="221" t="s">
        <v>1074</v>
      </c>
      <c r="D1116" s="222" t="s">
        <v>420</v>
      </c>
      <c r="E1116" s="223" t="s">
        <v>3915</v>
      </c>
    </row>
    <row r="1117" spans="1:5" x14ac:dyDescent="0.2">
      <c r="A1117" s="221" t="s">
        <v>3864</v>
      </c>
      <c r="B1117" s="221" t="s">
        <v>2983</v>
      </c>
      <c r="C1117" s="221" t="s">
        <v>2984</v>
      </c>
      <c r="D1117" s="222" t="s">
        <v>420</v>
      </c>
      <c r="E1117" s="223" t="s">
        <v>3917</v>
      </c>
    </row>
    <row r="1118" spans="1:5" x14ac:dyDescent="0.2">
      <c r="A1118" s="221" t="s">
        <v>3864</v>
      </c>
      <c r="B1118" s="221" t="s">
        <v>2983</v>
      </c>
      <c r="C1118" s="221" t="s">
        <v>2984</v>
      </c>
      <c r="D1118" s="222" t="s">
        <v>420</v>
      </c>
      <c r="E1118" s="223" t="s">
        <v>3915</v>
      </c>
    </row>
    <row r="1119" spans="1:5" x14ac:dyDescent="0.2">
      <c r="A1119" s="221" t="s">
        <v>3864</v>
      </c>
      <c r="B1119" s="221" t="s">
        <v>1965</v>
      </c>
      <c r="C1119" s="221" t="s">
        <v>1196</v>
      </c>
      <c r="D1119" s="222" t="s">
        <v>420</v>
      </c>
      <c r="E1119" s="223" t="s">
        <v>3917</v>
      </c>
    </row>
    <row r="1120" spans="1:5" x14ac:dyDescent="0.2">
      <c r="A1120" s="221" t="s">
        <v>3864</v>
      </c>
      <c r="B1120" s="221" t="s">
        <v>1965</v>
      </c>
      <c r="C1120" s="221" t="s">
        <v>1196</v>
      </c>
      <c r="D1120" s="222" t="s">
        <v>420</v>
      </c>
      <c r="E1120" s="223" t="s">
        <v>3915</v>
      </c>
    </row>
    <row r="1121" spans="1:5" x14ac:dyDescent="0.2">
      <c r="A1121" s="221" t="s">
        <v>3864</v>
      </c>
      <c r="B1121" s="221" t="s">
        <v>1138</v>
      </c>
      <c r="C1121" s="221" t="s">
        <v>1003</v>
      </c>
      <c r="D1121" s="222" t="s">
        <v>420</v>
      </c>
      <c r="E1121" s="223" t="s">
        <v>3919</v>
      </c>
    </row>
    <row r="1122" spans="1:5" x14ac:dyDescent="0.2">
      <c r="A1122" s="221" t="s">
        <v>3864</v>
      </c>
      <c r="B1122" s="221" t="s">
        <v>1138</v>
      </c>
      <c r="C1122" s="221" t="s">
        <v>1003</v>
      </c>
      <c r="D1122" s="222" t="s">
        <v>420</v>
      </c>
      <c r="E1122" s="223" t="s">
        <v>3914</v>
      </c>
    </row>
    <row r="1123" spans="1:5" x14ac:dyDescent="0.2">
      <c r="A1123" s="221" t="s">
        <v>3864</v>
      </c>
      <c r="B1123" s="221" t="s">
        <v>1138</v>
      </c>
      <c r="C1123" s="221" t="s">
        <v>1003</v>
      </c>
      <c r="D1123" s="222" t="s">
        <v>420</v>
      </c>
      <c r="E1123" s="223" t="s">
        <v>3917</v>
      </c>
    </row>
    <row r="1124" spans="1:5" x14ac:dyDescent="0.2">
      <c r="A1124" s="221" t="s">
        <v>3864</v>
      </c>
      <c r="B1124" s="221" t="s">
        <v>1138</v>
      </c>
      <c r="C1124" s="221" t="s">
        <v>1003</v>
      </c>
      <c r="D1124" s="222" t="s">
        <v>420</v>
      </c>
      <c r="E1124" s="223" t="s">
        <v>3915</v>
      </c>
    </row>
    <row r="1125" spans="1:5" x14ac:dyDescent="0.2">
      <c r="A1125" s="221" t="s">
        <v>3864</v>
      </c>
      <c r="B1125" s="221" t="s">
        <v>3301</v>
      </c>
      <c r="C1125" s="221" t="s">
        <v>3302</v>
      </c>
      <c r="D1125" s="222" t="s">
        <v>420</v>
      </c>
      <c r="E1125" s="223" t="s">
        <v>3917</v>
      </c>
    </row>
    <row r="1126" spans="1:5" x14ac:dyDescent="0.2">
      <c r="A1126" s="221" t="s">
        <v>3864</v>
      </c>
      <c r="B1126" s="221" t="s">
        <v>3301</v>
      </c>
      <c r="C1126" s="221" t="s">
        <v>3302</v>
      </c>
      <c r="D1126" s="222" t="s">
        <v>420</v>
      </c>
      <c r="E1126" s="223" t="s">
        <v>3915</v>
      </c>
    </row>
    <row r="1127" spans="1:5" x14ac:dyDescent="0.2">
      <c r="A1127" s="221" t="s">
        <v>3864</v>
      </c>
      <c r="B1127" s="221" t="s">
        <v>2527</v>
      </c>
      <c r="C1127" s="221" t="s">
        <v>840</v>
      </c>
      <c r="D1127" s="222" t="s">
        <v>420</v>
      </c>
      <c r="E1127" s="223" t="s">
        <v>3919</v>
      </c>
    </row>
    <row r="1128" spans="1:5" x14ac:dyDescent="0.2">
      <c r="A1128" s="221" t="s">
        <v>3864</v>
      </c>
      <c r="B1128" s="221" t="s">
        <v>2527</v>
      </c>
      <c r="C1128" s="221" t="s">
        <v>840</v>
      </c>
      <c r="D1128" s="222" t="s">
        <v>420</v>
      </c>
      <c r="E1128" s="223" t="s">
        <v>3914</v>
      </c>
    </row>
    <row r="1129" spans="1:5" x14ac:dyDescent="0.2">
      <c r="A1129" s="221" t="s">
        <v>3864</v>
      </c>
      <c r="B1129" s="221" t="s">
        <v>2527</v>
      </c>
      <c r="C1129" s="221" t="s">
        <v>840</v>
      </c>
      <c r="D1129" s="222" t="s">
        <v>420</v>
      </c>
      <c r="E1129" s="223" t="s">
        <v>3917</v>
      </c>
    </row>
    <row r="1130" spans="1:5" x14ac:dyDescent="0.2">
      <c r="A1130" s="221" t="s">
        <v>3864</v>
      </c>
      <c r="B1130" s="221" t="s">
        <v>2527</v>
      </c>
      <c r="C1130" s="221" t="s">
        <v>840</v>
      </c>
      <c r="D1130" s="222" t="s">
        <v>420</v>
      </c>
      <c r="E1130" s="223" t="s">
        <v>3915</v>
      </c>
    </row>
    <row r="1131" spans="1:5" x14ac:dyDescent="0.2">
      <c r="A1131" s="221" t="s">
        <v>3864</v>
      </c>
      <c r="B1131" s="221" t="s">
        <v>1968</v>
      </c>
      <c r="C1131" s="221" t="s">
        <v>1197</v>
      </c>
      <c r="D1131" s="222" t="s">
        <v>420</v>
      </c>
      <c r="E1131" s="223" t="s">
        <v>3917</v>
      </c>
    </row>
    <row r="1132" spans="1:5" x14ac:dyDescent="0.2">
      <c r="A1132" s="221" t="s">
        <v>3864</v>
      </c>
      <c r="B1132" s="221" t="s">
        <v>1968</v>
      </c>
      <c r="C1132" s="221" t="s">
        <v>1197</v>
      </c>
      <c r="D1132" s="222" t="s">
        <v>420</v>
      </c>
      <c r="E1132" s="223" t="s">
        <v>3915</v>
      </c>
    </row>
    <row r="1133" spans="1:5" x14ac:dyDescent="0.2">
      <c r="A1133" s="221" t="s">
        <v>3864</v>
      </c>
      <c r="B1133" s="221" t="s">
        <v>2528</v>
      </c>
      <c r="C1133" s="221" t="s">
        <v>848</v>
      </c>
      <c r="D1133" s="222" t="s">
        <v>420</v>
      </c>
      <c r="E1133" s="223" t="s">
        <v>3914</v>
      </c>
    </row>
    <row r="1134" spans="1:5" x14ac:dyDescent="0.2">
      <c r="A1134" s="221" t="s">
        <v>3864</v>
      </c>
      <c r="B1134" s="221" t="s">
        <v>2528</v>
      </c>
      <c r="C1134" s="221" t="s">
        <v>848</v>
      </c>
      <c r="D1134" s="222" t="s">
        <v>420</v>
      </c>
      <c r="E1134" s="223" t="s">
        <v>3917</v>
      </c>
    </row>
    <row r="1135" spans="1:5" x14ac:dyDescent="0.2">
      <c r="A1135" s="221" t="s">
        <v>3864</v>
      </c>
      <c r="B1135" s="221" t="s">
        <v>2528</v>
      </c>
      <c r="C1135" s="221" t="s">
        <v>848</v>
      </c>
      <c r="D1135" s="222" t="s">
        <v>420</v>
      </c>
      <c r="E1135" s="223" t="s">
        <v>3915</v>
      </c>
    </row>
    <row r="1136" spans="1:5" x14ac:dyDescent="0.2">
      <c r="A1136" s="221" t="s">
        <v>3864</v>
      </c>
      <c r="B1136" s="221" t="s">
        <v>2529</v>
      </c>
      <c r="C1136" s="221" t="s">
        <v>841</v>
      </c>
      <c r="D1136" s="222" t="s">
        <v>420</v>
      </c>
      <c r="E1136" s="223" t="s">
        <v>3914</v>
      </c>
    </row>
    <row r="1137" spans="1:5" x14ac:dyDescent="0.2">
      <c r="A1137" s="221" t="s">
        <v>3864</v>
      </c>
      <c r="B1137" s="221" t="s">
        <v>2529</v>
      </c>
      <c r="C1137" s="221" t="s">
        <v>841</v>
      </c>
      <c r="D1137" s="222" t="s">
        <v>420</v>
      </c>
      <c r="E1137" s="223" t="s">
        <v>3917</v>
      </c>
    </row>
    <row r="1138" spans="1:5" x14ac:dyDescent="0.2">
      <c r="A1138" s="221" t="s">
        <v>3864</v>
      </c>
      <c r="B1138" s="221" t="s">
        <v>2529</v>
      </c>
      <c r="C1138" s="221" t="s">
        <v>841</v>
      </c>
      <c r="D1138" s="222" t="s">
        <v>420</v>
      </c>
      <c r="E1138" s="223" t="s">
        <v>3915</v>
      </c>
    </row>
    <row r="1139" spans="1:5" x14ac:dyDescent="0.2">
      <c r="A1139" s="221" t="s">
        <v>3864</v>
      </c>
      <c r="B1139" s="221" t="s">
        <v>2530</v>
      </c>
      <c r="C1139" s="221" t="s">
        <v>837</v>
      </c>
      <c r="D1139" s="222" t="s">
        <v>420</v>
      </c>
      <c r="E1139" s="223" t="s">
        <v>3914</v>
      </c>
    </row>
    <row r="1140" spans="1:5" x14ac:dyDescent="0.2">
      <c r="A1140" s="221" t="s">
        <v>3864</v>
      </c>
      <c r="B1140" s="221" t="s">
        <v>2530</v>
      </c>
      <c r="C1140" s="221" t="s">
        <v>837</v>
      </c>
      <c r="D1140" s="222" t="s">
        <v>420</v>
      </c>
      <c r="E1140" s="223" t="s">
        <v>3917</v>
      </c>
    </row>
    <row r="1141" spans="1:5" x14ac:dyDescent="0.2">
      <c r="A1141" s="221" t="s">
        <v>3864</v>
      </c>
      <c r="B1141" s="221" t="s">
        <v>2530</v>
      </c>
      <c r="C1141" s="221" t="s">
        <v>837</v>
      </c>
      <c r="D1141" s="222" t="s">
        <v>420</v>
      </c>
      <c r="E1141" s="223" t="s">
        <v>3915</v>
      </c>
    </row>
    <row r="1142" spans="1:5" x14ac:dyDescent="0.2">
      <c r="A1142" s="221" t="s">
        <v>3864</v>
      </c>
      <c r="B1142" s="221" t="s">
        <v>2531</v>
      </c>
      <c r="C1142" s="221" t="s">
        <v>842</v>
      </c>
      <c r="D1142" s="222" t="s">
        <v>420</v>
      </c>
      <c r="E1142" s="223" t="s">
        <v>3914</v>
      </c>
    </row>
    <row r="1143" spans="1:5" x14ac:dyDescent="0.2">
      <c r="A1143" s="221" t="s">
        <v>3864</v>
      </c>
      <c r="B1143" s="221" t="s">
        <v>2531</v>
      </c>
      <c r="C1143" s="221" t="s">
        <v>842</v>
      </c>
      <c r="D1143" s="222" t="s">
        <v>420</v>
      </c>
      <c r="E1143" s="223" t="s">
        <v>3917</v>
      </c>
    </row>
    <row r="1144" spans="1:5" x14ac:dyDescent="0.2">
      <c r="A1144" s="221" t="s">
        <v>3864</v>
      </c>
      <c r="B1144" s="221" t="s">
        <v>2531</v>
      </c>
      <c r="C1144" s="221" t="s">
        <v>842</v>
      </c>
      <c r="D1144" s="222" t="s">
        <v>420</v>
      </c>
      <c r="E1144" s="223" t="s">
        <v>3915</v>
      </c>
    </row>
    <row r="1145" spans="1:5" x14ac:dyDescent="0.2">
      <c r="A1145" s="221" t="s">
        <v>3864</v>
      </c>
      <c r="B1145" s="221" t="s">
        <v>1269</v>
      </c>
      <c r="C1145" s="221" t="s">
        <v>1275</v>
      </c>
      <c r="D1145" s="222" t="s">
        <v>420</v>
      </c>
      <c r="E1145" s="223" t="s">
        <v>3914</v>
      </c>
    </row>
    <row r="1146" spans="1:5" x14ac:dyDescent="0.2">
      <c r="A1146" s="221" t="s">
        <v>3864</v>
      </c>
      <c r="B1146" s="221" t="s">
        <v>1269</v>
      </c>
      <c r="C1146" s="221" t="s">
        <v>1275</v>
      </c>
      <c r="D1146" s="222" t="s">
        <v>420</v>
      </c>
      <c r="E1146" s="223" t="s">
        <v>3917</v>
      </c>
    </row>
    <row r="1147" spans="1:5" x14ac:dyDescent="0.2">
      <c r="A1147" s="221" t="s">
        <v>3864</v>
      </c>
      <c r="B1147" s="221" t="s">
        <v>1269</v>
      </c>
      <c r="C1147" s="221" t="s">
        <v>1275</v>
      </c>
      <c r="D1147" s="222" t="s">
        <v>420</v>
      </c>
      <c r="E1147" s="223" t="s">
        <v>3915</v>
      </c>
    </row>
    <row r="1148" spans="1:5" x14ac:dyDescent="0.2">
      <c r="A1148" s="221" t="s">
        <v>3864</v>
      </c>
      <c r="B1148" s="221" t="s">
        <v>1139</v>
      </c>
      <c r="C1148" s="221" t="s">
        <v>1011</v>
      </c>
      <c r="D1148" s="222" t="s">
        <v>420</v>
      </c>
      <c r="E1148" s="223" t="s">
        <v>3914</v>
      </c>
    </row>
    <row r="1149" spans="1:5" x14ac:dyDescent="0.2">
      <c r="A1149" s="221" t="s">
        <v>3864</v>
      </c>
      <c r="B1149" s="221" t="s">
        <v>1139</v>
      </c>
      <c r="C1149" s="221" t="s">
        <v>1011</v>
      </c>
      <c r="D1149" s="222" t="s">
        <v>420</v>
      </c>
      <c r="E1149" s="223" t="s">
        <v>3917</v>
      </c>
    </row>
    <row r="1150" spans="1:5" x14ac:dyDescent="0.2">
      <c r="A1150" s="221" t="s">
        <v>3864</v>
      </c>
      <c r="B1150" s="221" t="s">
        <v>1139</v>
      </c>
      <c r="C1150" s="221" t="s">
        <v>1011</v>
      </c>
      <c r="D1150" s="222" t="s">
        <v>420</v>
      </c>
      <c r="E1150" s="223" t="s">
        <v>3915</v>
      </c>
    </row>
    <row r="1151" spans="1:5" x14ac:dyDescent="0.2">
      <c r="A1151" s="221" t="s">
        <v>3864</v>
      </c>
      <c r="B1151" s="221" t="s">
        <v>2532</v>
      </c>
      <c r="C1151" s="221" t="s">
        <v>1942</v>
      </c>
      <c r="D1151" s="222" t="s">
        <v>420</v>
      </c>
      <c r="E1151" s="223" t="s">
        <v>3917</v>
      </c>
    </row>
    <row r="1152" spans="1:5" x14ac:dyDescent="0.2">
      <c r="A1152" s="221" t="s">
        <v>3864</v>
      </c>
      <c r="B1152" s="221" t="s">
        <v>2532</v>
      </c>
      <c r="C1152" s="221" t="s">
        <v>1942</v>
      </c>
      <c r="D1152" s="222" t="s">
        <v>420</v>
      </c>
      <c r="E1152" s="223" t="s">
        <v>3915</v>
      </c>
    </row>
    <row r="1153" spans="1:5" x14ac:dyDescent="0.2">
      <c r="A1153" s="221" t="s">
        <v>3864</v>
      </c>
      <c r="B1153" s="221" t="s">
        <v>2532</v>
      </c>
      <c r="C1153" s="221" t="s">
        <v>1942</v>
      </c>
      <c r="D1153" s="222" t="s">
        <v>420</v>
      </c>
      <c r="E1153" s="223" t="s">
        <v>3918</v>
      </c>
    </row>
    <row r="1154" spans="1:5" x14ac:dyDescent="0.2">
      <c r="A1154" s="221" t="s">
        <v>3864</v>
      </c>
      <c r="B1154" s="221" t="s">
        <v>1140</v>
      </c>
      <c r="C1154" s="221" t="s">
        <v>1016</v>
      </c>
      <c r="D1154" s="222" t="s">
        <v>420</v>
      </c>
      <c r="E1154" s="223" t="s">
        <v>3919</v>
      </c>
    </row>
    <row r="1155" spans="1:5" x14ac:dyDescent="0.2">
      <c r="A1155" s="221" t="s">
        <v>3864</v>
      </c>
      <c r="B1155" s="221" t="s">
        <v>1140</v>
      </c>
      <c r="C1155" s="221" t="s">
        <v>1016</v>
      </c>
      <c r="D1155" s="222" t="s">
        <v>420</v>
      </c>
      <c r="E1155" s="223" t="s">
        <v>3914</v>
      </c>
    </row>
    <row r="1156" spans="1:5" x14ac:dyDescent="0.2">
      <c r="A1156" s="221" t="s">
        <v>3864</v>
      </c>
      <c r="B1156" s="221" t="s">
        <v>1140</v>
      </c>
      <c r="C1156" s="221" t="s">
        <v>1016</v>
      </c>
      <c r="D1156" s="222" t="s">
        <v>420</v>
      </c>
      <c r="E1156" s="223" t="s">
        <v>3917</v>
      </c>
    </row>
    <row r="1157" spans="1:5" x14ac:dyDescent="0.2">
      <c r="A1157" s="221" t="s">
        <v>3864</v>
      </c>
      <c r="B1157" s="221" t="s">
        <v>1141</v>
      </c>
      <c r="C1157" s="221" t="s">
        <v>986</v>
      </c>
      <c r="D1157" s="222" t="s">
        <v>420</v>
      </c>
      <c r="E1157" s="223" t="s">
        <v>3914</v>
      </c>
    </row>
    <row r="1158" spans="1:5" x14ac:dyDescent="0.2">
      <c r="A1158" s="221" t="s">
        <v>3864</v>
      </c>
      <c r="B1158" s="221" t="s">
        <v>1142</v>
      </c>
      <c r="C1158" s="221" t="s">
        <v>979</v>
      </c>
      <c r="D1158" s="222" t="s">
        <v>420</v>
      </c>
      <c r="E1158" s="223" t="s">
        <v>3914</v>
      </c>
    </row>
    <row r="1159" spans="1:5" x14ac:dyDescent="0.2">
      <c r="A1159" s="221" t="s">
        <v>3864</v>
      </c>
      <c r="B1159" s="221" t="s">
        <v>1142</v>
      </c>
      <c r="C1159" s="221" t="s">
        <v>979</v>
      </c>
      <c r="D1159" s="222" t="s">
        <v>420</v>
      </c>
      <c r="E1159" s="223" t="s">
        <v>3915</v>
      </c>
    </row>
    <row r="1160" spans="1:5" x14ac:dyDescent="0.2">
      <c r="A1160" s="221" t="s">
        <v>3864</v>
      </c>
      <c r="B1160" s="221" t="s">
        <v>3169</v>
      </c>
      <c r="C1160" s="221" t="s">
        <v>957</v>
      </c>
      <c r="D1160" s="222" t="s">
        <v>420</v>
      </c>
      <c r="E1160" s="223" t="s">
        <v>3919</v>
      </c>
    </row>
    <row r="1161" spans="1:5" x14ac:dyDescent="0.2">
      <c r="A1161" s="221" t="s">
        <v>3864</v>
      </c>
      <c r="B1161" s="221" t="s">
        <v>3169</v>
      </c>
      <c r="C1161" s="221" t="s">
        <v>957</v>
      </c>
      <c r="D1161" s="222" t="s">
        <v>420</v>
      </c>
      <c r="E1161" s="223" t="s">
        <v>3914</v>
      </c>
    </row>
    <row r="1162" spans="1:5" x14ac:dyDescent="0.2">
      <c r="A1162" s="221" t="s">
        <v>3864</v>
      </c>
      <c r="B1162" s="221" t="s">
        <v>3169</v>
      </c>
      <c r="C1162" s="221" t="s">
        <v>957</v>
      </c>
      <c r="D1162" s="222" t="s">
        <v>420</v>
      </c>
      <c r="E1162" s="223" t="s">
        <v>3917</v>
      </c>
    </row>
    <row r="1163" spans="1:5" x14ac:dyDescent="0.2">
      <c r="A1163" s="221" t="s">
        <v>3864</v>
      </c>
      <c r="B1163" s="221" t="s">
        <v>3169</v>
      </c>
      <c r="C1163" s="221" t="s">
        <v>957</v>
      </c>
      <c r="D1163" s="222" t="s">
        <v>420</v>
      </c>
      <c r="E1163" s="223" t="s">
        <v>3915</v>
      </c>
    </row>
    <row r="1164" spans="1:5" x14ac:dyDescent="0.2">
      <c r="A1164" s="221" t="s">
        <v>3864</v>
      </c>
      <c r="B1164" s="221" t="s">
        <v>3170</v>
      </c>
      <c r="C1164" s="221" t="s">
        <v>877</v>
      </c>
      <c r="D1164" s="222" t="s">
        <v>420</v>
      </c>
      <c r="E1164" s="223" t="s">
        <v>3919</v>
      </c>
    </row>
    <row r="1165" spans="1:5" x14ac:dyDescent="0.2">
      <c r="A1165" s="221" t="s">
        <v>3864</v>
      </c>
      <c r="B1165" s="221" t="s">
        <v>3170</v>
      </c>
      <c r="C1165" s="221" t="s">
        <v>877</v>
      </c>
      <c r="D1165" s="222" t="s">
        <v>420</v>
      </c>
      <c r="E1165" s="223" t="s">
        <v>3914</v>
      </c>
    </row>
    <row r="1166" spans="1:5" x14ac:dyDescent="0.2">
      <c r="A1166" s="221" t="s">
        <v>3864</v>
      </c>
      <c r="B1166" s="221" t="s">
        <v>3170</v>
      </c>
      <c r="C1166" s="221" t="s">
        <v>877</v>
      </c>
      <c r="D1166" s="222" t="s">
        <v>420</v>
      </c>
      <c r="E1166" s="223" t="s">
        <v>3917</v>
      </c>
    </row>
    <row r="1167" spans="1:5" x14ac:dyDescent="0.2">
      <c r="A1167" s="221" t="s">
        <v>3864</v>
      </c>
      <c r="B1167" s="221" t="s">
        <v>3170</v>
      </c>
      <c r="C1167" s="221" t="s">
        <v>877</v>
      </c>
      <c r="D1167" s="222" t="s">
        <v>420</v>
      </c>
      <c r="E1167" s="223" t="s">
        <v>3915</v>
      </c>
    </row>
    <row r="1168" spans="1:5" x14ac:dyDescent="0.2">
      <c r="A1168" s="221" t="s">
        <v>3864</v>
      </c>
      <c r="B1168" s="221" t="s">
        <v>3171</v>
      </c>
      <c r="C1168" s="221" t="s">
        <v>960</v>
      </c>
      <c r="D1168" s="222" t="s">
        <v>420</v>
      </c>
      <c r="E1168" s="223" t="s">
        <v>3919</v>
      </c>
    </row>
    <row r="1169" spans="1:5" x14ac:dyDescent="0.2">
      <c r="A1169" s="221" t="s">
        <v>3864</v>
      </c>
      <c r="B1169" s="221" t="s">
        <v>3171</v>
      </c>
      <c r="C1169" s="221" t="s">
        <v>960</v>
      </c>
      <c r="D1169" s="222" t="s">
        <v>420</v>
      </c>
      <c r="E1169" s="223" t="s">
        <v>3914</v>
      </c>
    </row>
    <row r="1170" spans="1:5" x14ac:dyDescent="0.2">
      <c r="A1170" s="221" t="s">
        <v>3864</v>
      </c>
      <c r="B1170" s="221" t="s">
        <v>3171</v>
      </c>
      <c r="C1170" s="221" t="s">
        <v>960</v>
      </c>
      <c r="D1170" s="222" t="s">
        <v>420</v>
      </c>
      <c r="E1170" s="223" t="s">
        <v>3917</v>
      </c>
    </row>
    <row r="1171" spans="1:5" x14ac:dyDescent="0.2">
      <c r="A1171" s="221" t="s">
        <v>3864</v>
      </c>
      <c r="B1171" s="221" t="s">
        <v>3171</v>
      </c>
      <c r="C1171" s="221" t="s">
        <v>960</v>
      </c>
      <c r="D1171" s="222" t="s">
        <v>420</v>
      </c>
      <c r="E1171" s="223" t="s">
        <v>3915</v>
      </c>
    </row>
    <row r="1172" spans="1:5" x14ac:dyDescent="0.2">
      <c r="A1172" s="221" t="s">
        <v>3864</v>
      </c>
      <c r="B1172" s="221" t="s">
        <v>3172</v>
      </c>
      <c r="C1172" s="221" t="s">
        <v>968</v>
      </c>
      <c r="D1172" s="222" t="s">
        <v>420</v>
      </c>
      <c r="E1172" s="223" t="s">
        <v>3919</v>
      </c>
    </row>
    <row r="1173" spans="1:5" x14ac:dyDescent="0.2">
      <c r="A1173" s="221" t="s">
        <v>3864</v>
      </c>
      <c r="B1173" s="221" t="s">
        <v>3172</v>
      </c>
      <c r="C1173" s="221" t="s">
        <v>968</v>
      </c>
      <c r="D1173" s="222" t="s">
        <v>420</v>
      </c>
      <c r="E1173" s="223" t="s">
        <v>3914</v>
      </c>
    </row>
    <row r="1174" spans="1:5" x14ac:dyDescent="0.2">
      <c r="A1174" s="221" t="s">
        <v>3864</v>
      </c>
      <c r="B1174" s="221" t="s">
        <v>3172</v>
      </c>
      <c r="C1174" s="221" t="s">
        <v>968</v>
      </c>
      <c r="D1174" s="222" t="s">
        <v>420</v>
      </c>
      <c r="E1174" s="223" t="s">
        <v>3917</v>
      </c>
    </row>
    <row r="1175" spans="1:5" x14ac:dyDescent="0.2">
      <c r="A1175" s="221" t="s">
        <v>3864</v>
      </c>
      <c r="B1175" s="221" t="s">
        <v>3172</v>
      </c>
      <c r="C1175" s="221" t="s">
        <v>968</v>
      </c>
      <c r="D1175" s="222" t="s">
        <v>420</v>
      </c>
      <c r="E1175" s="223" t="s">
        <v>3915</v>
      </c>
    </row>
    <row r="1176" spans="1:5" x14ac:dyDescent="0.2">
      <c r="A1176" s="221" t="s">
        <v>3864</v>
      </c>
      <c r="B1176" s="221" t="s">
        <v>3173</v>
      </c>
      <c r="C1176" s="221" t="s">
        <v>1782</v>
      </c>
      <c r="D1176" s="222" t="s">
        <v>420</v>
      </c>
      <c r="E1176" s="223" t="s">
        <v>3914</v>
      </c>
    </row>
    <row r="1177" spans="1:5" x14ac:dyDescent="0.2">
      <c r="A1177" s="221" t="s">
        <v>3864</v>
      </c>
      <c r="B1177" s="221" t="s">
        <v>3173</v>
      </c>
      <c r="C1177" s="221" t="s">
        <v>1782</v>
      </c>
      <c r="D1177" s="222" t="s">
        <v>420</v>
      </c>
      <c r="E1177" s="223" t="s">
        <v>3917</v>
      </c>
    </row>
    <row r="1178" spans="1:5" x14ac:dyDescent="0.2">
      <c r="A1178" s="221" t="s">
        <v>3864</v>
      </c>
      <c r="B1178" s="221" t="s">
        <v>3173</v>
      </c>
      <c r="C1178" s="221" t="s">
        <v>1782</v>
      </c>
      <c r="D1178" s="222" t="s">
        <v>420</v>
      </c>
      <c r="E1178" s="223" t="s">
        <v>3915</v>
      </c>
    </row>
    <row r="1179" spans="1:5" x14ac:dyDescent="0.2">
      <c r="A1179" s="221" t="s">
        <v>3864</v>
      </c>
      <c r="B1179" s="221" t="s">
        <v>3174</v>
      </c>
      <c r="C1179" s="221" t="s">
        <v>953</v>
      </c>
      <c r="D1179" s="222" t="s">
        <v>420</v>
      </c>
      <c r="E1179" s="223" t="s">
        <v>3919</v>
      </c>
    </row>
    <row r="1180" spans="1:5" x14ac:dyDescent="0.2">
      <c r="A1180" s="221" t="s">
        <v>3864</v>
      </c>
      <c r="B1180" s="221" t="s">
        <v>3174</v>
      </c>
      <c r="C1180" s="221" t="s">
        <v>953</v>
      </c>
      <c r="D1180" s="222" t="s">
        <v>420</v>
      </c>
      <c r="E1180" s="223" t="s">
        <v>3914</v>
      </c>
    </row>
    <row r="1181" spans="1:5" x14ac:dyDescent="0.2">
      <c r="A1181" s="221" t="s">
        <v>3864</v>
      </c>
      <c r="B1181" s="221" t="s">
        <v>3174</v>
      </c>
      <c r="C1181" s="221" t="s">
        <v>953</v>
      </c>
      <c r="D1181" s="222" t="s">
        <v>420</v>
      </c>
      <c r="E1181" s="223" t="s">
        <v>3917</v>
      </c>
    </row>
    <row r="1182" spans="1:5" x14ac:dyDescent="0.2">
      <c r="A1182" s="221" t="s">
        <v>3864</v>
      </c>
      <c r="B1182" s="221" t="s">
        <v>3174</v>
      </c>
      <c r="C1182" s="221" t="s">
        <v>953</v>
      </c>
      <c r="D1182" s="222" t="s">
        <v>420</v>
      </c>
      <c r="E1182" s="223" t="s">
        <v>3915</v>
      </c>
    </row>
    <row r="1183" spans="1:5" x14ac:dyDescent="0.2">
      <c r="A1183" s="221" t="s">
        <v>3864</v>
      </c>
      <c r="B1183" s="221" t="s">
        <v>3175</v>
      </c>
      <c r="C1183" s="221" t="s">
        <v>952</v>
      </c>
      <c r="D1183" s="222" t="s">
        <v>420</v>
      </c>
      <c r="E1183" s="223" t="s">
        <v>3919</v>
      </c>
    </row>
    <row r="1184" spans="1:5" x14ac:dyDescent="0.2">
      <c r="A1184" s="221" t="s">
        <v>3864</v>
      </c>
      <c r="B1184" s="221" t="s">
        <v>3175</v>
      </c>
      <c r="C1184" s="221" t="s">
        <v>952</v>
      </c>
      <c r="D1184" s="222" t="s">
        <v>420</v>
      </c>
      <c r="E1184" s="223" t="s">
        <v>3914</v>
      </c>
    </row>
    <row r="1185" spans="1:5" x14ac:dyDescent="0.2">
      <c r="A1185" s="221" t="s">
        <v>3864</v>
      </c>
      <c r="B1185" s="221" t="s">
        <v>3175</v>
      </c>
      <c r="C1185" s="221" t="s">
        <v>952</v>
      </c>
      <c r="D1185" s="222" t="s">
        <v>420</v>
      </c>
      <c r="E1185" s="223" t="s">
        <v>3917</v>
      </c>
    </row>
    <row r="1186" spans="1:5" x14ac:dyDescent="0.2">
      <c r="A1186" s="221" t="s">
        <v>3864</v>
      </c>
      <c r="B1186" s="221" t="s">
        <v>3175</v>
      </c>
      <c r="C1186" s="221" t="s">
        <v>952</v>
      </c>
      <c r="D1186" s="222" t="s">
        <v>420</v>
      </c>
      <c r="E1186" s="223" t="s">
        <v>3915</v>
      </c>
    </row>
    <row r="1187" spans="1:5" x14ac:dyDescent="0.2">
      <c r="A1187" s="221" t="s">
        <v>3864</v>
      </c>
      <c r="B1187" s="221" t="s">
        <v>3176</v>
      </c>
      <c r="C1187" s="221" t="s">
        <v>1020</v>
      </c>
      <c r="D1187" s="222" t="s">
        <v>420</v>
      </c>
      <c r="E1187" s="223" t="s">
        <v>3914</v>
      </c>
    </row>
    <row r="1188" spans="1:5" x14ac:dyDescent="0.2">
      <c r="A1188" s="221" t="s">
        <v>3864</v>
      </c>
      <c r="B1188" s="221" t="s">
        <v>3176</v>
      </c>
      <c r="C1188" s="221" t="s">
        <v>1020</v>
      </c>
      <c r="D1188" s="222" t="s">
        <v>420</v>
      </c>
      <c r="E1188" s="223" t="s">
        <v>3915</v>
      </c>
    </row>
    <row r="1189" spans="1:5" x14ac:dyDescent="0.2">
      <c r="A1189" s="221" t="s">
        <v>3864</v>
      </c>
      <c r="B1189" s="221" t="s">
        <v>3177</v>
      </c>
      <c r="C1189" s="221" t="s">
        <v>1008</v>
      </c>
      <c r="D1189" s="222" t="s">
        <v>420</v>
      </c>
      <c r="E1189" s="223" t="s">
        <v>3914</v>
      </c>
    </row>
    <row r="1190" spans="1:5" x14ac:dyDescent="0.2">
      <c r="A1190" s="221" t="s">
        <v>3864</v>
      </c>
      <c r="B1190" s="221" t="s">
        <v>3177</v>
      </c>
      <c r="C1190" s="221" t="s">
        <v>1008</v>
      </c>
      <c r="D1190" s="222" t="s">
        <v>420</v>
      </c>
      <c r="E1190" s="223" t="s">
        <v>3915</v>
      </c>
    </row>
    <row r="1191" spans="1:5" x14ac:dyDescent="0.2">
      <c r="A1191" s="221" t="s">
        <v>3864</v>
      </c>
      <c r="B1191" s="221" t="s">
        <v>3178</v>
      </c>
      <c r="C1191" s="221" t="s">
        <v>921</v>
      </c>
      <c r="D1191" s="222" t="s">
        <v>420</v>
      </c>
      <c r="E1191" s="223" t="s">
        <v>3919</v>
      </c>
    </row>
    <row r="1192" spans="1:5" x14ac:dyDescent="0.2">
      <c r="A1192" s="221" t="s">
        <v>3864</v>
      </c>
      <c r="B1192" s="221" t="s">
        <v>3178</v>
      </c>
      <c r="C1192" s="221" t="s">
        <v>921</v>
      </c>
      <c r="D1192" s="222" t="s">
        <v>420</v>
      </c>
      <c r="E1192" s="223" t="s">
        <v>3914</v>
      </c>
    </row>
    <row r="1193" spans="1:5" x14ac:dyDescent="0.2">
      <c r="A1193" s="221" t="s">
        <v>3864</v>
      </c>
      <c r="B1193" s="221" t="s">
        <v>3178</v>
      </c>
      <c r="C1193" s="221" t="s">
        <v>921</v>
      </c>
      <c r="D1193" s="222" t="s">
        <v>420</v>
      </c>
      <c r="E1193" s="223" t="s">
        <v>3917</v>
      </c>
    </row>
    <row r="1194" spans="1:5" x14ac:dyDescent="0.2">
      <c r="A1194" s="221" t="s">
        <v>3864</v>
      </c>
      <c r="B1194" s="221" t="s">
        <v>3178</v>
      </c>
      <c r="C1194" s="221" t="s">
        <v>921</v>
      </c>
      <c r="D1194" s="222" t="s">
        <v>420</v>
      </c>
      <c r="E1194" s="223" t="s">
        <v>3915</v>
      </c>
    </row>
    <row r="1195" spans="1:5" x14ac:dyDescent="0.2">
      <c r="A1195" s="221" t="s">
        <v>3864</v>
      </c>
      <c r="B1195" s="221" t="s">
        <v>3179</v>
      </c>
      <c r="C1195" s="221" t="s">
        <v>955</v>
      </c>
      <c r="D1195" s="222" t="s">
        <v>420</v>
      </c>
      <c r="E1195" s="223" t="s">
        <v>3919</v>
      </c>
    </row>
    <row r="1196" spans="1:5" x14ac:dyDescent="0.2">
      <c r="A1196" s="221" t="s">
        <v>3864</v>
      </c>
      <c r="B1196" s="221" t="s">
        <v>3179</v>
      </c>
      <c r="C1196" s="221" t="s">
        <v>955</v>
      </c>
      <c r="D1196" s="222" t="s">
        <v>420</v>
      </c>
      <c r="E1196" s="223" t="s">
        <v>3914</v>
      </c>
    </row>
    <row r="1197" spans="1:5" x14ac:dyDescent="0.2">
      <c r="A1197" s="221" t="s">
        <v>3864</v>
      </c>
      <c r="B1197" s="221" t="s">
        <v>3179</v>
      </c>
      <c r="C1197" s="221" t="s">
        <v>955</v>
      </c>
      <c r="D1197" s="222" t="s">
        <v>420</v>
      </c>
      <c r="E1197" s="223" t="s">
        <v>3917</v>
      </c>
    </row>
    <row r="1198" spans="1:5" x14ac:dyDescent="0.2">
      <c r="A1198" s="221" t="s">
        <v>3864</v>
      </c>
      <c r="B1198" s="221" t="s">
        <v>3179</v>
      </c>
      <c r="C1198" s="221" t="s">
        <v>955</v>
      </c>
      <c r="D1198" s="222" t="s">
        <v>420</v>
      </c>
      <c r="E1198" s="223" t="s">
        <v>3915</v>
      </c>
    </row>
    <row r="1199" spans="1:5" x14ac:dyDescent="0.2">
      <c r="A1199" s="221" t="s">
        <v>3864</v>
      </c>
      <c r="B1199" s="221" t="s">
        <v>3180</v>
      </c>
      <c r="C1199" s="221" t="s">
        <v>1781</v>
      </c>
      <c r="D1199" s="222" t="s">
        <v>420</v>
      </c>
      <c r="E1199" s="223" t="s">
        <v>3914</v>
      </c>
    </row>
    <row r="1200" spans="1:5" x14ac:dyDescent="0.2">
      <c r="A1200" s="221" t="s">
        <v>3864</v>
      </c>
      <c r="B1200" s="221" t="s">
        <v>3180</v>
      </c>
      <c r="C1200" s="221" t="s">
        <v>1781</v>
      </c>
      <c r="D1200" s="222" t="s">
        <v>420</v>
      </c>
      <c r="E1200" s="223" t="s">
        <v>3915</v>
      </c>
    </row>
    <row r="1201" spans="1:5" x14ac:dyDescent="0.2">
      <c r="A1201" s="221" t="s">
        <v>3864</v>
      </c>
      <c r="B1201" s="221" t="s">
        <v>3181</v>
      </c>
      <c r="C1201" s="221" t="s">
        <v>967</v>
      </c>
      <c r="D1201" s="222" t="s">
        <v>420</v>
      </c>
      <c r="E1201" s="223" t="s">
        <v>3914</v>
      </c>
    </row>
    <row r="1202" spans="1:5" x14ac:dyDescent="0.2">
      <c r="A1202" s="221" t="s">
        <v>3864</v>
      </c>
      <c r="B1202" s="221" t="s">
        <v>3181</v>
      </c>
      <c r="C1202" s="221" t="s">
        <v>967</v>
      </c>
      <c r="D1202" s="222" t="s">
        <v>420</v>
      </c>
      <c r="E1202" s="223" t="s">
        <v>3915</v>
      </c>
    </row>
    <row r="1203" spans="1:5" x14ac:dyDescent="0.2">
      <c r="A1203" s="221" t="s">
        <v>3864</v>
      </c>
      <c r="B1203" s="221" t="s">
        <v>3182</v>
      </c>
      <c r="C1203" s="221" t="s">
        <v>982</v>
      </c>
      <c r="D1203" s="222" t="s">
        <v>420</v>
      </c>
      <c r="E1203" s="223" t="s">
        <v>3914</v>
      </c>
    </row>
    <row r="1204" spans="1:5" x14ac:dyDescent="0.2">
      <c r="A1204" s="221" t="s">
        <v>3864</v>
      </c>
      <c r="B1204" s="221" t="s">
        <v>3182</v>
      </c>
      <c r="C1204" s="221" t="s">
        <v>982</v>
      </c>
      <c r="D1204" s="222" t="s">
        <v>420</v>
      </c>
      <c r="E1204" s="223" t="s">
        <v>3915</v>
      </c>
    </row>
    <row r="1205" spans="1:5" x14ac:dyDescent="0.2">
      <c r="A1205" s="221" t="s">
        <v>3864</v>
      </c>
      <c r="B1205" s="221" t="s">
        <v>3183</v>
      </c>
      <c r="C1205" s="221" t="s">
        <v>932</v>
      </c>
      <c r="D1205" s="222" t="s">
        <v>420</v>
      </c>
      <c r="E1205" s="223" t="s">
        <v>3919</v>
      </c>
    </row>
    <row r="1206" spans="1:5" x14ac:dyDescent="0.2">
      <c r="A1206" s="221" t="s">
        <v>3864</v>
      </c>
      <c r="B1206" s="221" t="s">
        <v>3183</v>
      </c>
      <c r="C1206" s="221" t="s">
        <v>932</v>
      </c>
      <c r="D1206" s="222" t="s">
        <v>420</v>
      </c>
      <c r="E1206" s="223" t="s">
        <v>3914</v>
      </c>
    </row>
    <row r="1207" spans="1:5" x14ac:dyDescent="0.2">
      <c r="A1207" s="221" t="s">
        <v>3864</v>
      </c>
      <c r="B1207" s="221" t="s">
        <v>3183</v>
      </c>
      <c r="C1207" s="221" t="s">
        <v>932</v>
      </c>
      <c r="D1207" s="222" t="s">
        <v>420</v>
      </c>
      <c r="E1207" s="223" t="s">
        <v>3917</v>
      </c>
    </row>
    <row r="1208" spans="1:5" x14ac:dyDescent="0.2">
      <c r="A1208" s="221" t="s">
        <v>3864</v>
      </c>
      <c r="B1208" s="221" t="s">
        <v>3183</v>
      </c>
      <c r="C1208" s="221" t="s">
        <v>932</v>
      </c>
      <c r="D1208" s="222" t="s">
        <v>420</v>
      </c>
      <c r="E1208" s="223" t="s">
        <v>3915</v>
      </c>
    </row>
    <row r="1209" spans="1:5" x14ac:dyDescent="0.2">
      <c r="A1209" s="221" t="s">
        <v>3864</v>
      </c>
      <c r="B1209" s="221" t="s">
        <v>3184</v>
      </c>
      <c r="C1209" s="221" t="s">
        <v>969</v>
      </c>
      <c r="D1209" s="222" t="s">
        <v>420</v>
      </c>
      <c r="E1209" s="223" t="s">
        <v>3914</v>
      </c>
    </row>
    <row r="1210" spans="1:5" x14ac:dyDescent="0.2">
      <c r="A1210" s="221" t="s">
        <v>3864</v>
      </c>
      <c r="B1210" s="221" t="s">
        <v>3184</v>
      </c>
      <c r="C1210" s="221" t="s">
        <v>969</v>
      </c>
      <c r="D1210" s="222" t="s">
        <v>420</v>
      </c>
      <c r="E1210" s="223" t="s">
        <v>3915</v>
      </c>
    </row>
    <row r="1211" spans="1:5" x14ac:dyDescent="0.2">
      <c r="A1211" s="221" t="s">
        <v>3864</v>
      </c>
      <c r="B1211" s="221" t="s">
        <v>3185</v>
      </c>
      <c r="C1211" s="221" t="s">
        <v>2145</v>
      </c>
      <c r="D1211" s="222" t="s">
        <v>420</v>
      </c>
      <c r="E1211" s="223" t="s">
        <v>3914</v>
      </c>
    </row>
    <row r="1212" spans="1:5" x14ac:dyDescent="0.2">
      <c r="A1212" s="221" t="s">
        <v>3864</v>
      </c>
      <c r="B1212" s="221" t="s">
        <v>3185</v>
      </c>
      <c r="C1212" s="221" t="s">
        <v>2145</v>
      </c>
      <c r="D1212" s="222" t="s">
        <v>420</v>
      </c>
      <c r="E1212" s="223" t="s">
        <v>3915</v>
      </c>
    </row>
    <row r="1213" spans="1:5" x14ac:dyDescent="0.2">
      <c r="A1213" s="221" t="s">
        <v>3864</v>
      </c>
      <c r="B1213" s="221" t="s">
        <v>3186</v>
      </c>
      <c r="C1213" s="221" t="s">
        <v>961</v>
      </c>
      <c r="D1213" s="222" t="s">
        <v>420</v>
      </c>
      <c r="E1213" s="223" t="s">
        <v>3919</v>
      </c>
    </row>
    <row r="1214" spans="1:5" x14ac:dyDescent="0.2">
      <c r="A1214" s="221" t="s">
        <v>3864</v>
      </c>
      <c r="B1214" s="221" t="s">
        <v>3186</v>
      </c>
      <c r="C1214" s="221" t="s">
        <v>961</v>
      </c>
      <c r="D1214" s="222" t="s">
        <v>420</v>
      </c>
      <c r="E1214" s="223" t="s">
        <v>3914</v>
      </c>
    </row>
    <row r="1215" spans="1:5" x14ac:dyDescent="0.2">
      <c r="A1215" s="221" t="s">
        <v>3864</v>
      </c>
      <c r="B1215" s="221" t="s">
        <v>3186</v>
      </c>
      <c r="C1215" s="221" t="s">
        <v>961</v>
      </c>
      <c r="D1215" s="222" t="s">
        <v>420</v>
      </c>
      <c r="E1215" s="223" t="s">
        <v>3917</v>
      </c>
    </row>
    <row r="1216" spans="1:5" x14ac:dyDescent="0.2">
      <c r="A1216" s="221" t="s">
        <v>3864</v>
      </c>
      <c r="B1216" s="221" t="s">
        <v>3186</v>
      </c>
      <c r="C1216" s="221" t="s">
        <v>961</v>
      </c>
      <c r="D1216" s="222" t="s">
        <v>420</v>
      </c>
      <c r="E1216" s="223" t="s">
        <v>3915</v>
      </c>
    </row>
    <row r="1217" spans="1:5" x14ac:dyDescent="0.2">
      <c r="A1217" s="221" t="s">
        <v>3864</v>
      </c>
      <c r="B1217" s="221" t="s">
        <v>3187</v>
      </c>
      <c r="C1217" s="221" t="s">
        <v>9</v>
      </c>
      <c r="D1217" s="222" t="s">
        <v>420</v>
      </c>
      <c r="E1217" s="223" t="s">
        <v>3914</v>
      </c>
    </row>
    <row r="1218" spans="1:5" x14ac:dyDescent="0.2">
      <c r="A1218" s="221" t="s">
        <v>3864</v>
      </c>
      <c r="B1218" s="221" t="s">
        <v>3187</v>
      </c>
      <c r="C1218" s="221" t="s">
        <v>9</v>
      </c>
      <c r="D1218" s="222" t="s">
        <v>420</v>
      </c>
      <c r="E1218" s="223" t="s">
        <v>3915</v>
      </c>
    </row>
    <row r="1219" spans="1:5" x14ac:dyDescent="0.2">
      <c r="A1219" s="221" t="s">
        <v>3864</v>
      </c>
      <c r="B1219" s="221" t="s">
        <v>3188</v>
      </c>
      <c r="C1219" s="221" t="s">
        <v>971</v>
      </c>
      <c r="D1219" s="222" t="s">
        <v>420</v>
      </c>
      <c r="E1219" s="223" t="s">
        <v>3914</v>
      </c>
    </row>
    <row r="1220" spans="1:5" x14ac:dyDescent="0.2">
      <c r="A1220" s="221" t="s">
        <v>3864</v>
      </c>
      <c r="B1220" s="221" t="s">
        <v>3188</v>
      </c>
      <c r="C1220" s="221" t="s">
        <v>971</v>
      </c>
      <c r="D1220" s="222" t="s">
        <v>420</v>
      </c>
      <c r="E1220" s="223" t="s">
        <v>3915</v>
      </c>
    </row>
    <row r="1221" spans="1:5" x14ac:dyDescent="0.2">
      <c r="A1221" s="221" t="s">
        <v>3864</v>
      </c>
      <c r="B1221" s="221" t="s">
        <v>3189</v>
      </c>
      <c r="C1221" s="221" t="s">
        <v>10</v>
      </c>
      <c r="D1221" s="222" t="s">
        <v>420</v>
      </c>
      <c r="E1221" s="223" t="s">
        <v>3914</v>
      </c>
    </row>
    <row r="1222" spans="1:5" x14ac:dyDescent="0.2">
      <c r="A1222" s="221" t="s">
        <v>3864</v>
      </c>
      <c r="B1222" s="221" t="s">
        <v>3189</v>
      </c>
      <c r="C1222" s="221" t="s">
        <v>10</v>
      </c>
      <c r="D1222" s="222" t="s">
        <v>420</v>
      </c>
      <c r="E1222" s="223" t="s">
        <v>3915</v>
      </c>
    </row>
    <row r="1223" spans="1:5" x14ac:dyDescent="0.2">
      <c r="A1223" s="221" t="s">
        <v>3864</v>
      </c>
      <c r="B1223" s="221" t="s">
        <v>3190</v>
      </c>
      <c r="C1223" s="221" t="s">
        <v>964</v>
      </c>
      <c r="D1223" s="222" t="s">
        <v>420</v>
      </c>
      <c r="E1223" s="223" t="s">
        <v>3919</v>
      </c>
    </row>
    <row r="1224" spans="1:5" x14ac:dyDescent="0.2">
      <c r="A1224" s="221" t="s">
        <v>3864</v>
      </c>
      <c r="B1224" s="221" t="s">
        <v>3190</v>
      </c>
      <c r="C1224" s="221" t="s">
        <v>964</v>
      </c>
      <c r="D1224" s="222" t="s">
        <v>420</v>
      </c>
      <c r="E1224" s="223" t="s">
        <v>3914</v>
      </c>
    </row>
    <row r="1225" spans="1:5" x14ac:dyDescent="0.2">
      <c r="A1225" s="221" t="s">
        <v>3864</v>
      </c>
      <c r="B1225" s="221" t="s">
        <v>3190</v>
      </c>
      <c r="C1225" s="221" t="s">
        <v>964</v>
      </c>
      <c r="D1225" s="222" t="s">
        <v>420</v>
      </c>
      <c r="E1225" s="223" t="s">
        <v>3915</v>
      </c>
    </row>
    <row r="1226" spans="1:5" x14ac:dyDescent="0.2">
      <c r="A1226" s="221" t="s">
        <v>3864</v>
      </c>
      <c r="B1226" s="221" t="s">
        <v>3462</v>
      </c>
      <c r="C1226" s="221" t="s">
        <v>3463</v>
      </c>
      <c r="D1226" s="222" t="s">
        <v>420</v>
      </c>
      <c r="E1226" s="223" t="s">
        <v>3914</v>
      </c>
    </row>
    <row r="1227" spans="1:5" x14ac:dyDescent="0.2">
      <c r="A1227" s="221" t="s">
        <v>3864</v>
      </c>
      <c r="B1227" s="221" t="s">
        <v>3460</v>
      </c>
      <c r="C1227" s="221" t="s">
        <v>3461</v>
      </c>
      <c r="D1227" s="222" t="s">
        <v>420</v>
      </c>
      <c r="E1227" s="223" t="s">
        <v>3914</v>
      </c>
    </row>
    <row r="1228" spans="1:5" x14ac:dyDescent="0.2">
      <c r="A1228" s="221" t="s">
        <v>3864</v>
      </c>
      <c r="B1228" s="221" t="s">
        <v>3812</v>
      </c>
      <c r="C1228" s="221" t="s">
        <v>3813</v>
      </c>
      <c r="D1228" s="222" t="s">
        <v>420</v>
      </c>
      <c r="E1228" s="223" t="s">
        <v>3915</v>
      </c>
    </row>
    <row r="1229" spans="1:5" x14ac:dyDescent="0.2">
      <c r="A1229" s="221" t="s">
        <v>3864</v>
      </c>
      <c r="B1229" s="221" t="s">
        <v>3867</v>
      </c>
      <c r="C1229" s="221" t="s">
        <v>3868</v>
      </c>
      <c r="D1229" s="222" t="s">
        <v>420</v>
      </c>
      <c r="E1229" s="223" t="s">
        <v>3915</v>
      </c>
    </row>
    <row r="1230" spans="1:5" x14ac:dyDescent="0.2">
      <c r="A1230" s="221" t="s">
        <v>3864</v>
      </c>
      <c r="B1230" s="221" t="s">
        <v>3191</v>
      </c>
      <c r="C1230" s="221" t="s">
        <v>732</v>
      </c>
      <c r="D1230" s="222" t="s">
        <v>420</v>
      </c>
      <c r="E1230" s="223" t="s">
        <v>3919</v>
      </c>
    </row>
    <row r="1231" spans="1:5" x14ac:dyDescent="0.2">
      <c r="A1231" s="221" t="s">
        <v>3864</v>
      </c>
      <c r="B1231" s="221" t="s">
        <v>3191</v>
      </c>
      <c r="C1231" s="221" t="s">
        <v>732</v>
      </c>
      <c r="D1231" s="222" t="s">
        <v>420</v>
      </c>
      <c r="E1231" s="223" t="s">
        <v>3916</v>
      </c>
    </row>
    <row r="1232" spans="1:5" x14ac:dyDescent="0.2">
      <c r="A1232" s="221" t="s">
        <v>3864</v>
      </c>
      <c r="B1232" s="221" t="s">
        <v>3191</v>
      </c>
      <c r="C1232" s="221" t="s">
        <v>732</v>
      </c>
      <c r="D1232" s="222" t="s">
        <v>420</v>
      </c>
      <c r="E1232" s="223" t="s">
        <v>3914</v>
      </c>
    </row>
    <row r="1233" spans="1:5" x14ac:dyDescent="0.2">
      <c r="A1233" s="221" t="s">
        <v>3864</v>
      </c>
      <c r="B1233" s="221" t="s">
        <v>3191</v>
      </c>
      <c r="C1233" s="221" t="s">
        <v>732</v>
      </c>
      <c r="D1233" s="222" t="s">
        <v>420</v>
      </c>
      <c r="E1233" s="223" t="s">
        <v>3917</v>
      </c>
    </row>
    <row r="1234" spans="1:5" x14ac:dyDescent="0.2">
      <c r="A1234" s="221" t="s">
        <v>3864</v>
      </c>
      <c r="B1234" s="221" t="s">
        <v>3191</v>
      </c>
      <c r="C1234" s="221" t="s">
        <v>732</v>
      </c>
      <c r="D1234" s="222" t="s">
        <v>420</v>
      </c>
      <c r="E1234" s="223" t="s">
        <v>3915</v>
      </c>
    </row>
    <row r="1235" spans="1:5" x14ac:dyDescent="0.2">
      <c r="A1235" s="221" t="s">
        <v>3864</v>
      </c>
      <c r="B1235" s="221" t="s">
        <v>3192</v>
      </c>
      <c r="C1235" s="221" t="s">
        <v>733</v>
      </c>
      <c r="D1235" s="222" t="s">
        <v>420</v>
      </c>
      <c r="E1235" s="223" t="s">
        <v>3914</v>
      </c>
    </row>
    <row r="1236" spans="1:5" x14ac:dyDescent="0.2">
      <c r="A1236" s="221" t="s">
        <v>3864</v>
      </c>
      <c r="B1236" s="221" t="s">
        <v>3192</v>
      </c>
      <c r="C1236" s="221" t="s">
        <v>733</v>
      </c>
      <c r="D1236" s="222" t="s">
        <v>420</v>
      </c>
      <c r="E1236" s="223" t="s">
        <v>3917</v>
      </c>
    </row>
    <row r="1237" spans="1:5" x14ac:dyDescent="0.2">
      <c r="A1237" s="221" t="s">
        <v>3864</v>
      </c>
      <c r="B1237" s="221" t="s">
        <v>3192</v>
      </c>
      <c r="C1237" s="221" t="s">
        <v>733</v>
      </c>
      <c r="D1237" s="222" t="s">
        <v>420</v>
      </c>
      <c r="E1237" s="223" t="s">
        <v>3915</v>
      </c>
    </row>
    <row r="1238" spans="1:5" x14ac:dyDescent="0.2">
      <c r="A1238" s="221" t="s">
        <v>3864</v>
      </c>
      <c r="B1238" s="221" t="s">
        <v>3193</v>
      </c>
      <c r="C1238" s="221" t="s">
        <v>2974</v>
      </c>
      <c r="D1238" s="222" t="s">
        <v>420</v>
      </c>
      <c r="E1238" s="223" t="s">
        <v>3915</v>
      </c>
    </row>
    <row r="1239" spans="1:5" x14ac:dyDescent="0.2">
      <c r="A1239" s="221" t="s">
        <v>3864</v>
      </c>
      <c r="B1239" s="221" t="s">
        <v>3194</v>
      </c>
      <c r="C1239" s="221" t="s">
        <v>836</v>
      </c>
      <c r="D1239" s="222" t="s">
        <v>420</v>
      </c>
      <c r="E1239" s="223" t="s">
        <v>3919</v>
      </c>
    </row>
    <row r="1240" spans="1:5" x14ac:dyDescent="0.2">
      <c r="A1240" s="221" t="s">
        <v>3864</v>
      </c>
      <c r="B1240" s="221" t="s">
        <v>3194</v>
      </c>
      <c r="C1240" s="221" t="s">
        <v>836</v>
      </c>
      <c r="D1240" s="222" t="s">
        <v>420</v>
      </c>
      <c r="E1240" s="223" t="s">
        <v>3914</v>
      </c>
    </row>
    <row r="1241" spans="1:5" x14ac:dyDescent="0.2">
      <c r="A1241" s="221" t="s">
        <v>3864</v>
      </c>
      <c r="B1241" s="221" t="s">
        <v>3194</v>
      </c>
      <c r="C1241" s="221" t="s">
        <v>836</v>
      </c>
      <c r="D1241" s="222" t="s">
        <v>420</v>
      </c>
      <c r="E1241" s="223" t="s">
        <v>3917</v>
      </c>
    </row>
    <row r="1242" spans="1:5" x14ac:dyDescent="0.2">
      <c r="A1242" s="221" t="s">
        <v>3864</v>
      </c>
      <c r="B1242" s="221" t="s">
        <v>3194</v>
      </c>
      <c r="C1242" s="221" t="s">
        <v>836</v>
      </c>
      <c r="D1242" s="222" t="s">
        <v>420</v>
      </c>
      <c r="E1242" s="223" t="s">
        <v>3915</v>
      </c>
    </row>
    <row r="1243" spans="1:5" x14ac:dyDescent="0.2">
      <c r="A1243" s="221" t="s">
        <v>3864</v>
      </c>
      <c r="B1243" s="221" t="s">
        <v>1143</v>
      </c>
      <c r="C1243" s="221" t="s">
        <v>938</v>
      </c>
      <c r="D1243" s="222" t="s">
        <v>420</v>
      </c>
      <c r="E1243" s="223" t="s">
        <v>3916</v>
      </c>
    </row>
    <row r="1244" spans="1:5" x14ac:dyDescent="0.2">
      <c r="A1244" s="221" t="s">
        <v>3864</v>
      </c>
      <c r="B1244" s="221" t="s">
        <v>1143</v>
      </c>
      <c r="C1244" s="221" t="s">
        <v>938</v>
      </c>
      <c r="D1244" s="222" t="s">
        <v>420</v>
      </c>
      <c r="E1244" s="223" t="s">
        <v>3914</v>
      </c>
    </row>
    <row r="1245" spans="1:5" x14ac:dyDescent="0.2">
      <c r="A1245" s="221" t="s">
        <v>3864</v>
      </c>
      <c r="B1245" s="221" t="s">
        <v>1143</v>
      </c>
      <c r="C1245" s="221" t="s">
        <v>938</v>
      </c>
      <c r="D1245" s="222" t="s">
        <v>420</v>
      </c>
      <c r="E1245" s="223" t="s">
        <v>3917</v>
      </c>
    </row>
    <row r="1246" spans="1:5" x14ac:dyDescent="0.2">
      <c r="A1246" s="221" t="s">
        <v>3864</v>
      </c>
      <c r="B1246" s="221" t="s">
        <v>1143</v>
      </c>
      <c r="C1246" s="221" t="s">
        <v>938</v>
      </c>
      <c r="D1246" s="222" t="s">
        <v>420</v>
      </c>
      <c r="E1246" s="223" t="s">
        <v>3915</v>
      </c>
    </row>
    <row r="1247" spans="1:5" x14ac:dyDescent="0.2">
      <c r="A1247" s="221" t="s">
        <v>3864</v>
      </c>
      <c r="B1247" s="221" t="s">
        <v>1143</v>
      </c>
      <c r="C1247" s="221" t="s">
        <v>938</v>
      </c>
      <c r="D1247" s="222" t="s">
        <v>420</v>
      </c>
      <c r="E1247" s="223" t="s">
        <v>3918</v>
      </c>
    </row>
    <row r="1248" spans="1:5" x14ac:dyDescent="0.2">
      <c r="A1248" s="221" t="s">
        <v>3864</v>
      </c>
      <c r="B1248" s="221" t="s">
        <v>632</v>
      </c>
      <c r="C1248" s="221" t="s">
        <v>230</v>
      </c>
      <c r="D1248" s="222" t="s">
        <v>420</v>
      </c>
      <c r="E1248" s="223" t="s">
        <v>3916</v>
      </c>
    </row>
    <row r="1249" spans="1:5" x14ac:dyDescent="0.2">
      <c r="A1249" s="221" t="s">
        <v>3864</v>
      </c>
      <c r="B1249" s="221" t="s">
        <v>632</v>
      </c>
      <c r="C1249" s="221" t="s">
        <v>230</v>
      </c>
      <c r="D1249" s="222" t="s">
        <v>420</v>
      </c>
      <c r="E1249" s="223" t="s">
        <v>3914</v>
      </c>
    </row>
    <row r="1250" spans="1:5" x14ac:dyDescent="0.2">
      <c r="A1250" s="221" t="s">
        <v>3864</v>
      </c>
      <c r="B1250" s="221" t="s">
        <v>632</v>
      </c>
      <c r="C1250" s="221" t="s">
        <v>230</v>
      </c>
      <c r="D1250" s="222" t="s">
        <v>420</v>
      </c>
      <c r="E1250" s="223" t="s">
        <v>3915</v>
      </c>
    </row>
    <row r="1251" spans="1:5" x14ac:dyDescent="0.2">
      <c r="A1251" s="221" t="s">
        <v>3864</v>
      </c>
      <c r="B1251" s="221" t="s">
        <v>1279</v>
      </c>
      <c r="C1251" s="221" t="s">
        <v>312</v>
      </c>
      <c r="D1251" s="222" t="s">
        <v>420</v>
      </c>
      <c r="E1251" s="223" t="s">
        <v>3916</v>
      </c>
    </row>
    <row r="1252" spans="1:5" x14ac:dyDescent="0.2">
      <c r="A1252" s="221" t="s">
        <v>3864</v>
      </c>
      <c r="B1252" s="221" t="s">
        <v>1279</v>
      </c>
      <c r="C1252" s="221" t="s">
        <v>312</v>
      </c>
      <c r="D1252" s="222" t="s">
        <v>420</v>
      </c>
      <c r="E1252" s="223" t="s">
        <v>3914</v>
      </c>
    </row>
    <row r="1253" spans="1:5" x14ac:dyDescent="0.2">
      <c r="A1253" s="221" t="s">
        <v>3864</v>
      </c>
      <c r="B1253" s="221" t="s">
        <v>1279</v>
      </c>
      <c r="C1253" s="221" t="s">
        <v>312</v>
      </c>
      <c r="D1253" s="222" t="s">
        <v>420</v>
      </c>
      <c r="E1253" s="223" t="s">
        <v>3922</v>
      </c>
    </row>
    <row r="1254" spans="1:5" x14ac:dyDescent="0.2">
      <c r="A1254" s="221" t="s">
        <v>3864</v>
      </c>
      <c r="B1254" s="221" t="s">
        <v>1279</v>
      </c>
      <c r="C1254" s="221" t="s">
        <v>312</v>
      </c>
      <c r="D1254" s="222" t="s">
        <v>420</v>
      </c>
      <c r="E1254" s="223" t="s">
        <v>3917</v>
      </c>
    </row>
    <row r="1255" spans="1:5" x14ac:dyDescent="0.2">
      <c r="A1255" s="221" t="s">
        <v>3864</v>
      </c>
      <c r="B1255" s="221" t="s">
        <v>1279</v>
      </c>
      <c r="C1255" s="221" t="s">
        <v>312</v>
      </c>
      <c r="D1255" s="222" t="s">
        <v>420</v>
      </c>
      <c r="E1255" s="223" t="s">
        <v>3915</v>
      </c>
    </row>
    <row r="1256" spans="1:5" x14ac:dyDescent="0.2">
      <c r="A1256" s="221" t="s">
        <v>3864</v>
      </c>
      <c r="B1256" s="221" t="s">
        <v>2534</v>
      </c>
      <c r="C1256" s="221" t="s">
        <v>926</v>
      </c>
      <c r="D1256" s="222" t="s">
        <v>420</v>
      </c>
      <c r="E1256" s="223" t="s">
        <v>3916</v>
      </c>
    </row>
    <row r="1257" spans="1:5" x14ac:dyDescent="0.2">
      <c r="A1257" s="221" t="s">
        <v>3864</v>
      </c>
      <c r="B1257" s="221" t="s">
        <v>2534</v>
      </c>
      <c r="C1257" s="221" t="s">
        <v>926</v>
      </c>
      <c r="D1257" s="222" t="s">
        <v>420</v>
      </c>
      <c r="E1257" s="223" t="s">
        <v>3914</v>
      </c>
    </row>
    <row r="1258" spans="1:5" x14ac:dyDescent="0.2">
      <c r="A1258" s="221" t="s">
        <v>3864</v>
      </c>
      <c r="B1258" s="221" t="s">
        <v>2534</v>
      </c>
      <c r="C1258" s="221" t="s">
        <v>926</v>
      </c>
      <c r="D1258" s="222" t="s">
        <v>420</v>
      </c>
      <c r="E1258" s="223" t="s">
        <v>3915</v>
      </c>
    </row>
    <row r="1259" spans="1:5" x14ac:dyDescent="0.2">
      <c r="A1259" s="221" t="s">
        <v>3864</v>
      </c>
      <c r="B1259" s="221" t="s">
        <v>2534</v>
      </c>
      <c r="C1259" s="221" t="s">
        <v>926</v>
      </c>
      <c r="D1259" s="222" t="s">
        <v>420</v>
      </c>
      <c r="E1259" s="223" t="s">
        <v>3918</v>
      </c>
    </row>
    <row r="1260" spans="1:5" x14ac:dyDescent="0.2">
      <c r="A1260" s="221" t="s">
        <v>3864</v>
      </c>
      <c r="B1260" s="221" t="s">
        <v>633</v>
      </c>
      <c r="C1260" s="221" t="s">
        <v>313</v>
      </c>
      <c r="D1260" s="222" t="s">
        <v>420</v>
      </c>
      <c r="E1260" s="223" t="s">
        <v>3916</v>
      </c>
    </row>
    <row r="1261" spans="1:5" x14ac:dyDescent="0.2">
      <c r="A1261" s="221" t="s">
        <v>3864</v>
      </c>
      <c r="B1261" s="221" t="s">
        <v>633</v>
      </c>
      <c r="C1261" s="221" t="s">
        <v>313</v>
      </c>
      <c r="D1261" s="222" t="s">
        <v>420</v>
      </c>
      <c r="E1261" s="223" t="s">
        <v>3914</v>
      </c>
    </row>
    <row r="1262" spans="1:5" x14ac:dyDescent="0.2">
      <c r="A1262" s="221" t="s">
        <v>3864</v>
      </c>
      <c r="B1262" s="221" t="s">
        <v>633</v>
      </c>
      <c r="C1262" s="221" t="s">
        <v>313</v>
      </c>
      <c r="D1262" s="222" t="s">
        <v>420</v>
      </c>
      <c r="E1262" s="223" t="s">
        <v>3917</v>
      </c>
    </row>
    <row r="1263" spans="1:5" x14ac:dyDescent="0.2">
      <c r="A1263" s="221" t="s">
        <v>3864</v>
      </c>
      <c r="B1263" s="221" t="s">
        <v>633</v>
      </c>
      <c r="C1263" s="221" t="s">
        <v>313</v>
      </c>
      <c r="D1263" s="222" t="s">
        <v>420</v>
      </c>
      <c r="E1263" s="223" t="s">
        <v>3915</v>
      </c>
    </row>
    <row r="1264" spans="1:5" x14ac:dyDescent="0.2">
      <c r="A1264" s="221" t="s">
        <v>3864</v>
      </c>
      <c r="B1264" s="221" t="s">
        <v>2535</v>
      </c>
      <c r="C1264" s="221" t="s">
        <v>929</v>
      </c>
      <c r="D1264" s="222" t="s">
        <v>420</v>
      </c>
      <c r="E1264" s="223" t="s">
        <v>3916</v>
      </c>
    </row>
    <row r="1265" spans="1:5" x14ac:dyDescent="0.2">
      <c r="A1265" s="221" t="s">
        <v>3864</v>
      </c>
      <c r="B1265" s="221" t="s">
        <v>2535</v>
      </c>
      <c r="C1265" s="221" t="s">
        <v>929</v>
      </c>
      <c r="D1265" s="222" t="s">
        <v>420</v>
      </c>
      <c r="E1265" s="223" t="s">
        <v>3917</v>
      </c>
    </row>
    <row r="1266" spans="1:5" x14ac:dyDescent="0.2">
      <c r="A1266" s="221" t="s">
        <v>3864</v>
      </c>
      <c r="B1266" s="221" t="s">
        <v>2535</v>
      </c>
      <c r="C1266" s="221" t="s">
        <v>929</v>
      </c>
      <c r="D1266" s="222" t="s">
        <v>420</v>
      </c>
      <c r="E1266" s="223" t="s">
        <v>3915</v>
      </c>
    </row>
    <row r="1267" spans="1:5" x14ac:dyDescent="0.2">
      <c r="A1267" s="221" t="s">
        <v>3864</v>
      </c>
      <c r="B1267" s="221" t="s">
        <v>2535</v>
      </c>
      <c r="C1267" s="221" t="s">
        <v>929</v>
      </c>
      <c r="D1267" s="222" t="s">
        <v>420</v>
      </c>
      <c r="E1267" s="223" t="s">
        <v>3918</v>
      </c>
    </row>
    <row r="1268" spans="1:5" x14ac:dyDescent="0.2">
      <c r="A1268" s="221" t="s">
        <v>3864</v>
      </c>
      <c r="B1268" s="221" t="s">
        <v>634</v>
      </c>
      <c r="C1268" s="221" t="s">
        <v>309</v>
      </c>
      <c r="D1268" s="222" t="s">
        <v>420</v>
      </c>
      <c r="E1268" s="223" t="s">
        <v>3916</v>
      </c>
    </row>
    <row r="1269" spans="1:5" x14ac:dyDescent="0.2">
      <c r="A1269" s="221" t="s">
        <v>3864</v>
      </c>
      <c r="B1269" s="221" t="s">
        <v>634</v>
      </c>
      <c r="C1269" s="221" t="s">
        <v>309</v>
      </c>
      <c r="D1269" s="222" t="s">
        <v>420</v>
      </c>
      <c r="E1269" s="223" t="s">
        <v>3914</v>
      </c>
    </row>
    <row r="1270" spans="1:5" x14ac:dyDescent="0.2">
      <c r="A1270" s="221" t="s">
        <v>3864</v>
      </c>
      <c r="B1270" s="221" t="s">
        <v>634</v>
      </c>
      <c r="C1270" s="221" t="s">
        <v>309</v>
      </c>
      <c r="D1270" s="222" t="s">
        <v>420</v>
      </c>
      <c r="E1270" s="223" t="s">
        <v>3922</v>
      </c>
    </row>
    <row r="1271" spans="1:5" x14ac:dyDescent="0.2">
      <c r="A1271" s="221" t="s">
        <v>3864</v>
      </c>
      <c r="B1271" s="221" t="s">
        <v>634</v>
      </c>
      <c r="C1271" s="221" t="s">
        <v>309</v>
      </c>
      <c r="D1271" s="222" t="s">
        <v>420</v>
      </c>
      <c r="E1271" s="223" t="s">
        <v>3917</v>
      </c>
    </row>
    <row r="1272" spans="1:5" x14ac:dyDescent="0.2">
      <c r="A1272" s="221" t="s">
        <v>3864</v>
      </c>
      <c r="B1272" s="221" t="s">
        <v>634</v>
      </c>
      <c r="C1272" s="221" t="s">
        <v>309</v>
      </c>
      <c r="D1272" s="222" t="s">
        <v>420</v>
      </c>
      <c r="E1272" s="223" t="s">
        <v>3915</v>
      </c>
    </row>
    <row r="1273" spans="1:5" x14ac:dyDescent="0.2">
      <c r="A1273" s="221" t="s">
        <v>3864</v>
      </c>
      <c r="B1273" s="221" t="s">
        <v>634</v>
      </c>
      <c r="C1273" s="221" t="s">
        <v>309</v>
      </c>
      <c r="D1273" s="222" t="s">
        <v>420</v>
      </c>
      <c r="E1273" s="223" t="s">
        <v>3918</v>
      </c>
    </row>
    <row r="1274" spans="1:5" x14ac:dyDescent="0.2">
      <c r="A1274" s="221" t="s">
        <v>3864</v>
      </c>
      <c r="B1274" s="221" t="s">
        <v>2536</v>
      </c>
      <c r="C1274" s="221" t="s">
        <v>941</v>
      </c>
      <c r="D1274" s="222" t="s">
        <v>420</v>
      </c>
      <c r="E1274" s="223" t="s">
        <v>3916</v>
      </c>
    </row>
    <row r="1275" spans="1:5" x14ac:dyDescent="0.2">
      <c r="A1275" s="221" t="s">
        <v>3864</v>
      </c>
      <c r="B1275" s="221" t="s">
        <v>2536</v>
      </c>
      <c r="C1275" s="221" t="s">
        <v>941</v>
      </c>
      <c r="D1275" s="222" t="s">
        <v>420</v>
      </c>
      <c r="E1275" s="223" t="s">
        <v>3914</v>
      </c>
    </row>
    <row r="1276" spans="1:5" x14ac:dyDescent="0.2">
      <c r="A1276" s="221" t="s">
        <v>3864</v>
      </c>
      <c r="B1276" s="221" t="s">
        <v>2536</v>
      </c>
      <c r="C1276" s="221" t="s">
        <v>941</v>
      </c>
      <c r="D1276" s="222" t="s">
        <v>420</v>
      </c>
      <c r="E1276" s="223" t="s">
        <v>3915</v>
      </c>
    </row>
    <row r="1277" spans="1:5" x14ac:dyDescent="0.2">
      <c r="A1277" s="221" t="s">
        <v>3864</v>
      </c>
      <c r="B1277" s="221" t="s">
        <v>1889</v>
      </c>
      <c r="C1277" s="221" t="s">
        <v>1890</v>
      </c>
      <c r="D1277" s="222" t="s">
        <v>420</v>
      </c>
      <c r="E1277" s="223" t="s">
        <v>3916</v>
      </c>
    </row>
    <row r="1278" spans="1:5" x14ac:dyDescent="0.2">
      <c r="A1278" s="221" t="s">
        <v>3864</v>
      </c>
      <c r="B1278" s="221" t="s">
        <v>1889</v>
      </c>
      <c r="C1278" s="221" t="s">
        <v>1890</v>
      </c>
      <c r="D1278" s="222" t="s">
        <v>420</v>
      </c>
      <c r="E1278" s="223" t="s">
        <v>3914</v>
      </c>
    </row>
    <row r="1279" spans="1:5" x14ac:dyDescent="0.2">
      <c r="A1279" s="221" t="s">
        <v>3864</v>
      </c>
      <c r="B1279" s="221" t="s">
        <v>1889</v>
      </c>
      <c r="C1279" s="221" t="s">
        <v>1890</v>
      </c>
      <c r="D1279" s="222" t="s">
        <v>420</v>
      </c>
      <c r="E1279" s="223" t="s">
        <v>3917</v>
      </c>
    </row>
    <row r="1280" spans="1:5" x14ac:dyDescent="0.2">
      <c r="A1280" s="221" t="s">
        <v>3864</v>
      </c>
      <c r="B1280" s="221" t="s">
        <v>1889</v>
      </c>
      <c r="C1280" s="221" t="s">
        <v>1890</v>
      </c>
      <c r="D1280" s="222" t="s">
        <v>420</v>
      </c>
      <c r="E1280" s="223" t="s">
        <v>3915</v>
      </c>
    </row>
    <row r="1281" spans="1:5" x14ac:dyDescent="0.2">
      <c r="A1281" s="221" t="s">
        <v>3864</v>
      </c>
      <c r="B1281" s="221" t="s">
        <v>1144</v>
      </c>
      <c r="C1281" s="221" t="s">
        <v>927</v>
      </c>
      <c r="D1281" s="222" t="s">
        <v>420</v>
      </c>
      <c r="E1281" s="223" t="s">
        <v>3916</v>
      </c>
    </row>
    <row r="1282" spans="1:5" x14ac:dyDescent="0.2">
      <c r="A1282" s="221" t="s">
        <v>3864</v>
      </c>
      <c r="B1282" s="221" t="s">
        <v>1144</v>
      </c>
      <c r="C1282" s="221" t="s">
        <v>927</v>
      </c>
      <c r="D1282" s="222" t="s">
        <v>420</v>
      </c>
      <c r="E1282" s="223" t="s">
        <v>3914</v>
      </c>
    </row>
    <row r="1283" spans="1:5" x14ac:dyDescent="0.2">
      <c r="A1283" s="221" t="s">
        <v>3864</v>
      </c>
      <c r="B1283" s="221" t="s">
        <v>1144</v>
      </c>
      <c r="C1283" s="221" t="s">
        <v>927</v>
      </c>
      <c r="D1283" s="222" t="s">
        <v>420</v>
      </c>
      <c r="E1283" s="223" t="s">
        <v>3917</v>
      </c>
    </row>
    <row r="1284" spans="1:5" x14ac:dyDescent="0.2">
      <c r="A1284" s="221" t="s">
        <v>3864</v>
      </c>
      <c r="B1284" s="221" t="s">
        <v>1144</v>
      </c>
      <c r="C1284" s="221" t="s">
        <v>927</v>
      </c>
      <c r="D1284" s="222" t="s">
        <v>420</v>
      </c>
      <c r="E1284" s="223" t="s">
        <v>3915</v>
      </c>
    </row>
    <row r="1285" spans="1:5" x14ac:dyDescent="0.2">
      <c r="A1285" s="221" t="s">
        <v>3864</v>
      </c>
      <c r="B1285" s="221" t="s">
        <v>2538</v>
      </c>
      <c r="C1285" s="221" t="s">
        <v>994</v>
      </c>
      <c r="D1285" s="222" t="s">
        <v>420</v>
      </c>
      <c r="E1285" s="223" t="s">
        <v>3914</v>
      </c>
    </row>
    <row r="1286" spans="1:5" x14ac:dyDescent="0.2">
      <c r="A1286" s="221" t="s">
        <v>3864</v>
      </c>
      <c r="B1286" s="221" t="s">
        <v>2538</v>
      </c>
      <c r="C1286" s="221" t="s">
        <v>994</v>
      </c>
      <c r="D1286" s="222" t="s">
        <v>420</v>
      </c>
      <c r="E1286" s="223" t="s">
        <v>3917</v>
      </c>
    </row>
    <row r="1287" spans="1:5" x14ac:dyDescent="0.2">
      <c r="A1287" s="221" t="s">
        <v>3864</v>
      </c>
      <c r="B1287" s="221" t="s">
        <v>2538</v>
      </c>
      <c r="C1287" s="221" t="s">
        <v>994</v>
      </c>
      <c r="D1287" s="222" t="s">
        <v>420</v>
      </c>
      <c r="E1287" s="223" t="s">
        <v>3915</v>
      </c>
    </row>
    <row r="1288" spans="1:5" x14ac:dyDescent="0.2">
      <c r="A1288" s="221" t="s">
        <v>3864</v>
      </c>
      <c r="B1288" s="221" t="s">
        <v>2539</v>
      </c>
      <c r="C1288" s="221" t="s">
        <v>1627</v>
      </c>
      <c r="D1288" s="222" t="s">
        <v>420</v>
      </c>
      <c r="E1288" s="223" t="s">
        <v>3914</v>
      </c>
    </row>
    <row r="1289" spans="1:5" x14ac:dyDescent="0.2">
      <c r="A1289" s="221" t="s">
        <v>3864</v>
      </c>
      <c r="B1289" s="221" t="s">
        <v>2539</v>
      </c>
      <c r="C1289" s="221" t="s">
        <v>1627</v>
      </c>
      <c r="D1289" s="222" t="s">
        <v>420</v>
      </c>
      <c r="E1289" s="223" t="s">
        <v>3917</v>
      </c>
    </row>
    <row r="1290" spans="1:5" x14ac:dyDescent="0.2">
      <c r="A1290" s="221" t="s">
        <v>3864</v>
      </c>
      <c r="B1290" s="221" t="s">
        <v>2539</v>
      </c>
      <c r="C1290" s="221" t="s">
        <v>1627</v>
      </c>
      <c r="D1290" s="222" t="s">
        <v>420</v>
      </c>
      <c r="E1290" s="223" t="s">
        <v>3915</v>
      </c>
    </row>
    <row r="1291" spans="1:5" x14ac:dyDescent="0.2">
      <c r="A1291" s="221" t="s">
        <v>3864</v>
      </c>
      <c r="B1291" s="221" t="s">
        <v>2540</v>
      </c>
      <c r="C1291" s="221" t="s">
        <v>117</v>
      </c>
      <c r="D1291" s="222" t="s">
        <v>420</v>
      </c>
      <c r="E1291" s="223" t="s">
        <v>3916</v>
      </c>
    </row>
    <row r="1292" spans="1:5" x14ac:dyDescent="0.2">
      <c r="A1292" s="221" t="s">
        <v>3864</v>
      </c>
      <c r="B1292" s="221" t="s">
        <v>2540</v>
      </c>
      <c r="C1292" s="221" t="s">
        <v>117</v>
      </c>
      <c r="D1292" s="222" t="s">
        <v>420</v>
      </c>
      <c r="E1292" s="223" t="s">
        <v>3914</v>
      </c>
    </row>
    <row r="1293" spans="1:5" x14ac:dyDescent="0.2">
      <c r="A1293" s="221" t="s">
        <v>3864</v>
      </c>
      <c r="B1293" s="221" t="s">
        <v>2540</v>
      </c>
      <c r="C1293" s="221" t="s">
        <v>117</v>
      </c>
      <c r="D1293" s="222" t="s">
        <v>420</v>
      </c>
      <c r="E1293" s="223" t="s">
        <v>3917</v>
      </c>
    </row>
    <row r="1294" spans="1:5" x14ac:dyDescent="0.2">
      <c r="A1294" s="221" t="s">
        <v>3864</v>
      </c>
      <c r="B1294" s="221" t="s">
        <v>2540</v>
      </c>
      <c r="C1294" s="221" t="s">
        <v>117</v>
      </c>
      <c r="D1294" s="222" t="s">
        <v>420</v>
      </c>
      <c r="E1294" s="223" t="s">
        <v>3915</v>
      </c>
    </row>
    <row r="1295" spans="1:5" x14ac:dyDescent="0.2">
      <c r="A1295" s="221" t="s">
        <v>3864</v>
      </c>
      <c r="B1295" s="221" t="s">
        <v>1145</v>
      </c>
      <c r="C1295" s="221" t="s">
        <v>1021</v>
      </c>
      <c r="D1295" s="222" t="s">
        <v>420</v>
      </c>
      <c r="E1295" s="223" t="s">
        <v>3914</v>
      </c>
    </row>
    <row r="1296" spans="1:5" x14ac:dyDescent="0.2">
      <c r="A1296" s="221" t="s">
        <v>3864</v>
      </c>
      <c r="B1296" s="221" t="s">
        <v>1145</v>
      </c>
      <c r="C1296" s="221" t="s">
        <v>1021</v>
      </c>
      <c r="D1296" s="222" t="s">
        <v>420</v>
      </c>
      <c r="E1296" s="223" t="s">
        <v>3917</v>
      </c>
    </row>
    <row r="1297" spans="1:5" x14ac:dyDescent="0.2">
      <c r="A1297" s="221" t="s">
        <v>3864</v>
      </c>
      <c r="B1297" s="221" t="s">
        <v>1145</v>
      </c>
      <c r="C1297" s="221" t="s">
        <v>1021</v>
      </c>
      <c r="D1297" s="222" t="s">
        <v>420</v>
      </c>
      <c r="E1297" s="223" t="s">
        <v>3915</v>
      </c>
    </row>
    <row r="1298" spans="1:5" x14ac:dyDescent="0.2">
      <c r="A1298" s="221" t="s">
        <v>3864</v>
      </c>
      <c r="B1298" s="221" t="s">
        <v>1146</v>
      </c>
      <c r="C1298" s="221" t="s">
        <v>1022</v>
      </c>
      <c r="D1298" s="222" t="s">
        <v>420</v>
      </c>
      <c r="E1298" s="223" t="s">
        <v>3914</v>
      </c>
    </row>
    <row r="1299" spans="1:5" x14ac:dyDescent="0.2">
      <c r="A1299" s="221" t="s">
        <v>3864</v>
      </c>
      <c r="B1299" s="221" t="s">
        <v>1146</v>
      </c>
      <c r="C1299" s="221" t="s">
        <v>1022</v>
      </c>
      <c r="D1299" s="222" t="s">
        <v>420</v>
      </c>
      <c r="E1299" s="223" t="s">
        <v>3915</v>
      </c>
    </row>
    <row r="1300" spans="1:5" x14ac:dyDescent="0.2">
      <c r="A1300" s="221" t="s">
        <v>3864</v>
      </c>
      <c r="B1300" s="221" t="s">
        <v>1147</v>
      </c>
      <c r="C1300" s="221" t="s">
        <v>988</v>
      </c>
      <c r="D1300" s="222" t="s">
        <v>420</v>
      </c>
      <c r="E1300" s="223" t="s">
        <v>3919</v>
      </c>
    </row>
    <row r="1301" spans="1:5" x14ac:dyDescent="0.2">
      <c r="A1301" s="221" t="s">
        <v>3864</v>
      </c>
      <c r="B1301" s="221" t="s">
        <v>1147</v>
      </c>
      <c r="C1301" s="221" t="s">
        <v>988</v>
      </c>
      <c r="D1301" s="222" t="s">
        <v>420</v>
      </c>
      <c r="E1301" s="223" t="s">
        <v>3914</v>
      </c>
    </row>
    <row r="1302" spans="1:5" x14ac:dyDescent="0.2">
      <c r="A1302" s="221" t="s">
        <v>3864</v>
      </c>
      <c r="B1302" s="221" t="s">
        <v>1147</v>
      </c>
      <c r="C1302" s="221" t="s">
        <v>988</v>
      </c>
      <c r="D1302" s="222" t="s">
        <v>420</v>
      </c>
      <c r="E1302" s="223" t="s">
        <v>3917</v>
      </c>
    </row>
    <row r="1303" spans="1:5" x14ac:dyDescent="0.2">
      <c r="A1303" s="221" t="s">
        <v>3864</v>
      </c>
      <c r="B1303" s="221" t="s">
        <v>1147</v>
      </c>
      <c r="C1303" s="221" t="s">
        <v>988</v>
      </c>
      <c r="D1303" s="222" t="s">
        <v>420</v>
      </c>
      <c r="E1303" s="223" t="s">
        <v>3915</v>
      </c>
    </row>
    <row r="1304" spans="1:5" x14ac:dyDescent="0.2">
      <c r="A1304" s="221" t="s">
        <v>3864</v>
      </c>
      <c r="B1304" s="221" t="s">
        <v>1148</v>
      </c>
      <c r="C1304" s="221" t="s">
        <v>1014</v>
      </c>
      <c r="D1304" s="222" t="s">
        <v>420</v>
      </c>
      <c r="E1304" s="223" t="s">
        <v>3919</v>
      </c>
    </row>
    <row r="1305" spans="1:5" x14ac:dyDescent="0.2">
      <c r="A1305" s="221" t="s">
        <v>3864</v>
      </c>
      <c r="B1305" s="221" t="s">
        <v>1148</v>
      </c>
      <c r="C1305" s="221" t="s">
        <v>1014</v>
      </c>
      <c r="D1305" s="222" t="s">
        <v>420</v>
      </c>
      <c r="E1305" s="223" t="s">
        <v>3914</v>
      </c>
    </row>
    <row r="1306" spans="1:5" x14ac:dyDescent="0.2">
      <c r="A1306" s="221" t="s">
        <v>3864</v>
      </c>
      <c r="B1306" s="221" t="s">
        <v>1148</v>
      </c>
      <c r="C1306" s="221" t="s">
        <v>1014</v>
      </c>
      <c r="D1306" s="222" t="s">
        <v>420</v>
      </c>
      <c r="E1306" s="223" t="s">
        <v>3917</v>
      </c>
    </row>
    <row r="1307" spans="1:5" x14ac:dyDescent="0.2">
      <c r="A1307" s="221" t="s">
        <v>3864</v>
      </c>
      <c r="B1307" s="221" t="s">
        <v>1148</v>
      </c>
      <c r="C1307" s="221" t="s">
        <v>1014</v>
      </c>
      <c r="D1307" s="222" t="s">
        <v>420</v>
      </c>
      <c r="E1307" s="223" t="s">
        <v>3915</v>
      </c>
    </row>
    <row r="1308" spans="1:5" x14ac:dyDescent="0.2">
      <c r="A1308" s="221" t="s">
        <v>3864</v>
      </c>
      <c r="B1308" s="221" t="s">
        <v>2541</v>
      </c>
      <c r="C1308" s="221" t="s">
        <v>2046</v>
      </c>
      <c r="D1308" s="222" t="s">
        <v>420</v>
      </c>
      <c r="E1308" s="223" t="s">
        <v>3915</v>
      </c>
    </row>
    <row r="1309" spans="1:5" x14ac:dyDescent="0.2">
      <c r="A1309" s="221" t="s">
        <v>3864</v>
      </c>
      <c r="B1309" s="221" t="s">
        <v>1149</v>
      </c>
      <c r="C1309" s="221" t="s">
        <v>940</v>
      </c>
      <c r="D1309" s="222" t="s">
        <v>420</v>
      </c>
      <c r="E1309" s="223" t="s">
        <v>3914</v>
      </c>
    </row>
    <row r="1310" spans="1:5" x14ac:dyDescent="0.2">
      <c r="A1310" s="221" t="s">
        <v>3864</v>
      </c>
      <c r="B1310" s="221" t="s">
        <v>1149</v>
      </c>
      <c r="C1310" s="221" t="s">
        <v>940</v>
      </c>
      <c r="D1310" s="222" t="s">
        <v>420</v>
      </c>
      <c r="E1310" s="223" t="s">
        <v>3917</v>
      </c>
    </row>
    <row r="1311" spans="1:5" x14ac:dyDescent="0.2">
      <c r="A1311" s="221" t="s">
        <v>3864</v>
      </c>
      <c r="B1311" s="221" t="s">
        <v>1149</v>
      </c>
      <c r="C1311" s="221" t="s">
        <v>940</v>
      </c>
      <c r="D1311" s="222" t="s">
        <v>420</v>
      </c>
      <c r="E1311" s="223" t="s">
        <v>3915</v>
      </c>
    </row>
    <row r="1312" spans="1:5" x14ac:dyDescent="0.2">
      <c r="A1312" s="221" t="s">
        <v>3864</v>
      </c>
      <c r="B1312" s="221" t="s">
        <v>1150</v>
      </c>
      <c r="C1312" s="221" t="s">
        <v>962</v>
      </c>
      <c r="D1312" s="222" t="s">
        <v>420</v>
      </c>
      <c r="E1312" s="223" t="s">
        <v>3919</v>
      </c>
    </row>
    <row r="1313" spans="1:5" x14ac:dyDescent="0.2">
      <c r="A1313" s="221" t="s">
        <v>3864</v>
      </c>
      <c r="B1313" s="221" t="s">
        <v>1150</v>
      </c>
      <c r="C1313" s="221" t="s">
        <v>962</v>
      </c>
      <c r="D1313" s="222" t="s">
        <v>420</v>
      </c>
      <c r="E1313" s="223" t="s">
        <v>3914</v>
      </c>
    </row>
    <row r="1314" spans="1:5" x14ac:dyDescent="0.2">
      <c r="A1314" s="221" t="s">
        <v>3864</v>
      </c>
      <c r="B1314" s="221" t="s">
        <v>1150</v>
      </c>
      <c r="C1314" s="221" t="s">
        <v>962</v>
      </c>
      <c r="D1314" s="222" t="s">
        <v>420</v>
      </c>
      <c r="E1314" s="223" t="s">
        <v>3917</v>
      </c>
    </row>
    <row r="1315" spans="1:5" x14ac:dyDescent="0.2">
      <c r="A1315" s="221" t="s">
        <v>3864</v>
      </c>
      <c r="B1315" s="221" t="s">
        <v>1150</v>
      </c>
      <c r="C1315" s="221" t="s">
        <v>962</v>
      </c>
      <c r="D1315" s="222" t="s">
        <v>420</v>
      </c>
      <c r="E1315" s="223" t="s">
        <v>3915</v>
      </c>
    </row>
    <row r="1316" spans="1:5" x14ac:dyDescent="0.2">
      <c r="A1316" s="221" t="s">
        <v>3864</v>
      </c>
      <c r="B1316" s="221" t="s">
        <v>2542</v>
      </c>
      <c r="C1316" s="221" t="s">
        <v>2044</v>
      </c>
      <c r="D1316" s="222" t="s">
        <v>420</v>
      </c>
      <c r="E1316" s="223" t="s">
        <v>3914</v>
      </c>
    </row>
    <row r="1317" spans="1:5" x14ac:dyDescent="0.2">
      <c r="A1317" s="221" t="s">
        <v>3864</v>
      </c>
      <c r="B1317" s="221" t="s">
        <v>2542</v>
      </c>
      <c r="C1317" s="221" t="s">
        <v>2044</v>
      </c>
      <c r="D1317" s="222" t="s">
        <v>420</v>
      </c>
      <c r="E1317" s="223" t="s">
        <v>3915</v>
      </c>
    </row>
    <row r="1318" spans="1:5" x14ac:dyDescent="0.2">
      <c r="A1318" s="221" t="s">
        <v>3864</v>
      </c>
      <c r="B1318" s="221" t="s">
        <v>1151</v>
      </c>
      <c r="C1318" s="221" t="s">
        <v>936</v>
      </c>
      <c r="D1318" s="222" t="s">
        <v>420</v>
      </c>
      <c r="E1318" s="223" t="s">
        <v>3914</v>
      </c>
    </row>
    <row r="1319" spans="1:5" x14ac:dyDescent="0.2">
      <c r="A1319" s="221" t="s">
        <v>3864</v>
      </c>
      <c r="B1319" s="221" t="s">
        <v>1151</v>
      </c>
      <c r="C1319" s="221" t="s">
        <v>936</v>
      </c>
      <c r="D1319" s="222" t="s">
        <v>420</v>
      </c>
      <c r="E1319" s="223" t="s">
        <v>3917</v>
      </c>
    </row>
    <row r="1320" spans="1:5" x14ac:dyDescent="0.2">
      <c r="A1320" s="221" t="s">
        <v>3864</v>
      </c>
      <c r="B1320" s="221" t="s">
        <v>1151</v>
      </c>
      <c r="C1320" s="221" t="s">
        <v>936</v>
      </c>
      <c r="D1320" s="222" t="s">
        <v>420</v>
      </c>
      <c r="E1320" s="223" t="s">
        <v>3915</v>
      </c>
    </row>
    <row r="1321" spans="1:5" x14ac:dyDescent="0.2">
      <c r="A1321" s="221" t="s">
        <v>3864</v>
      </c>
      <c r="B1321" s="221" t="s">
        <v>2988</v>
      </c>
      <c r="C1321" s="221" t="s">
        <v>2989</v>
      </c>
      <c r="D1321" s="222" t="s">
        <v>420</v>
      </c>
      <c r="E1321" s="223" t="s">
        <v>3914</v>
      </c>
    </row>
    <row r="1322" spans="1:5" x14ac:dyDescent="0.2">
      <c r="A1322" s="221" t="s">
        <v>3864</v>
      </c>
      <c r="B1322" s="221" t="s">
        <v>2988</v>
      </c>
      <c r="C1322" s="221" t="s">
        <v>2989</v>
      </c>
      <c r="D1322" s="222" t="s">
        <v>420</v>
      </c>
      <c r="E1322" s="223" t="s">
        <v>3915</v>
      </c>
    </row>
    <row r="1323" spans="1:5" x14ac:dyDescent="0.2">
      <c r="A1323" s="221" t="s">
        <v>3864</v>
      </c>
      <c r="B1323" s="221" t="s">
        <v>1152</v>
      </c>
      <c r="C1323" s="221" t="s">
        <v>975</v>
      </c>
      <c r="D1323" s="222" t="s">
        <v>420</v>
      </c>
      <c r="E1323" s="223" t="s">
        <v>3914</v>
      </c>
    </row>
    <row r="1324" spans="1:5" x14ac:dyDescent="0.2">
      <c r="A1324" s="221" t="s">
        <v>3864</v>
      </c>
      <c r="B1324" s="221" t="s">
        <v>1152</v>
      </c>
      <c r="C1324" s="221" t="s">
        <v>975</v>
      </c>
      <c r="D1324" s="222" t="s">
        <v>420</v>
      </c>
      <c r="E1324" s="223" t="s">
        <v>3917</v>
      </c>
    </row>
    <row r="1325" spans="1:5" x14ac:dyDescent="0.2">
      <c r="A1325" s="221" t="s">
        <v>3864</v>
      </c>
      <c r="B1325" s="221" t="s">
        <v>1152</v>
      </c>
      <c r="C1325" s="221" t="s">
        <v>975</v>
      </c>
      <c r="D1325" s="222" t="s">
        <v>420</v>
      </c>
      <c r="E1325" s="223" t="s">
        <v>3915</v>
      </c>
    </row>
    <row r="1326" spans="1:5" x14ac:dyDescent="0.2">
      <c r="A1326" s="221" t="s">
        <v>3864</v>
      </c>
      <c r="B1326" s="221" t="s">
        <v>1153</v>
      </c>
      <c r="C1326" s="221" t="s">
        <v>987</v>
      </c>
      <c r="D1326" s="222" t="s">
        <v>420</v>
      </c>
      <c r="E1326" s="223" t="s">
        <v>3914</v>
      </c>
    </row>
    <row r="1327" spans="1:5" x14ac:dyDescent="0.2">
      <c r="A1327" s="221" t="s">
        <v>3864</v>
      </c>
      <c r="B1327" s="221" t="s">
        <v>1153</v>
      </c>
      <c r="C1327" s="221" t="s">
        <v>987</v>
      </c>
      <c r="D1327" s="222" t="s">
        <v>420</v>
      </c>
      <c r="E1327" s="223" t="s">
        <v>3917</v>
      </c>
    </row>
    <row r="1328" spans="1:5" x14ac:dyDescent="0.2">
      <c r="A1328" s="221" t="s">
        <v>3864</v>
      </c>
      <c r="B1328" s="221" t="s">
        <v>1153</v>
      </c>
      <c r="C1328" s="221" t="s">
        <v>987</v>
      </c>
      <c r="D1328" s="222" t="s">
        <v>420</v>
      </c>
      <c r="E1328" s="223" t="s">
        <v>3915</v>
      </c>
    </row>
    <row r="1329" spans="1:5" x14ac:dyDescent="0.2">
      <c r="A1329" s="221" t="s">
        <v>3864</v>
      </c>
      <c r="B1329" s="221" t="s">
        <v>3876</v>
      </c>
      <c r="C1329" s="221" t="s">
        <v>3877</v>
      </c>
      <c r="D1329" s="222" t="s">
        <v>420</v>
      </c>
      <c r="E1329" s="223" t="s">
        <v>3917</v>
      </c>
    </row>
    <row r="1330" spans="1:5" x14ac:dyDescent="0.2">
      <c r="A1330" s="221" t="s">
        <v>3864</v>
      </c>
      <c r="B1330" s="221" t="s">
        <v>3876</v>
      </c>
      <c r="C1330" s="221" t="s">
        <v>3877</v>
      </c>
      <c r="D1330" s="222" t="s">
        <v>420</v>
      </c>
      <c r="E1330" s="223" t="s">
        <v>3915</v>
      </c>
    </row>
    <row r="1331" spans="1:5" x14ac:dyDescent="0.2">
      <c r="A1331" s="221" t="s">
        <v>3864</v>
      </c>
      <c r="B1331" s="221" t="s">
        <v>1154</v>
      </c>
      <c r="C1331" s="221" t="s">
        <v>972</v>
      </c>
      <c r="D1331" s="222" t="s">
        <v>420</v>
      </c>
      <c r="E1331" s="223" t="s">
        <v>3919</v>
      </c>
    </row>
    <row r="1332" spans="1:5" x14ac:dyDescent="0.2">
      <c r="A1332" s="221" t="s">
        <v>3864</v>
      </c>
      <c r="B1332" s="221" t="s">
        <v>1154</v>
      </c>
      <c r="C1332" s="221" t="s">
        <v>972</v>
      </c>
      <c r="D1332" s="222" t="s">
        <v>420</v>
      </c>
      <c r="E1332" s="223" t="s">
        <v>3914</v>
      </c>
    </row>
    <row r="1333" spans="1:5" x14ac:dyDescent="0.2">
      <c r="A1333" s="221" t="s">
        <v>3864</v>
      </c>
      <c r="B1333" s="221" t="s">
        <v>1154</v>
      </c>
      <c r="C1333" s="221" t="s">
        <v>972</v>
      </c>
      <c r="D1333" s="222" t="s">
        <v>420</v>
      </c>
      <c r="E1333" s="223" t="s">
        <v>3917</v>
      </c>
    </row>
    <row r="1334" spans="1:5" x14ac:dyDescent="0.2">
      <c r="A1334" s="221" t="s">
        <v>3864</v>
      </c>
      <c r="B1334" s="221" t="s">
        <v>1154</v>
      </c>
      <c r="C1334" s="221" t="s">
        <v>972</v>
      </c>
      <c r="D1334" s="222" t="s">
        <v>420</v>
      </c>
      <c r="E1334" s="223" t="s">
        <v>3915</v>
      </c>
    </row>
    <row r="1335" spans="1:5" x14ac:dyDescent="0.2">
      <c r="A1335" s="221" t="s">
        <v>3864</v>
      </c>
      <c r="B1335" s="221" t="s">
        <v>1155</v>
      </c>
      <c r="C1335" s="221" t="s">
        <v>1006</v>
      </c>
      <c r="D1335" s="222" t="s">
        <v>420</v>
      </c>
      <c r="E1335" s="223" t="s">
        <v>3919</v>
      </c>
    </row>
    <row r="1336" spans="1:5" x14ac:dyDescent="0.2">
      <c r="A1336" s="221" t="s">
        <v>3864</v>
      </c>
      <c r="B1336" s="221" t="s">
        <v>1155</v>
      </c>
      <c r="C1336" s="221" t="s">
        <v>1006</v>
      </c>
      <c r="D1336" s="222" t="s">
        <v>420</v>
      </c>
      <c r="E1336" s="223" t="s">
        <v>3914</v>
      </c>
    </row>
    <row r="1337" spans="1:5" x14ac:dyDescent="0.2">
      <c r="A1337" s="221" t="s">
        <v>3864</v>
      </c>
      <c r="B1337" s="221" t="s">
        <v>1155</v>
      </c>
      <c r="C1337" s="221" t="s">
        <v>1006</v>
      </c>
      <c r="D1337" s="222" t="s">
        <v>420</v>
      </c>
      <c r="E1337" s="223" t="s">
        <v>3917</v>
      </c>
    </row>
    <row r="1338" spans="1:5" x14ac:dyDescent="0.2">
      <c r="A1338" s="221" t="s">
        <v>3864</v>
      </c>
      <c r="B1338" s="221" t="s">
        <v>2543</v>
      </c>
      <c r="C1338" s="221" t="s">
        <v>1053</v>
      </c>
      <c r="D1338" s="222" t="s">
        <v>420</v>
      </c>
      <c r="E1338" s="223" t="s">
        <v>3919</v>
      </c>
    </row>
    <row r="1339" spans="1:5" x14ac:dyDescent="0.2">
      <c r="A1339" s="221" t="s">
        <v>3864</v>
      </c>
      <c r="B1339" s="221" t="s">
        <v>2543</v>
      </c>
      <c r="C1339" s="221" t="s">
        <v>1053</v>
      </c>
      <c r="D1339" s="222" t="s">
        <v>420</v>
      </c>
      <c r="E1339" s="223" t="s">
        <v>3914</v>
      </c>
    </row>
    <row r="1340" spans="1:5" x14ac:dyDescent="0.2">
      <c r="A1340" s="221" t="s">
        <v>3864</v>
      </c>
      <c r="B1340" s="221" t="s">
        <v>2543</v>
      </c>
      <c r="C1340" s="221" t="s">
        <v>1053</v>
      </c>
      <c r="D1340" s="222" t="s">
        <v>420</v>
      </c>
      <c r="E1340" s="223" t="s">
        <v>3917</v>
      </c>
    </row>
    <row r="1341" spans="1:5" x14ac:dyDescent="0.2">
      <c r="A1341" s="221" t="s">
        <v>3864</v>
      </c>
      <c r="B1341" s="221" t="s">
        <v>2543</v>
      </c>
      <c r="C1341" s="221" t="s">
        <v>1053</v>
      </c>
      <c r="D1341" s="222" t="s">
        <v>420</v>
      </c>
      <c r="E1341" s="223" t="s">
        <v>3915</v>
      </c>
    </row>
    <row r="1342" spans="1:5" x14ac:dyDescent="0.2">
      <c r="A1342" s="221" t="s">
        <v>3864</v>
      </c>
      <c r="B1342" s="221" t="s">
        <v>1156</v>
      </c>
      <c r="C1342" s="221" t="s">
        <v>1015</v>
      </c>
      <c r="D1342" s="222" t="s">
        <v>420</v>
      </c>
      <c r="E1342" s="223" t="s">
        <v>3919</v>
      </c>
    </row>
    <row r="1343" spans="1:5" x14ac:dyDescent="0.2">
      <c r="A1343" s="221" t="s">
        <v>3864</v>
      </c>
      <c r="B1343" s="221" t="s">
        <v>1156</v>
      </c>
      <c r="C1343" s="221" t="s">
        <v>1015</v>
      </c>
      <c r="D1343" s="222" t="s">
        <v>420</v>
      </c>
      <c r="E1343" s="223" t="s">
        <v>3914</v>
      </c>
    </row>
    <row r="1344" spans="1:5" x14ac:dyDescent="0.2">
      <c r="A1344" s="221" t="s">
        <v>3864</v>
      </c>
      <c r="B1344" s="221" t="s">
        <v>1156</v>
      </c>
      <c r="C1344" s="221" t="s">
        <v>1015</v>
      </c>
      <c r="D1344" s="222" t="s">
        <v>420</v>
      </c>
      <c r="E1344" s="223" t="s">
        <v>3917</v>
      </c>
    </row>
    <row r="1345" spans="1:5" x14ac:dyDescent="0.2">
      <c r="A1345" s="221" t="s">
        <v>3864</v>
      </c>
      <c r="B1345" s="221" t="s">
        <v>1156</v>
      </c>
      <c r="C1345" s="221" t="s">
        <v>1015</v>
      </c>
      <c r="D1345" s="222" t="s">
        <v>420</v>
      </c>
      <c r="E1345" s="223" t="s">
        <v>3915</v>
      </c>
    </row>
    <row r="1346" spans="1:5" x14ac:dyDescent="0.2">
      <c r="A1346" s="221" t="s">
        <v>3864</v>
      </c>
      <c r="B1346" s="221" t="s">
        <v>2544</v>
      </c>
      <c r="C1346" s="221" t="s">
        <v>956</v>
      </c>
      <c r="D1346" s="222" t="s">
        <v>420</v>
      </c>
      <c r="E1346" s="223" t="s">
        <v>3919</v>
      </c>
    </row>
    <row r="1347" spans="1:5" x14ac:dyDescent="0.2">
      <c r="A1347" s="221" t="s">
        <v>3864</v>
      </c>
      <c r="B1347" s="221" t="s">
        <v>2544</v>
      </c>
      <c r="C1347" s="221" t="s">
        <v>956</v>
      </c>
      <c r="D1347" s="222" t="s">
        <v>420</v>
      </c>
      <c r="E1347" s="223" t="s">
        <v>3914</v>
      </c>
    </row>
    <row r="1348" spans="1:5" x14ac:dyDescent="0.2">
      <c r="A1348" s="221" t="s">
        <v>3864</v>
      </c>
      <c r="B1348" s="221" t="s">
        <v>2544</v>
      </c>
      <c r="C1348" s="221" t="s">
        <v>956</v>
      </c>
      <c r="D1348" s="222" t="s">
        <v>420</v>
      </c>
      <c r="E1348" s="223" t="s">
        <v>3917</v>
      </c>
    </row>
    <row r="1349" spans="1:5" x14ac:dyDescent="0.2">
      <c r="A1349" s="221" t="s">
        <v>3864</v>
      </c>
      <c r="B1349" s="221" t="s">
        <v>2544</v>
      </c>
      <c r="C1349" s="221" t="s">
        <v>956</v>
      </c>
      <c r="D1349" s="222" t="s">
        <v>420</v>
      </c>
      <c r="E1349" s="223" t="s">
        <v>3915</v>
      </c>
    </row>
    <row r="1350" spans="1:5" x14ac:dyDescent="0.2">
      <c r="A1350" s="221" t="s">
        <v>3864</v>
      </c>
      <c r="B1350" s="221" t="s">
        <v>3195</v>
      </c>
      <c r="C1350" s="221" t="s">
        <v>2362</v>
      </c>
      <c r="D1350" s="222" t="s">
        <v>420</v>
      </c>
      <c r="E1350" s="223" t="s">
        <v>3915</v>
      </c>
    </row>
    <row r="1351" spans="1:5" x14ac:dyDescent="0.2">
      <c r="A1351" s="221" t="s">
        <v>3864</v>
      </c>
      <c r="B1351" s="221" t="s">
        <v>3196</v>
      </c>
      <c r="C1351" s="221" t="s">
        <v>2006</v>
      </c>
      <c r="D1351" s="222" t="s">
        <v>420</v>
      </c>
      <c r="E1351" s="223" t="s">
        <v>3915</v>
      </c>
    </row>
    <row r="1352" spans="1:5" x14ac:dyDescent="0.2">
      <c r="A1352" s="221" t="s">
        <v>3864</v>
      </c>
      <c r="B1352" s="221" t="s">
        <v>3827</v>
      </c>
      <c r="C1352" s="221" t="s">
        <v>3828</v>
      </c>
      <c r="D1352" s="222" t="s">
        <v>420</v>
      </c>
      <c r="E1352" s="223" t="s">
        <v>3915</v>
      </c>
    </row>
    <row r="1353" spans="1:5" x14ac:dyDescent="0.2">
      <c r="A1353" s="221" t="s">
        <v>3864</v>
      </c>
      <c r="B1353" s="221" t="s">
        <v>3197</v>
      </c>
      <c r="C1353" s="221" t="s">
        <v>1010</v>
      </c>
      <c r="D1353" s="222" t="s">
        <v>420</v>
      </c>
      <c r="E1353" s="223" t="s">
        <v>3919</v>
      </c>
    </row>
    <row r="1354" spans="1:5" x14ac:dyDescent="0.2">
      <c r="A1354" s="221" t="s">
        <v>3864</v>
      </c>
      <c r="B1354" s="221" t="s">
        <v>3197</v>
      </c>
      <c r="C1354" s="221" t="s">
        <v>1010</v>
      </c>
      <c r="D1354" s="222" t="s">
        <v>420</v>
      </c>
      <c r="E1354" s="223" t="s">
        <v>3914</v>
      </c>
    </row>
    <row r="1355" spans="1:5" x14ac:dyDescent="0.2">
      <c r="A1355" s="221" t="s">
        <v>3864</v>
      </c>
      <c r="B1355" s="221" t="s">
        <v>3197</v>
      </c>
      <c r="C1355" s="221" t="s">
        <v>1010</v>
      </c>
      <c r="D1355" s="222" t="s">
        <v>420</v>
      </c>
      <c r="E1355" s="223" t="s">
        <v>3917</v>
      </c>
    </row>
    <row r="1356" spans="1:5" x14ac:dyDescent="0.2">
      <c r="A1356" s="221" t="s">
        <v>3864</v>
      </c>
      <c r="B1356" s="221" t="s">
        <v>3197</v>
      </c>
      <c r="C1356" s="221" t="s">
        <v>1010</v>
      </c>
      <c r="D1356" s="222" t="s">
        <v>420</v>
      </c>
      <c r="E1356" s="223" t="s">
        <v>3915</v>
      </c>
    </row>
    <row r="1357" spans="1:5" x14ac:dyDescent="0.2">
      <c r="A1357" s="221" t="s">
        <v>3864</v>
      </c>
      <c r="B1357" s="221" t="s">
        <v>3198</v>
      </c>
      <c r="C1357" s="221" t="s">
        <v>2045</v>
      </c>
      <c r="D1357" s="222" t="s">
        <v>420</v>
      </c>
      <c r="E1357" s="223" t="s">
        <v>3915</v>
      </c>
    </row>
    <row r="1358" spans="1:5" x14ac:dyDescent="0.2">
      <c r="A1358" s="221" t="s">
        <v>3864</v>
      </c>
      <c r="B1358" s="221" t="s">
        <v>3299</v>
      </c>
      <c r="C1358" s="221" t="s">
        <v>3300</v>
      </c>
      <c r="D1358" s="222" t="s">
        <v>420</v>
      </c>
      <c r="E1358" s="223" t="s">
        <v>3917</v>
      </c>
    </row>
    <row r="1359" spans="1:5" x14ac:dyDescent="0.2">
      <c r="A1359" s="221" t="s">
        <v>3864</v>
      </c>
      <c r="B1359" s="221" t="s">
        <v>3299</v>
      </c>
      <c r="C1359" s="221" t="s">
        <v>3300</v>
      </c>
      <c r="D1359" s="222" t="s">
        <v>420</v>
      </c>
      <c r="E1359" s="223" t="s">
        <v>3915</v>
      </c>
    </row>
    <row r="1360" spans="1:5" x14ac:dyDescent="0.2">
      <c r="A1360" s="221" t="s">
        <v>3864</v>
      </c>
      <c r="B1360" s="221" t="s">
        <v>3199</v>
      </c>
      <c r="C1360" s="221" t="s">
        <v>954</v>
      </c>
      <c r="D1360" s="222" t="s">
        <v>420</v>
      </c>
      <c r="E1360" s="223" t="s">
        <v>3919</v>
      </c>
    </row>
    <row r="1361" spans="1:5" x14ac:dyDescent="0.2">
      <c r="A1361" s="221" t="s">
        <v>3864</v>
      </c>
      <c r="B1361" s="221" t="s">
        <v>3199</v>
      </c>
      <c r="C1361" s="221" t="s">
        <v>954</v>
      </c>
      <c r="D1361" s="222" t="s">
        <v>420</v>
      </c>
      <c r="E1361" s="223" t="s">
        <v>3916</v>
      </c>
    </row>
    <row r="1362" spans="1:5" x14ac:dyDescent="0.2">
      <c r="A1362" s="221" t="s">
        <v>3864</v>
      </c>
      <c r="B1362" s="221" t="s">
        <v>3199</v>
      </c>
      <c r="C1362" s="221" t="s">
        <v>954</v>
      </c>
      <c r="D1362" s="222" t="s">
        <v>420</v>
      </c>
      <c r="E1362" s="223" t="s">
        <v>3914</v>
      </c>
    </row>
    <row r="1363" spans="1:5" x14ac:dyDescent="0.2">
      <c r="A1363" s="221" t="s">
        <v>3864</v>
      </c>
      <c r="B1363" s="221" t="s">
        <v>3199</v>
      </c>
      <c r="C1363" s="221" t="s">
        <v>954</v>
      </c>
      <c r="D1363" s="222" t="s">
        <v>420</v>
      </c>
      <c r="E1363" s="223" t="s">
        <v>3917</v>
      </c>
    </row>
    <row r="1364" spans="1:5" x14ac:dyDescent="0.2">
      <c r="A1364" s="221" t="s">
        <v>3864</v>
      </c>
      <c r="B1364" s="221" t="s">
        <v>3199</v>
      </c>
      <c r="C1364" s="221" t="s">
        <v>954</v>
      </c>
      <c r="D1364" s="222" t="s">
        <v>420</v>
      </c>
      <c r="E1364" s="223" t="s">
        <v>3915</v>
      </c>
    </row>
    <row r="1365" spans="1:5" x14ac:dyDescent="0.2">
      <c r="A1365" s="221" t="s">
        <v>3864</v>
      </c>
      <c r="B1365" s="221" t="s">
        <v>3200</v>
      </c>
      <c r="C1365" s="221" t="s">
        <v>2962</v>
      </c>
      <c r="D1365" s="222" t="s">
        <v>420</v>
      </c>
      <c r="E1365" s="223" t="s">
        <v>3915</v>
      </c>
    </row>
    <row r="1366" spans="1:5" x14ac:dyDescent="0.2">
      <c r="A1366" s="221" t="s">
        <v>3864</v>
      </c>
      <c r="B1366" s="221" t="s">
        <v>3201</v>
      </c>
      <c r="C1366" s="221" t="s">
        <v>1019</v>
      </c>
      <c r="D1366" s="222" t="s">
        <v>420</v>
      </c>
      <c r="E1366" s="223" t="s">
        <v>3914</v>
      </c>
    </row>
    <row r="1367" spans="1:5" x14ac:dyDescent="0.2">
      <c r="A1367" s="221" t="s">
        <v>3864</v>
      </c>
      <c r="B1367" s="221" t="s">
        <v>3201</v>
      </c>
      <c r="C1367" s="221" t="s">
        <v>1019</v>
      </c>
      <c r="D1367" s="222" t="s">
        <v>420</v>
      </c>
      <c r="E1367" s="223" t="s">
        <v>3917</v>
      </c>
    </row>
    <row r="1368" spans="1:5" x14ac:dyDescent="0.2">
      <c r="A1368" s="221" t="s">
        <v>3864</v>
      </c>
      <c r="B1368" s="221" t="s">
        <v>3201</v>
      </c>
      <c r="C1368" s="221" t="s">
        <v>1019</v>
      </c>
      <c r="D1368" s="222" t="s">
        <v>420</v>
      </c>
      <c r="E1368" s="223" t="s">
        <v>3915</v>
      </c>
    </row>
    <row r="1369" spans="1:5" x14ac:dyDescent="0.2">
      <c r="A1369" s="221" t="s">
        <v>3864</v>
      </c>
      <c r="B1369" s="221" t="s">
        <v>1157</v>
      </c>
      <c r="C1369" s="221" t="s">
        <v>985</v>
      </c>
      <c r="D1369" s="222" t="s">
        <v>420</v>
      </c>
      <c r="E1369" s="223" t="s">
        <v>3914</v>
      </c>
    </row>
    <row r="1370" spans="1:5" x14ac:dyDescent="0.2">
      <c r="A1370" s="221" t="s">
        <v>3864</v>
      </c>
      <c r="B1370" s="221" t="s">
        <v>1157</v>
      </c>
      <c r="C1370" s="221" t="s">
        <v>985</v>
      </c>
      <c r="D1370" s="222" t="s">
        <v>420</v>
      </c>
      <c r="E1370" s="223" t="s">
        <v>3917</v>
      </c>
    </row>
    <row r="1371" spans="1:5" x14ac:dyDescent="0.2">
      <c r="A1371" s="221" t="s">
        <v>3864</v>
      </c>
      <c r="B1371" s="221" t="s">
        <v>1157</v>
      </c>
      <c r="C1371" s="221" t="s">
        <v>985</v>
      </c>
      <c r="D1371" s="222" t="s">
        <v>420</v>
      </c>
      <c r="E1371" s="223" t="s">
        <v>3915</v>
      </c>
    </row>
    <row r="1372" spans="1:5" x14ac:dyDescent="0.2">
      <c r="A1372" s="221" t="s">
        <v>3864</v>
      </c>
      <c r="B1372" s="221" t="s">
        <v>3929</v>
      </c>
      <c r="C1372" s="221" t="s">
        <v>443</v>
      </c>
      <c r="D1372" s="222" t="s">
        <v>420</v>
      </c>
      <c r="E1372" s="223" t="s">
        <v>3916</v>
      </c>
    </row>
    <row r="1373" spans="1:5" x14ac:dyDescent="0.2">
      <c r="A1373" s="221" t="s">
        <v>3864</v>
      </c>
      <c r="B1373" s="221" t="s">
        <v>3929</v>
      </c>
      <c r="C1373" s="221" t="s">
        <v>443</v>
      </c>
      <c r="D1373" s="222" t="s">
        <v>420</v>
      </c>
      <c r="E1373" s="223" t="s">
        <v>3914</v>
      </c>
    </row>
    <row r="1374" spans="1:5" x14ac:dyDescent="0.2">
      <c r="A1374" s="221" t="s">
        <v>3864</v>
      </c>
      <c r="B1374" s="221" t="s">
        <v>3929</v>
      </c>
      <c r="C1374" s="221" t="s">
        <v>443</v>
      </c>
      <c r="D1374" s="222" t="s">
        <v>420</v>
      </c>
      <c r="E1374" s="223" t="s">
        <v>3922</v>
      </c>
    </row>
    <row r="1375" spans="1:5" x14ac:dyDescent="0.2">
      <c r="A1375" s="221" t="s">
        <v>3864</v>
      </c>
      <c r="B1375" s="221" t="s">
        <v>3929</v>
      </c>
      <c r="C1375" s="221" t="s">
        <v>443</v>
      </c>
      <c r="D1375" s="222" t="s">
        <v>420</v>
      </c>
      <c r="E1375" s="223" t="s">
        <v>3917</v>
      </c>
    </row>
    <row r="1376" spans="1:5" x14ac:dyDescent="0.2">
      <c r="A1376" s="221" t="s">
        <v>3864</v>
      </c>
      <c r="B1376" s="221" t="s">
        <v>3929</v>
      </c>
      <c r="C1376" s="221" t="s">
        <v>443</v>
      </c>
      <c r="D1376" s="222" t="s">
        <v>420</v>
      </c>
      <c r="E1376" s="223" t="s">
        <v>3915</v>
      </c>
    </row>
    <row r="1377" spans="1:5" x14ac:dyDescent="0.2">
      <c r="A1377" s="221" t="s">
        <v>3864</v>
      </c>
      <c r="B1377" s="221" t="s">
        <v>3929</v>
      </c>
      <c r="C1377" s="221" t="s">
        <v>443</v>
      </c>
      <c r="D1377" s="222" t="s">
        <v>420</v>
      </c>
      <c r="E1377" s="223" t="s">
        <v>3918</v>
      </c>
    </row>
    <row r="1378" spans="1:5" x14ac:dyDescent="0.2">
      <c r="A1378" s="221" t="s">
        <v>3864</v>
      </c>
      <c r="B1378" s="221" t="s">
        <v>3929</v>
      </c>
      <c r="C1378" s="221" t="s">
        <v>443</v>
      </c>
      <c r="D1378" s="222" t="s">
        <v>420</v>
      </c>
      <c r="E1378" s="223" t="s">
        <v>3924</v>
      </c>
    </row>
    <row r="1379" spans="1:5" x14ac:dyDescent="0.2">
      <c r="A1379" s="221" t="s">
        <v>3864</v>
      </c>
      <c r="B1379" s="221" t="s">
        <v>3906</v>
      </c>
      <c r="C1379" s="221" t="s">
        <v>3907</v>
      </c>
      <c r="D1379" s="222" t="s">
        <v>420</v>
      </c>
      <c r="E1379" s="223" t="s">
        <v>3916</v>
      </c>
    </row>
    <row r="1380" spans="1:5" x14ac:dyDescent="0.2">
      <c r="A1380" s="221" t="s">
        <v>3864</v>
      </c>
      <c r="B1380" s="221" t="s">
        <v>3906</v>
      </c>
      <c r="C1380" s="221" t="s">
        <v>3907</v>
      </c>
      <c r="D1380" s="222" t="s">
        <v>420</v>
      </c>
      <c r="E1380" s="223" t="s">
        <v>3915</v>
      </c>
    </row>
    <row r="1381" spans="1:5" x14ac:dyDescent="0.2">
      <c r="A1381" s="221" t="s">
        <v>3864</v>
      </c>
      <c r="B1381" s="221" t="s">
        <v>1158</v>
      </c>
      <c r="C1381" s="221" t="s">
        <v>925</v>
      </c>
      <c r="D1381" s="222" t="s">
        <v>420</v>
      </c>
      <c r="E1381" s="223" t="s">
        <v>3914</v>
      </c>
    </row>
    <row r="1382" spans="1:5" x14ac:dyDescent="0.2">
      <c r="A1382" s="221" t="s">
        <v>3864</v>
      </c>
      <c r="B1382" s="221" t="s">
        <v>1158</v>
      </c>
      <c r="C1382" s="221" t="s">
        <v>925</v>
      </c>
      <c r="D1382" s="222" t="s">
        <v>420</v>
      </c>
      <c r="E1382" s="223" t="s">
        <v>3917</v>
      </c>
    </row>
    <row r="1383" spans="1:5" x14ac:dyDescent="0.2">
      <c r="A1383" s="221" t="s">
        <v>3864</v>
      </c>
      <c r="B1383" s="221" t="s">
        <v>1159</v>
      </c>
      <c r="C1383" s="221" t="s">
        <v>1009</v>
      </c>
      <c r="D1383" s="222" t="s">
        <v>420</v>
      </c>
      <c r="E1383" s="223" t="s">
        <v>3914</v>
      </c>
    </row>
    <row r="1384" spans="1:5" x14ac:dyDescent="0.2">
      <c r="A1384" s="221" t="s">
        <v>3864</v>
      </c>
      <c r="B1384" s="221" t="s">
        <v>1159</v>
      </c>
      <c r="C1384" s="221" t="s">
        <v>1009</v>
      </c>
      <c r="D1384" s="222" t="s">
        <v>420</v>
      </c>
      <c r="E1384" s="223" t="s">
        <v>3917</v>
      </c>
    </row>
    <row r="1385" spans="1:5" x14ac:dyDescent="0.2">
      <c r="A1385" s="221" t="s">
        <v>3864</v>
      </c>
      <c r="B1385" s="221" t="s">
        <v>1159</v>
      </c>
      <c r="C1385" s="221" t="s">
        <v>1009</v>
      </c>
      <c r="D1385" s="222" t="s">
        <v>420</v>
      </c>
      <c r="E1385" s="223" t="s">
        <v>3915</v>
      </c>
    </row>
    <row r="1386" spans="1:5" x14ac:dyDescent="0.2">
      <c r="A1386" s="221" t="s">
        <v>3864</v>
      </c>
      <c r="B1386" s="221" t="s">
        <v>1160</v>
      </c>
      <c r="C1386" s="221" t="s">
        <v>734</v>
      </c>
      <c r="D1386" s="222" t="s">
        <v>420</v>
      </c>
      <c r="E1386" s="223" t="s">
        <v>3919</v>
      </c>
    </row>
    <row r="1387" spans="1:5" x14ac:dyDescent="0.2">
      <c r="A1387" s="221" t="s">
        <v>3864</v>
      </c>
      <c r="B1387" s="221" t="s">
        <v>1160</v>
      </c>
      <c r="C1387" s="221" t="s">
        <v>734</v>
      </c>
      <c r="D1387" s="222" t="s">
        <v>420</v>
      </c>
      <c r="E1387" s="223" t="s">
        <v>3914</v>
      </c>
    </row>
    <row r="1388" spans="1:5" x14ac:dyDescent="0.2">
      <c r="A1388" s="221" t="s">
        <v>3864</v>
      </c>
      <c r="B1388" s="221" t="s">
        <v>1160</v>
      </c>
      <c r="C1388" s="221" t="s">
        <v>734</v>
      </c>
      <c r="D1388" s="222" t="s">
        <v>420</v>
      </c>
      <c r="E1388" s="223" t="s">
        <v>3917</v>
      </c>
    </row>
    <row r="1389" spans="1:5" x14ac:dyDescent="0.2">
      <c r="A1389" s="221" t="s">
        <v>3864</v>
      </c>
      <c r="B1389" s="221" t="s">
        <v>1160</v>
      </c>
      <c r="C1389" s="221" t="s">
        <v>734</v>
      </c>
      <c r="D1389" s="222" t="s">
        <v>420</v>
      </c>
      <c r="E1389" s="223" t="s">
        <v>3915</v>
      </c>
    </row>
    <row r="1390" spans="1:5" x14ac:dyDescent="0.2">
      <c r="A1390" s="221" t="s">
        <v>3864</v>
      </c>
      <c r="B1390" s="221" t="s">
        <v>2545</v>
      </c>
      <c r="C1390" s="221" t="s">
        <v>1838</v>
      </c>
      <c r="D1390" s="222" t="s">
        <v>420</v>
      </c>
      <c r="E1390" s="223" t="s">
        <v>3916</v>
      </c>
    </row>
    <row r="1391" spans="1:5" x14ac:dyDescent="0.2">
      <c r="A1391" s="221" t="s">
        <v>3864</v>
      </c>
      <c r="B1391" s="221" t="s">
        <v>2545</v>
      </c>
      <c r="C1391" s="221" t="s">
        <v>1838</v>
      </c>
      <c r="D1391" s="222" t="s">
        <v>420</v>
      </c>
      <c r="E1391" s="223" t="s">
        <v>3914</v>
      </c>
    </row>
    <row r="1392" spans="1:5" x14ac:dyDescent="0.2">
      <c r="A1392" s="221" t="s">
        <v>3864</v>
      </c>
      <c r="B1392" s="221" t="s">
        <v>2545</v>
      </c>
      <c r="C1392" s="221" t="s">
        <v>1838</v>
      </c>
      <c r="D1392" s="222" t="s">
        <v>420</v>
      </c>
      <c r="E1392" s="223" t="s">
        <v>3915</v>
      </c>
    </row>
    <row r="1393" spans="1:5" x14ac:dyDescent="0.2">
      <c r="A1393" s="221" t="s">
        <v>3864</v>
      </c>
      <c r="B1393" s="221" t="s">
        <v>2545</v>
      </c>
      <c r="C1393" s="221" t="s">
        <v>1838</v>
      </c>
      <c r="D1393" s="222" t="s">
        <v>420</v>
      </c>
      <c r="E1393" s="223" t="s">
        <v>3918</v>
      </c>
    </row>
    <row r="1394" spans="1:5" x14ac:dyDescent="0.2">
      <c r="A1394" s="221" t="s">
        <v>3864</v>
      </c>
      <c r="B1394" s="221" t="s">
        <v>1161</v>
      </c>
      <c r="C1394" s="221" t="s">
        <v>930</v>
      </c>
      <c r="D1394" s="222" t="s">
        <v>420</v>
      </c>
      <c r="E1394" s="223" t="s">
        <v>3914</v>
      </c>
    </row>
    <row r="1395" spans="1:5" x14ac:dyDescent="0.2">
      <c r="A1395" s="221" t="s">
        <v>3864</v>
      </c>
      <c r="B1395" s="221" t="s">
        <v>2546</v>
      </c>
      <c r="C1395" s="221" t="s">
        <v>120</v>
      </c>
      <c r="D1395" s="222" t="s">
        <v>420</v>
      </c>
      <c r="E1395" s="223" t="s">
        <v>3914</v>
      </c>
    </row>
    <row r="1396" spans="1:5" x14ac:dyDescent="0.2">
      <c r="A1396" s="221" t="s">
        <v>3864</v>
      </c>
      <c r="B1396" s="221" t="s">
        <v>2546</v>
      </c>
      <c r="C1396" s="221" t="s">
        <v>120</v>
      </c>
      <c r="D1396" s="222" t="s">
        <v>420</v>
      </c>
      <c r="E1396" s="223" t="s">
        <v>3917</v>
      </c>
    </row>
    <row r="1397" spans="1:5" x14ac:dyDescent="0.2">
      <c r="A1397" s="221" t="s">
        <v>3864</v>
      </c>
      <c r="B1397" s="221" t="s">
        <v>2546</v>
      </c>
      <c r="C1397" s="221" t="s">
        <v>120</v>
      </c>
      <c r="D1397" s="222" t="s">
        <v>420</v>
      </c>
      <c r="E1397" s="223" t="s">
        <v>3915</v>
      </c>
    </row>
    <row r="1398" spans="1:5" x14ac:dyDescent="0.2">
      <c r="A1398" s="221" t="s">
        <v>3864</v>
      </c>
      <c r="B1398" s="221" t="s">
        <v>2547</v>
      </c>
      <c r="C1398" s="221" t="s">
        <v>779</v>
      </c>
      <c r="D1398" s="222" t="s">
        <v>420</v>
      </c>
      <c r="E1398" s="223" t="s">
        <v>3919</v>
      </c>
    </row>
    <row r="1399" spans="1:5" x14ac:dyDescent="0.2">
      <c r="A1399" s="221" t="s">
        <v>3864</v>
      </c>
      <c r="B1399" s="221" t="s">
        <v>2547</v>
      </c>
      <c r="C1399" s="221" t="s">
        <v>779</v>
      </c>
      <c r="D1399" s="222" t="s">
        <v>420</v>
      </c>
      <c r="E1399" s="223" t="s">
        <v>3914</v>
      </c>
    </row>
    <row r="1400" spans="1:5" x14ac:dyDescent="0.2">
      <c r="A1400" s="221" t="s">
        <v>3864</v>
      </c>
      <c r="B1400" s="221" t="s">
        <v>2547</v>
      </c>
      <c r="C1400" s="221" t="s">
        <v>779</v>
      </c>
      <c r="D1400" s="222" t="s">
        <v>420</v>
      </c>
      <c r="E1400" s="223" t="s">
        <v>3917</v>
      </c>
    </row>
    <row r="1401" spans="1:5" x14ac:dyDescent="0.2">
      <c r="A1401" s="221" t="s">
        <v>3864</v>
      </c>
      <c r="B1401" s="221" t="s">
        <v>2547</v>
      </c>
      <c r="C1401" s="221" t="s">
        <v>779</v>
      </c>
      <c r="D1401" s="222" t="s">
        <v>420</v>
      </c>
      <c r="E1401" s="223" t="s">
        <v>3915</v>
      </c>
    </row>
    <row r="1402" spans="1:5" x14ac:dyDescent="0.2">
      <c r="A1402" s="221" t="s">
        <v>3864</v>
      </c>
      <c r="B1402" s="221" t="s">
        <v>2548</v>
      </c>
      <c r="C1402" s="221" t="s">
        <v>2101</v>
      </c>
      <c r="D1402" s="222" t="s">
        <v>420</v>
      </c>
      <c r="E1402" s="223" t="s">
        <v>3914</v>
      </c>
    </row>
    <row r="1403" spans="1:5" x14ac:dyDescent="0.2">
      <c r="A1403" s="221" t="s">
        <v>3864</v>
      </c>
      <c r="B1403" s="221" t="s">
        <v>2548</v>
      </c>
      <c r="C1403" s="221" t="s">
        <v>2101</v>
      </c>
      <c r="D1403" s="222" t="s">
        <v>420</v>
      </c>
      <c r="E1403" s="223" t="s">
        <v>3917</v>
      </c>
    </row>
    <row r="1404" spans="1:5" x14ac:dyDescent="0.2">
      <c r="A1404" s="221" t="s">
        <v>3864</v>
      </c>
      <c r="B1404" s="221" t="s">
        <v>1162</v>
      </c>
      <c r="C1404" s="221" t="s">
        <v>935</v>
      </c>
      <c r="D1404" s="222" t="s">
        <v>420</v>
      </c>
      <c r="E1404" s="223" t="s">
        <v>3919</v>
      </c>
    </row>
    <row r="1405" spans="1:5" x14ac:dyDescent="0.2">
      <c r="A1405" s="221" t="s">
        <v>3864</v>
      </c>
      <c r="B1405" s="221" t="s">
        <v>1162</v>
      </c>
      <c r="C1405" s="221" t="s">
        <v>935</v>
      </c>
      <c r="D1405" s="222" t="s">
        <v>420</v>
      </c>
      <c r="E1405" s="223" t="s">
        <v>3914</v>
      </c>
    </row>
    <row r="1406" spans="1:5" x14ac:dyDescent="0.2">
      <c r="A1406" s="221" t="s">
        <v>3864</v>
      </c>
      <c r="B1406" s="221" t="s">
        <v>2549</v>
      </c>
      <c r="C1406" s="221" t="s">
        <v>197</v>
      </c>
      <c r="D1406" s="222" t="s">
        <v>420</v>
      </c>
      <c r="E1406" s="223" t="s">
        <v>3914</v>
      </c>
    </row>
    <row r="1407" spans="1:5" x14ac:dyDescent="0.2">
      <c r="A1407" s="221" t="s">
        <v>3864</v>
      </c>
      <c r="B1407" s="221" t="s">
        <v>2549</v>
      </c>
      <c r="C1407" s="221" t="s">
        <v>197</v>
      </c>
      <c r="D1407" s="222" t="s">
        <v>420</v>
      </c>
      <c r="E1407" s="223" t="s">
        <v>3917</v>
      </c>
    </row>
    <row r="1408" spans="1:5" x14ac:dyDescent="0.2">
      <c r="A1408" s="221" t="s">
        <v>3864</v>
      </c>
      <c r="B1408" s="221" t="s">
        <v>2550</v>
      </c>
      <c r="C1408" s="221" t="s">
        <v>1023</v>
      </c>
      <c r="D1408" s="222" t="s">
        <v>420</v>
      </c>
      <c r="E1408" s="223" t="s">
        <v>3914</v>
      </c>
    </row>
    <row r="1409" spans="1:5" x14ac:dyDescent="0.2">
      <c r="A1409" s="221" t="s">
        <v>3864</v>
      </c>
      <c r="B1409" s="221" t="s">
        <v>2551</v>
      </c>
      <c r="C1409" s="221" t="s">
        <v>2340</v>
      </c>
      <c r="D1409" s="222" t="s">
        <v>420</v>
      </c>
      <c r="E1409" s="223" t="s">
        <v>3914</v>
      </c>
    </row>
    <row r="1410" spans="1:5" x14ac:dyDescent="0.2">
      <c r="A1410" s="221" t="s">
        <v>3864</v>
      </c>
      <c r="B1410" s="221" t="s">
        <v>2551</v>
      </c>
      <c r="C1410" s="221" t="s">
        <v>2340</v>
      </c>
      <c r="D1410" s="222" t="s">
        <v>420</v>
      </c>
      <c r="E1410" s="223" t="s">
        <v>3917</v>
      </c>
    </row>
    <row r="1411" spans="1:5" x14ac:dyDescent="0.2">
      <c r="A1411" s="221" t="s">
        <v>3864</v>
      </c>
      <c r="B1411" s="221" t="s">
        <v>2551</v>
      </c>
      <c r="C1411" s="221" t="s">
        <v>2340</v>
      </c>
      <c r="D1411" s="222" t="s">
        <v>420</v>
      </c>
      <c r="E1411" s="223" t="s">
        <v>3915</v>
      </c>
    </row>
    <row r="1412" spans="1:5" x14ac:dyDescent="0.2">
      <c r="A1412" s="221" t="s">
        <v>3864</v>
      </c>
      <c r="B1412" s="221" t="s">
        <v>2552</v>
      </c>
      <c r="C1412" s="221" t="s">
        <v>1824</v>
      </c>
      <c r="D1412" s="222" t="s">
        <v>420</v>
      </c>
      <c r="E1412" s="223" t="s">
        <v>3914</v>
      </c>
    </row>
    <row r="1413" spans="1:5" x14ac:dyDescent="0.2">
      <c r="A1413" s="221" t="s">
        <v>3864</v>
      </c>
      <c r="B1413" s="221" t="s">
        <v>2552</v>
      </c>
      <c r="C1413" s="221" t="s">
        <v>1824</v>
      </c>
      <c r="D1413" s="222" t="s">
        <v>420</v>
      </c>
      <c r="E1413" s="223" t="s">
        <v>3917</v>
      </c>
    </row>
    <row r="1414" spans="1:5" x14ac:dyDescent="0.2">
      <c r="A1414" s="221" t="s">
        <v>3864</v>
      </c>
      <c r="B1414" s="221" t="s">
        <v>2552</v>
      </c>
      <c r="C1414" s="221" t="s">
        <v>1824</v>
      </c>
      <c r="D1414" s="222" t="s">
        <v>420</v>
      </c>
      <c r="E1414" s="223" t="s">
        <v>3915</v>
      </c>
    </row>
    <row r="1415" spans="1:5" x14ac:dyDescent="0.2">
      <c r="A1415" s="221" t="s">
        <v>3864</v>
      </c>
      <c r="B1415" s="221" t="s">
        <v>2553</v>
      </c>
      <c r="C1415" s="221" t="s">
        <v>1834</v>
      </c>
      <c r="D1415" s="222" t="s">
        <v>420</v>
      </c>
      <c r="E1415" s="223" t="s">
        <v>3914</v>
      </c>
    </row>
    <row r="1416" spans="1:5" x14ac:dyDescent="0.2">
      <c r="A1416" s="221" t="s">
        <v>3864</v>
      </c>
      <c r="B1416" s="221" t="s">
        <v>2553</v>
      </c>
      <c r="C1416" s="221" t="s">
        <v>1834</v>
      </c>
      <c r="D1416" s="222" t="s">
        <v>420</v>
      </c>
      <c r="E1416" s="223" t="s">
        <v>3917</v>
      </c>
    </row>
    <row r="1417" spans="1:5" x14ac:dyDescent="0.2">
      <c r="A1417" s="221" t="s">
        <v>3864</v>
      </c>
      <c r="B1417" s="221" t="s">
        <v>2553</v>
      </c>
      <c r="C1417" s="221" t="s">
        <v>1834</v>
      </c>
      <c r="D1417" s="222" t="s">
        <v>420</v>
      </c>
      <c r="E1417" s="223" t="s">
        <v>3915</v>
      </c>
    </row>
    <row r="1418" spans="1:5" x14ac:dyDescent="0.2">
      <c r="A1418" s="221" t="s">
        <v>3864</v>
      </c>
      <c r="B1418" s="221" t="s">
        <v>1163</v>
      </c>
      <c r="C1418" s="221" t="s">
        <v>978</v>
      </c>
      <c r="D1418" s="222" t="s">
        <v>420</v>
      </c>
      <c r="E1418" s="223" t="s">
        <v>3914</v>
      </c>
    </row>
    <row r="1419" spans="1:5" x14ac:dyDescent="0.2">
      <c r="A1419" s="221" t="s">
        <v>3864</v>
      </c>
      <c r="B1419" s="221" t="s">
        <v>1163</v>
      </c>
      <c r="C1419" s="221" t="s">
        <v>978</v>
      </c>
      <c r="D1419" s="222" t="s">
        <v>420</v>
      </c>
      <c r="E1419" s="223" t="s">
        <v>3915</v>
      </c>
    </row>
    <row r="1420" spans="1:5" x14ac:dyDescent="0.2">
      <c r="A1420" s="221" t="s">
        <v>3864</v>
      </c>
      <c r="B1420" s="221" t="s">
        <v>1164</v>
      </c>
      <c r="C1420" s="221" t="s">
        <v>981</v>
      </c>
      <c r="D1420" s="222" t="s">
        <v>420</v>
      </c>
      <c r="E1420" s="223" t="s">
        <v>3914</v>
      </c>
    </row>
    <row r="1421" spans="1:5" x14ac:dyDescent="0.2">
      <c r="A1421" s="221" t="s">
        <v>3864</v>
      </c>
      <c r="B1421" s="221" t="s">
        <v>1164</v>
      </c>
      <c r="C1421" s="221" t="s">
        <v>981</v>
      </c>
      <c r="D1421" s="222" t="s">
        <v>420</v>
      </c>
      <c r="E1421" s="223" t="s">
        <v>3915</v>
      </c>
    </row>
    <row r="1422" spans="1:5" x14ac:dyDescent="0.2">
      <c r="A1422" s="221" t="s">
        <v>3864</v>
      </c>
      <c r="B1422" s="221" t="s">
        <v>2554</v>
      </c>
      <c r="C1422" s="221" t="s">
        <v>996</v>
      </c>
      <c r="D1422" s="222" t="s">
        <v>420</v>
      </c>
      <c r="E1422" s="223" t="s">
        <v>3914</v>
      </c>
    </row>
    <row r="1423" spans="1:5" x14ac:dyDescent="0.2">
      <c r="A1423" s="221" t="s">
        <v>3864</v>
      </c>
      <c r="B1423" s="221" t="s">
        <v>2554</v>
      </c>
      <c r="C1423" s="221" t="s">
        <v>996</v>
      </c>
      <c r="D1423" s="222" t="s">
        <v>420</v>
      </c>
      <c r="E1423" s="223" t="s">
        <v>3917</v>
      </c>
    </row>
    <row r="1424" spans="1:5" x14ac:dyDescent="0.2">
      <c r="A1424" s="221" t="s">
        <v>3864</v>
      </c>
      <c r="B1424" s="221" t="s">
        <v>2554</v>
      </c>
      <c r="C1424" s="221" t="s">
        <v>996</v>
      </c>
      <c r="D1424" s="222" t="s">
        <v>420</v>
      </c>
      <c r="E1424" s="223" t="s">
        <v>3915</v>
      </c>
    </row>
    <row r="1425" spans="1:5" x14ac:dyDescent="0.2">
      <c r="A1425" s="221" t="s">
        <v>3864</v>
      </c>
      <c r="B1425" s="221" t="s">
        <v>1945</v>
      </c>
      <c r="C1425" s="221" t="s">
        <v>1946</v>
      </c>
      <c r="D1425" s="222" t="s">
        <v>420</v>
      </c>
      <c r="E1425" s="223" t="s">
        <v>3914</v>
      </c>
    </row>
    <row r="1426" spans="1:5" x14ac:dyDescent="0.2">
      <c r="A1426" s="221" t="s">
        <v>3864</v>
      </c>
      <c r="B1426" s="221" t="s">
        <v>1945</v>
      </c>
      <c r="C1426" s="221" t="s">
        <v>1946</v>
      </c>
      <c r="D1426" s="222" t="s">
        <v>420</v>
      </c>
      <c r="E1426" s="223" t="s">
        <v>3915</v>
      </c>
    </row>
    <row r="1427" spans="1:5" x14ac:dyDescent="0.2">
      <c r="A1427" s="221" t="s">
        <v>3864</v>
      </c>
      <c r="B1427" s="221" t="s">
        <v>1165</v>
      </c>
      <c r="C1427" s="221" t="s">
        <v>970</v>
      </c>
      <c r="D1427" s="222" t="s">
        <v>420</v>
      </c>
      <c r="E1427" s="223" t="s">
        <v>3919</v>
      </c>
    </row>
    <row r="1428" spans="1:5" x14ac:dyDescent="0.2">
      <c r="A1428" s="221" t="s">
        <v>3864</v>
      </c>
      <c r="B1428" s="221" t="s">
        <v>1165</v>
      </c>
      <c r="C1428" s="221" t="s">
        <v>970</v>
      </c>
      <c r="D1428" s="222" t="s">
        <v>420</v>
      </c>
      <c r="E1428" s="223" t="s">
        <v>3916</v>
      </c>
    </row>
    <row r="1429" spans="1:5" x14ac:dyDescent="0.2">
      <c r="A1429" s="221" t="s">
        <v>3864</v>
      </c>
      <c r="B1429" s="221" t="s">
        <v>1165</v>
      </c>
      <c r="C1429" s="221" t="s">
        <v>970</v>
      </c>
      <c r="D1429" s="222" t="s">
        <v>420</v>
      </c>
      <c r="E1429" s="223" t="s">
        <v>3914</v>
      </c>
    </row>
    <row r="1430" spans="1:5" x14ac:dyDescent="0.2">
      <c r="A1430" s="221" t="s">
        <v>3864</v>
      </c>
      <c r="B1430" s="221" t="s">
        <v>1165</v>
      </c>
      <c r="C1430" s="221" t="s">
        <v>970</v>
      </c>
      <c r="D1430" s="222" t="s">
        <v>420</v>
      </c>
      <c r="E1430" s="223" t="s">
        <v>3917</v>
      </c>
    </row>
    <row r="1431" spans="1:5" x14ac:dyDescent="0.2">
      <c r="A1431" s="221" t="s">
        <v>3864</v>
      </c>
      <c r="B1431" s="221" t="s">
        <v>1165</v>
      </c>
      <c r="C1431" s="221" t="s">
        <v>970</v>
      </c>
      <c r="D1431" s="222" t="s">
        <v>420</v>
      </c>
      <c r="E1431" s="223" t="s">
        <v>3915</v>
      </c>
    </row>
    <row r="1432" spans="1:5" x14ac:dyDescent="0.2">
      <c r="A1432" s="221" t="s">
        <v>3864</v>
      </c>
      <c r="B1432" s="221" t="s">
        <v>2555</v>
      </c>
      <c r="C1432" s="221" t="s">
        <v>725</v>
      </c>
      <c r="D1432" s="222" t="s">
        <v>420</v>
      </c>
      <c r="E1432" s="223" t="s">
        <v>3916</v>
      </c>
    </row>
    <row r="1433" spans="1:5" x14ac:dyDescent="0.2">
      <c r="A1433" s="221" t="s">
        <v>3864</v>
      </c>
      <c r="B1433" s="221" t="s">
        <v>2555</v>
      </c>
      <c r="C1433" s="221" t="s">
        <v>725</v>
      </c>
      <c r="D1433" s="222" t="s">
        <v>420</v>
      </c>
      <c r="E1433" s="223" t="s">
        <v>3914</v>
      </c>
    </row>
    <row r="1434" spans="1:5" x14ac:dyDescent="0.2">
      <c r="A1434" s="221" t="s">
        <v>3864</v>
      </c>
      <c r="B1434" s="221" t="s">
        <v>2555</v>
      </c>
      <c r="C1434" s="221" t="s">
        <v>725</v>
      </c>
      <c r="D1434" s="222" t="s">
        <v>420</v>
      </c>
      <c r="E1434" s="223" t="s">
        <v>3917</v>
      </c>
    </row>
    <row r="1435" spans="1:5" x14ac:dyDescent="0.2">
      <c r="A1435" s="221" t="s">
        <v>3864</v>
      </c>
      <c r="B1435" s="221" t="s">
        <v>2555</v>
      </c>
      <c r="C1435" s="221" t="s">
        <v>725</v>
      </c>
      <c r="D1435" s="222" t="s">
        <v>420</v>
      </c>
      <c r="E1435" s="223" t="s">
        <v>3918</v>
      </c>
    </row>
    <row r="1436" spans="1:5" x14ac:dyDescent="0.2">
      <c r="A1436" s="221" t="s">
        <v>3864</v>
      </c>
      <c r="B1436" s="221" t="s">
        <v>2556</v>
      </c>
      <c r="C1436" s="221" t="s">
        <v>2043</v>
      </c>
      <c r="D1436" s="222" t="s">
        <v>420</v>
      </c>
      <c r="E1436" s="223" t="s">
        <v>3916</v>
      </c>
    </row>
    <row r="1437" spans="1:5" x14ac:dyDescent="0.2">
      <c r="A1437" s="221" t="s">
        <v>3864</v>
      </c>
      <c r="B1437" s="221" t="s">
        <v>2556</v>
      </c>
      <c r="C1437" s="221" t="s">
        <v>2043</v>
      </c>
      <c r="D1437" s="222" t="s">
        <v>420</v>
      </c>
      <c r="E1437" s="223" t="s">
        <v>3917</v>
      </c>
    </row>
    <row r="1438" spans="1:5" x14ac:dyDescent="0.2">
      <c r="A1438" s="221" t="s">
        <v>3864</v>
      </c>
      <c r="B1438" s="221" t="s">
        <v>2556</v>
      </c>
      <c r="C1438" s="221" t="s">
        <v>2043</v>
      </c>
      <c r="D1438" s="222" t="s">
        <v>420</v>
      </c>
      <c r="E1438" s="223" t="s">
        <v>3915</v>
      </c>
    </row>
    <row r="1439" spans="1:5" x14ac:dyDescent="0.2">
      <c r="A1439" s="221" t="s">
        <v>3864</v>
      </c>
      <c r="B1439" s="221" t="s">
        <v>2055</v>
      </c>
      <c r="C1439" s="221" t="s">
        <v>2056</v>
      </c>
      <c r="D1439" s="222" t="s">
        <v>420</v>
      </c>
      <c r="E1439" s="223" t="s">
        <v>3916</v>
      </c>
    </row>
    <row r="1440" spans="1:5" x14ac:dyDescent="0.2">
      <c r="A1440" s="221" t="s">
        <v>3864</v>
      </c>
      <c r="B1440" s="221" t="s">
        <v>2055</v>
      </c>
      <c r="C1440" s="221" t="s">
        <v>2056</v>
      </c>
      <c r="D1440" s="222" t="s">
        <v>420</v>
      </c>
      <c r="E1440" s="223" t="s">
        <v>3915</v>
      </c>
    </row>
    <row r="1441" spans="1:5" x14ac:dyDescent="0.2">
      <c r="A1441" s="221" t="s">
        <v>3864</v>
      </c>
      <c r="B1441" s="221" t="s">
        <v>2557</v>
      </c>
      <c r="C1441" s="221" t="s">
        <v>1823</v>
      </c>
      <c r="D1441" s="222" t="s">
        <v>420</v>
      </c>
      <c r="E1441" s="223" t="s">
        <v>3916</v>
      </c>
    </row>
    <row r="1442" spans="1:5" x14ac:dyDescent="0.2">
      <c r="A1442" s="221" t="s">
        <v>3864</v>
      </c>
      <c r="B1442" s="221" t="s">
        <v>2557</v>
      </c>
      <c r="C1442" s="221" t="s">
        <v>1823</v>
      </c>
      <c r="D1442" s="222" t="s">
        <v>420</v>
      </c>
      <c r="E1442" s="223" t="s">
        <v>3917</v>
      </c>
    </row>
    <row r="1443" spans="1:5" x14ac:dyDescent="0.2">
      <c r="A1443" s="221" t="s">
        <v>3864</v>
      </c>
      <c r="B1443" s="221" t="s">
        <v>2557</v>
      </c>
      <c r="C1443" s="221" t="s">
        <v>1823</v>
      </c>
      <c r="D1443" s="222" t="s">
        <v>420</v>
      </c>
      <c r="E1443" s="223" t="s">
        <v>3915</v>
      </c>
    </row>
    <row r="1444" spans="1:5" x14ac:dyDescent="0.2">
      <c r="A1444" s="221" t="s">
        <v>3864</v>
      </c>
      <c r="B1444" s="221" t="s">
        <v>2558</v>
      </c>
      <c r="C1444" s="221" t="s">
        <v>1830</v>
      </c>
      <c r="D1444" s="222" t="s">
        <v>420</v>
      </c>
      <c r="E1444" s="223" t="s">
        <v>3916</v>
      </c>
    </row>
    <row r="1445" spans="1:5" x14ac:dyDescent="0.2">
      <c r="A1445" s="221" t="s">
        <v>3864</v>
      </c>
      <c r="B1445" s="221" t="s">
        <v>2558</v>
      </c>
      <c r="C1445" s="221" t="s">
        <v>1830</v>
      </c>
      <c r="D1445" s="222" t="s">
        <v>420</v>
      </c>
      <c r="E1445" s="223" t="s">
        <v>3917</v>
      </c>
    </row>
    <row r="1446" spans="1:5" x14ac:dyDescent="0.2">
      <c r="A1446" s="221" t="s">
        <v>3864</v>
      </c>
      <c r="B1446" s="221" t="s">
        <v>2558</v>
      </c>
      <c r="C1446" s="221" t="s">
        <v>1830</v>
      </c>
      <c r="D1446" s="222" t="s">
        <v>420</v>
      </c>
      <c r="E1446" s="223" t="s">
        <v>3915</v>
      </c>
    </row>
    <row r="1447" spans="1:5" x14ac:dyDescent="0.2">
      <c r="A1447" s="221" t="s">
        <v>3864</v>
      </c>
      <c r="B1447" s="221" t="s">
        <v>2559</v>
      </c>
      <c r="C1447" s="221" t="s">
        <v>728</v>
      </c>
      <c r="D1447" s="222" t="s">
        <v>420</v>
      </c>
      <c r="E1447" s="223" t="s">
        <v>3916</v>
      </c>
    </row>
    <row r="1448" spans="1:5" x14ac:dyDescent="0.2">
      <c r="A1448" s="221" t="s">
        <v>3864</v>
      </c>
      <c r="B1448" s="221" t="s">
        <v>2559</v>
      </c>
      <c r="C1448" s="221" t="s">
        <v>728</v>
      </c>
      <c r="D1448" s="222" t="s">
        <v>420</v>
      </c>
      <c r="E1448" s="223" t="s">
        <v>3917</v>
      </c>
    </row>
    <row r="1449" spans="1:5" x14ac:dyDescent="0.2">
      <c r="A1449" s="221" t="s">
        <v>3864</v>
      </c>
      <c r="B1449" s="221" t="s">
        <v>2559</v>
      </c>
      <c r="C1449" s="221" t="s">
        <v>728</v>
      </c>
      <c r="D1449" s="222" t="s">
        <v>420</v>
      </c>
      <c r="E1449" s="223" t="s">
        <v>3915</v>
      </c>
    </row>
    <row r="1450" spans="1:5" x14ac:dyDescent="0.2">
      <c r="A1450" s="221" t="s">
        <v>3864</v>
      </c>
      <c r="B1450" s="221" t="s">
        <v>2560</v>
      </c>
      <c r="C1450" s="221" t="s">
        <v>727</v>
      </c>
      <c r="D1450" s="222" t="s">
        <v>420</v>
      </c>
      <c r="E1450" s="223" t="s">
        <v>3916</v>
      </c>
    </row>
    <row r="1451" spans="1:5" x14ac:dyDescent="0.2">
      <c r="A1451" s="221" t="s">
        <v>3864</v>
      </c>
      <c r="B1451" s="221" t="s">
        <v>2560</v>
      </c>
      <c r="C1451" s="221" t="s">
        <v>727</v>
      </c>
      <c r="D1451" s="222" t="s">
        <v>420</v>
      </c>
      <c r="E1451" s="223" t="s">
        <v>3915</v>
      </c>
    </row>
    <row r="1452" spans="1:5" x14ac:dyDescent="0.2">
      <c r="A1452" s="221" t="s">
        <v>3864</v>
      </c>
      <c r="B1452" s="221" t="s">
        <v>2560</v>
      </c>
      <c r="C1452" s="221" t="s">
        <v>727</v>
      </c>
      <c r="D1452" s="222" t="s">
        <v>420</v>
      </c>
      <c r="E1452" s="223" t="s">
        <v>3918</v>
      </c>
    </row>
    <row r="1453" spans="1:5" x14ac:dyDescent="0.2">
      <c r="A1453" s="221" t="s">
        <v>3864</v>
      </c>
      <c r="B1453" s="221" t="s">
        <v>2561</v>
      </c>
      <c r="C1453" s="221" t="s">
        <v>6</v>
      </c>
      <c r="D1453" s="222" t="s">
        <v>420</v>
      </c>
      <c r="E1453" s="223" t="s">
        <v>3916</v>
      </c>
    </row>
    <row r="1454" spans="1:5" x14ac:dyDescent="0.2">
      <c r="A1454" s="221" t="s">
        <v>3864</v>
      </c>
      <c r="B1454" s="221" t="s">
        <v>2561</v>
      </c>
      <c r="C1454" s="221" t="s">
        <v>6</v>
      </c>
      <c r="D1454" s="222" t="s">
        <v>420</v>
      </c>
      <c r="E1454" s="223" t="s">
        <v>3917</v>
      </c>
    </row>
    <row r="1455" spans="1:5" x14ac:dyDescent="0.2">
      <c r="A1455" s="221" t="s">
        <v>3864</v>
      </c>
      <c r="B1455" s="221" t="s">
        <v>2561</v>
      </c>
      <c r="C1455" s="221" t="s">
        <v>6</v>
      </c>
      <c r="D1455" s="222" t="s">
        <v>420</v>
      </c>
      <c r="E1455" s="223" t="s">
        <v>3915</v>
      </c>
    </row>
    <row r="1456" spans="1:5" x14ac:dyDescent="0.2">
      <c r="A1456" s="221" t="s">
        <v>3864</v>
      </c>
      <c r="B1456" s="221" t="s">
        <v>2561</v>
      </c>
      <c r="C1456" s="221" t="s">
        <v>6</v>
      </c>
      <c r="D1456" s="222" t="s">
        <v>420</v>
      </c>
      <c r="E1456" s="223" t="s">
        <v>3918</v>
      </c>
    </row>
    <row r="1457" spans="1:5" x14ac:dyDescent="0.2">
      <c r="A1457" s="221" t="s">
        <v>3864</v>
      </c>
      <c r="B1457" s="221" t="s">
        <v>2562</v>
      </c>
      <c r="C1457" s="221" t="s">
        <v>795</v>
      </c>
      <c r="D1457" s="222" t="s">
        <v>420</v>
      </c>
      <c r="E1457" s="223" t="s">
        <v>3916</v>
      </c>
    </row>
    <row r="1458" spans="1:5" x14ac:dyDescent="0.2">
      <c r="A1458" s="221" t="s">
        <v>3864</v>
      </c>
      <c r="B1458" s="221" t="s">
        <v>2562</v>
      </c>
      <c r="C1458" s="221" t="s">
        <v>795</v>
      </c>
      <c r="D1458" s="222" t="s">
        <v>420</v>
      </c>
      <c r="E1458" s="223" t="s">
        <v>3915</v>
      </c>
    </row>
    <row r="1459" spans="1:5" x14ac:dyDescent="0.2">
      <c r="A1459" s="221" t="s">
        <v>3864</v>
      </c>
      <c r="B1459" s="221" t="s">
        <v>2562</v>
      </c>
      <c r="C1459" s="221" t="s">
        <v>795</v>
      </c>
      <c r="D1459" s="222" t="s">
        <v>420</v>
      </c>
      <c r="E1459" s="223" t="s">
        <v>3918</v>
      </c>
    </row>
    <row r="1460" spans="1:5" x14ac:dyDescent="0.2">
      <c r="A1460" s="221" t="s">
        <v>3864</v>
      </c>
      <c r="B1460" s="221" t="s">
        <v>3503</v>
      </c>
      <c r="C1460" s="221" t="s">
        <v>3504</v>
      </c>
      <c r="D1460" s="222" t="s">
        <v>420</v>
      </c>
      <c r="E1460" s="223" t="s">
        <v>3916</v>
      </c>
    </row>
    <row r="1461" spans="1:5" x14ac:dyDescent="0.2">
      <c r="A1461" s="221" t="s">
        <v>3864</v>
      </c>
      <c r="B1461" s="221" t="s">
        <v>3503</v>
      </c>
      <c r="C1461" s="221" t="s">
        <v>3504</v>
      </c>
      <c r="D1461" s="222" t="s">
        <v>420</v>
      </c>
      <c r="E1461" s="223" t="s">
        <v>3915</v>
      </c>
    </row>
    <row r="1462" spans="1:5" x14ac:dyDescent="0.2">
      <c r="A1462" s="221" t="s">
        <v>3864</v>
      </c>
      <c r="B1462" s="221" t="s">
        <v>3499</v>
      </c>
      <c r="C1462" s="221" t="s">
        <v>3500</v>
      </c>
      <c r="D1462" s="222" t="s">
        <v>420</v>
      </c>
      <c r="E1462" s="223" t="s">
        <v>3916</v>
      </c>
    </row>
    <row r="1463" spans="1:5" x14ac:dyDescent="0.2">
      <c r="A1463" s="221" t="s">
        <v>3864</v>
      </c>
      <c r="B1463" s="221" t="s">
        <v>3499</v>
      </c>
      <c r="C1463" s="221" t="s">
        <v>3500</v>
      </c>
      <c r="D1463" s="222" t="s">
        <v>420</v>
      </c>
      <c r="E1463" s="223" t="s">
        <v>3915</v>
      </c>
    </row>
    <row r="1464" spans="1:5" x14ac:dyDescent="0.2">
      <c r="A1464" s="221" t="s">
        <v>3864</v>
      </c>
      <c r="B1464" s="221" t="s">
        <v>3509</v>
      </c>
      <c r="C1464" s="221" t="s">
        <v>3510</v>
      </c>
      <c r="D1464" s="222" t="s">
        <v>420</v>
      </c>
      <c r="E1464" s="223" t="s">
        <v>3916</v>
      </c>
    </row>
    <row r="1465" spans="1:5" x14ac:dyDescent="0.2">
      <c r="A1465" s="221" t="s">
        <v>3864</v>
      </c>
      <c r="B1465" s="221" t="s">
        <v>3509</v>
      </c>
      <c r="C1465" s="221" t="s">
        <v>3510</v>
      </c>
      <c r="D1465" s="222" t="s">
        <v>420</v>
      </c>
      <c r="E1465" s="223" t="s">
        <v>3915</v>
      </c>
    </row>
    <row r="1466" spans="1:5" x14ac:dyDescent="0.2">
      <c r="A1466" s="221" t="s">
        <v>3864</v>
      </c>
      <c r="B1466" s="221" t="s">
        <v>2563</v>
      </c>
      <c r="C1466" s="221" t="s">
        <v>2039</v>
      </c>
      <c r="D1466" s="222" t="s">
        <v>420</v>
      </c>
      <c r="E1466" s="223" t="s">
        <v>3916</v>
      </c>
    </row>
    <row r="1467" spans="1:5" x14ac:dyDescent="0.2">
      <c r="A1467" s="221" t="s">
        <v>3864</v>
      </c>
      <c r="B1467" s="221" t="s">
        <v>2563</v>
      </c>
      <c r="C1467" s="221" t="s">
        <v>2039</v>
      </c>
      <c r="D1467" s="222" t="s">
        <v>420</v>
      </c>
      <c r="E1467" s="223" t="s">
        <v>3917</v>
      </c>
    </row>
    <row r="1468" spans="1:5" x14ac:dyDescent="0.2">
      <c r="A1468" s="221" t="s">
        <v>3864</v>
      </c>
      <c r="B1468" s="221" t="s">
        <v>2563</v>
      </c>
      <c r="C1468" s="221" t="s">
        <v>2039</v>
      </c>
      <c r="D1468" s="222" t="s">
        <v>420</v>
      </c>
      <c r="E1468" s="223" t="s">
        <v>3915</v>
      </c>
    </row>
    <row r="1469" spans="1:5" x14ac:dyDescent="0.2">
      <c r="A1469" s="221" t="s">
        <v>3864</v>
      </c>
      <c r="B1469" s="221" t="s">
        <v>2053</v>
      </c>
      <c r="C1469" s="221" t="s">
        <v>2054</v>
      </c>
      <c r="D1469" s="222" t="s">
        <v>420</v>
      </c>
      <c r="E1469" s="223" t="s">
        <v>3916</v>
      </c>
    </row>
    <row r="1470" spans="1:5" x14ac:dyDescent="0.2">
      <c r="A1470" s="221" t="s">
        <v>3864</v>
      </c>
      <c r="B1470" s="221" t="s">
        <v>2053</v>
      </c>
      <c r="C1470" s="221" t="s">
        <v>2054</v>
      </c>
      <c r="D1470" s="222" t="s">
        <v>420</v>
      </c>
      <c r="E1470" s="223" t="s">
        <v>3915</v>
      </c>
    </row>
    <row r="1471" spans="1:5" x14ac:dyDescent="0.2">
      <c r="A1471" s="221" t="s">
        <v>3864</v>
      </c>
      <c r="B1471" s="221" t="s">
        <v>2564</v>
      </c>
      <c r="C1471" s="221" t="s">
        <v>1833</v>
      </c>
      <c r="D1471" s="222" t="s">
        <v>420</v>
      </c>
      <c r="E1471" s="223" t="s">
        <v>3916</v>
      </c>
    </row>
    <row r="1472" spans="1:5" x14ac:dyDescent="0.2">
      <c r="A1472" s="221" t="s">
        <v>3864</v>
      </c>
      <c r="B1472" s="221" t="s">
        <v>2564</v>
      </c>
      <c r="C1472" s="221" t="s">
        <v>1833</v>
      </c>
      <c r="D1472" s="222" t="s">
        <v>420</v>
      </c>
      <c r="E1472" s="223" t="s">
        <v>3917</v>
      </c>
    </row>
    <row r="1473" spans="1:5" x14ac:dyDescent="0.2">
      <c r="A1473" s="221" t="s">
        <v>3864</v>
      </c>
      <c r="B1473" s="221" t="s">
        <v>2564</v>
      </c>
      <c r="C1473" s="221" t="s">
        <v>1833</v>
      </c>
      <c r="D1473" s="222" t="s">
        <v>420</v>
      </c>
      <c r="E1473" s="223" t="s">
        <v>3915</v>
      </c>
    </row>
    <row r="1474" spans="1:5" x14ac:dyDescent="0.2">
      <c r="A1474" s="221" t="s">
        <v>3864</v>
      </c>
      <c r="B1474" s="221" t="s">
        <v>2565</v>
      </c>
      <c r="C1474" s="221" t="s">
        <v>1831</v>
      </c>
      <c r="D1474" s="222" t="s">
        <v>420</v>
      </c>
      <c r="E1474" s="223" t="s">
        <v>3916</v>
      </c>
    </row>
    <row r="1475" spans="1:5" x14ac:dyDescent="0.2">
      <c r="A1475" s="221" t="s">
        <v>3864</v>
      </c>
      <c r="B1475" s="221" t="s">
        <v>2565</v>
      </c>
      <c r="C1475" s="221" t="s">
        <v>1831</v>
      </c>
      <c r="D1475" s="222" t="s">
        <v>420</v>
      </c>
      <c r="E1475" s="223" t="s">
        <v>3917</v>
      </c>
    </row>
    <row r="1476" spans="1:5" x14ac:dyDescent="0.2">
      <c r="A1476" s="221" t="s">
        <v>3864</v>
      </c>
      <c r="B1476" s="221" t="s">
        <v>2565</v>
      </c>
      <c r="C1476" s="221" t="s">
        <v>1831</v>
      </c>
      <c r="D1476" s="222" t="s">
        <v>420</v>
      </c>
      <c r="E1476" s="223" t="s">
        <v>3915</v>
      </c>
    </row>
    <row r="1477" spans="1:5" x14ac:dyDescent="0.2">
      <c r="A1477" s="221" t="s">
        <v>3864</v>
      </c>
      <c r="B1477" s="221" t="s">
        <v>1166</v>
      </c>
      <c r="C1477" s="221" t="s">
        <v>933</v>
      </c>
      <c r="D1477" s="222" t="s">
        <v>420</v>
      </c>
      <c r="E1477" s="223" t="s">
        <v>3916</v>
      </c>
    </row>
    <row r="1478" spans="1:5" x14ac:dyDescent="0.2">
      <c r="A1478" s="221" t="s">
        <v>3864</v>
      </c>
      <c r="B1478" s="221" t="s">
        <v>1166</v>
      </c>
      <c r="C1478" s="221" t="s">
        <v>933</v>
      </c>
      <c r="D1478" s="222" t="s">
        <v>420</v>
      </c>
      <c r="E1478" s="223" t="s">
        <v>3914</v>
      </c>
    </row>
    <row r="1479" spans="1:5" x14ac:dyDescent="0.2">
      <c r="A1479" s="221" t="s">
        <v>3864</v>
      </c>
      <c r="B1479" s="221" t="s">
        <v>1166</v>
      </c>
      <c r="C1479" s="221" t="s">
        <v>933</v>
      </c>
      <c r="D1479" s="222" t="s">
        <v>420</v>
      </c>
      <c r="E1479" s="223" t="s">
        <v>3917</v>
      </c>
    </row>
    <row r="1480" spans="1:5" x14ac:dyDescent="0.2">
      <c r="A1480" s="221" t="s">
        <v>3864</v>
      </c>
      <c r="B1480" s="221" t="s">
        <v>1166</v>
      </c>
      <c r="C1480" s="221" t="s">
        <v>933</v>
      </c>
      <c r="D1480" s="222" t="s">
        <v>420</v>
      </c>
      <c r="E1480" s="223" t="s">
        <v>3915</v>
      </c>
    </row>
    <row r="1481" spans="1:5" x14ac:dyDescent="0.2">
      <c r="A1481" s="221" t="s">
        <v>3864</v>
      </c>
      <c r="B1481" s="221" t="s">
        <v>1166</v>
      </c>
      <c r="C1481" s="221" t="s">
        <v>933</v>
      </c>
      <c r="D1481" s="222" t="s">
        <v>420</v>
      </c>
      <c r="E1481" s="223" t="s">
        <v>3918</v>
      </c>
    </row>
    <row r="1482" spans="1:5" x14ac:dyDescent="0.2">
      <c r="A1482" s="221" t="s">
        <v>3864</v>
      </c>
      <c r="B1482" s="221" t="s">
        <v>3505</v>
      </c>
      <c r="C1482" s="221" t="s">
        <v>3506</v>
      </c>
      <c r="D1482" s="222" t="s">
        <v>420</v>
      </c>
      <c r="E1482" s="223" t="s">
        <v>3916</v>
      </c>
    </row>
    <row r="1483" spans="1:5" x14ac:dyDescent="0.2">
      <c r="A1483" s="221" t="s">
        <v>3864</v>
      </c>
      <c r="B1483" s="221" t="s">
        <v>3505</v>
      </c>
      <c r="C1483" s="221" t="s">
        <v>3506</v>
      </c>
      <c r="D1483" s="222" t="s">
        <v>420</v>
      </c>
      <c r="E1483" s="223" t="s">
        <v>3915</v>
      </c>
    </row>
    <row r="1484" spans="1:5" x14ac:dyDescent="0.2">
      <c r="A1484" s="221" t="s">
        <v>3864</v>
      </c>
      <c r="B1484" s="221" t="s">
        <v>3501</v>
      </c>
      <c r="C1484" s="221" t="s">
        <v>3502</v>
      </c>
      <c r="D1484" s="222" t="s">
        <v>420</v>
      </c>
      <c r="E1484" s="223" t="s">
        <v>3916</v>
      </c>
    </row>
    <row r="1485" spans="1:5" x14ac:dyDescent="0.2">
      <c r="A1485" s="221" t="s">
        <v>3864</v>
      </c>
      <c r="B1485" s="221" t="s">
        <v>3501</v>
      </c>
      <c r="C1485" s="221" t="s">
        <v>3502</v>
      </c>
      <c r="D1485" s="222" t="s">
        <v>420</v>
      </c>
      <c r="E1485" s="223" t="s">
        <v>3915</v>
      </c>
    </row>
    <row r="1486" spans="1:5" x14ac:dyDescent="0.2">
      <c r="A1486" s="221" t="s">
        <v>3864</v>
      </c>
      <c r="B1486" s="221" t="s">
        <v>3507</v>
      </c>
      <c r="C1486" s="221" t="s">
        <v>3508</v>
      </c>
      <c r="D1486" s="222" t="s">
        <v>420</v>
      </c>
      <c r="E1486" s="223" t="s">
        <v>3916</v>
      </c>
    </row>
    <row r="1487" spans="1:5" x14ac:dyDescent="0.2">
      <c r="A1487" s="221" t="s">
        <v>3864</v>
      </c>
      <c r="B1487" s="221" t="s">
        <v>3507</v>
      </c>
      <c r="C1487" s="221" t="s">
        <v>3508</v>
      </c>
      <c r="D1487" s="222" t="s">
        <v>420</v>
      </c>
      <c r="E1487" s="223" t="s">
        <v>3915</v>
      </c>
    </row>
    <row r="1488" spans="1:5" x14ac:dyDescent="0.2">
      <c r="A1488" s="221" t="s">
        <v>3864</v>
      </c>
      <c r="B1488" s="221" t="s">
        <v>1270</v>
      </c>
      <c r="C1488" s="221" t="s">
        <v>1276</v>
      </c>
      <c r="D1488" s="222" t="s">
        <v>420</v>
      </c>
      <c r="E1488" s="223" t="s">
        <v>3916</v>
      </c>
    </row>
    <row r="1489" spans="1:5" x14ac:dyDescent="0.2">
      <c r="A1489" s="221" t="s">
        <v>3864</v>
      </c>
      <c r="B1489" s="221" t="s">
        <v>1270</v>
      </c>
      <c r="C1489" s="221" t="s">
        <v>1276</v>
      </c>
      <c r="D1489" s="222" t="s">
        <v>420</v>
      </c>
      <c r="E1489" s="223" t="s">
        <v>3915</v>
      </c>
    </row>
    <row r="1490" spans="1:5" x14ac:dyDescent="0.2">
      <c r="A1490" s="221" t="s">
        <v>3864</v>
      </c>
      <c r="B1490" s="221" t="s">
        <v>1167</v>
      </c>
      <c r="C1490" s="221" t="s">
        <v>989</v>
      </c>
      <c r="D1490" s="222" t="s">
        <v>420</v>
      </c>
      <c r="E1490" s="223" t="s">
        <v>3916</v>
      </c>
    </row>
    <row r="1491" spans="1:5" x14ac:dyDescent="0.2">
      <c r="A1491" s="221" t="s">
        <v>3864</v>
      </c>
      <c r="B1491" s="221" t="s">
        <v>1167</v>
      </c>
      <c r="C1491" s="221" t="s">
        <v>989</v>
      </c>
      <c r="D1491" s="222" t="s">
        <v>420</v>
      </c>
      <c r="E1491" s="223" t="s">
        <v>3914</v>
      </c>
    </row>
    <row r="1492" spans="1:5" x14ac:dyDescent="0.2">
      <c r="A1492" s="221" t="s">
        <v>3864</v>
      </c>
      <c r="B1492" s="221" t="s">
        <v>1167</v>
      </c>
      <c r="C1492" s="221" t="s">
        <v>989</v>
      </c>
      <c r="D1492" s="222" t="s">
        <v>420</v>
      </c>
      <c r="E1492" s="223" t="s">
        <v>3915</v>
      </c>
    </row>
    <row r="1493" spans="1:5" x14ac:dyDescent="0.2">
      <c r="A1493" s="221" t="s">
        <v>3864</v>
      </c>
      <c r="B1493" s="221" t="s">
        <v>1167</v>
      </c>
      <c r="C1493" s="221" t="s">
        <v>989</v>
      </c>
      <c r="D1493" s="222" t="s">
        <v>420</v>
      </c>
      <c r="E1493" s="223" t="s">
        <v>3918</v>
      </c>
    </row>
    <row r="1494" spans="1:5" x14ac:dyDescent="0.2">
      <c r="A1494" s="221" t="s">
        <v>3864</v>
      </c>
      <c r="B1494" s="221" t="s">
        <v>1951</v>
      </c>
      <c r="C1494" s="221" t="s">
        <v>1952</v>
      </c>
      <c r="D1494" s="222" t="s">
        <v>420</v>
      </c>
      <c r="E1494" s="223" t="s">
        <v>3916</v>
      </c>
    </row>
    <row r="1495" spans="1:5" x14ac:dyDescent="0.2">
      <c r="A1495" s="221" t="s">
        <v>3864</v>
      </c>
      <c r="B1495" s="221" t="s">
        <v>1951</v>
      </c>
      <c r="C1495" s="221" t="s">
        <v>1952</v>
      </c>
      <c r="D1495" s="222" t="s">
        <v>420</v>
      </c>
      <c r="E1495" s="223" t="s">
        <v>3915</v>
      </c>
    </row>
    <row r="1496" spans="1:5" x14ac:dyDescent="0.2">
      <c r="A1496" s="221" t="s">
        <v>3864</v>
      </c>
      <c r="B1496" s="221" t="s">
        <v>2566</v>
      </c>
      <c r="C1496" s="221" t="s">
        <v>847</v>
      </c>
      <c r="D1496" s="222" t="s">
        <v>420</v>
      </c>
      <c r="E1496" s="223" t="s">
        <v>3916</v>
      </c>
    </row>
    <row r="1497" spans="1:5" x14ac:dyDescent="0.2">
      <c r="A1497" s="221" t="s">
        <v>3864</v>
      </c>
      <c r="B1497" s="221" t="s">
        <v>2566</v>
      </c>
      <c r="C1497" s="221" t="s">
        <v>847</v>
      </c>
      <c r="D1497" s="222" t="s">
        <v>420</v>
      </c>
      <c r="E1497" s="223" t="s">
        <v>3917</v>
      </c>
    </row>
    <row r="1498" spans="1:5" x14ac:dyDescent="0.2">
      <c r="A1498" s="221" t="s">
        <v>3864</v>
      </c>
      <c r="B1498" s="221" t="s">
        <v>2566</v>
      </c>
      <c r="C1498" s="221" t="s">
        <v>847</v>
      </c>
      <c r="D1498" s="222" t="s">
        <v>420</v>
      </c>
      <c r="E1498" s="223" t="s">
        <v>3915</v>
      </c>
    </row>
    <row r="1499" spans="1:5" x14ac:dyDescent="0.2">
      <c r="A1499" s="221" t="s">
        <v>3864</v>
      </c>
      <c r="B1499" s="221" t="s">
        <v>2567</v>
      </c>
      <c r="C1499" s="221" t="s">
        <v>1761</v>
      </c>
      <c r="D1499" s="222" t="s">
        <v>420</v>
      </c>
      <c r="E1499" s="223" t="s">
        <v>3914</v>
      </c>
    </row>
    <row r="1500" spans="1:5" x14ac:dyDescent="0.2">
      <c r="A1500" s="221" t="s">
        <v>3864</v>
      </c>
      <c r="B1500" s="221" t="s">
        <v>2567</v>
      </c>
      <c r="C1500" s="221" t="s">
        <v>1761</v>
      </c>
      <c r="D1500" s="222" t="s">
        <v>420</v>
      </c>
      <c r="E1500" s="223" t="s">
        <v>3917</v>
      </c>
    </row>
    <row r="1501" spans="1:5" x14ac:dyDescent="0.2">
      <c r="A1501" s="221" t="s">
        <v>3864</v>
      </c>
      <c r="B1501" s="221" t="s">
        <v>2567</v>
      </c>
      <c r="C1501" s="221" t="s">
        <v>1761</v>
      </c>
      <c r="D1501" s="222" t="s">
        <v>420</v>
      </c>
      <c r="E1501" s="223" t="s">
        <v>3915</v>
      </c>
    </row>
    <row r="1502" spans="1:5" x14ac:dyDescent="0.2">
      <c r="A1502" s="221" t="s">
        <v>3864</v>
      </c>
      <c r="B1502" s="221" t="s">
        <v>2568</v>
      </c>
      <c r="C1502" s="221" t="s">
        <v>2038</v>
      </c>
      <c r="D1502" s="222" t="s">
        <v>420</v>
      </c>
      <c r="E1502" s="223" t="s">
        <v>3917</v>
      </c>
    </row>
    <row r="1503" spans="1:5" x14ac:dyDescent="0.2">
      <c r="A1503" s="221" t="s">
        <v>3864</v>
      </c>
      <c r="B1503" s="221" t="s">
        <v>2568</v>
      </c>
      <c r="C1503" s="221" t="s">
        <v>2038</v>
      </c>
      <c r="D1503" s="222" t="s">
        <v>420</v>
      </c>
      <c r="E1503" s="223" t="s">
        <v>3915</v>
      </c>
    </row>
    <row r="1504" spans="1:5" x14ac:dyDescent="0.2">
      <c r="A1504" s="221" t="s">
        <v>3864</v>
      </c>
      <c r="B1504" s="221" t="s">
        <v>2057</v>
      </c>
      <c r="C1504" s="221" t="s">
        <v>2058</v>
      </c>
      <c r="D1504" s="222" t="s">
        <v>420</v>
      </c>
      <c r="E1504" s="223" t="s">
        <v>3917</v>
      </c>
    </row>
    <row r="1505" spans="1:5" x14ac:dyDescent="0.2">
      <c r="A1505" s="221" t="s">
        <v>3864</v>
      </c>
      <c r="B1505" s="221" t="s">
        <v>2057</v>
      </c>
      <c r="C1505" s="221" t="s">
        <v>2058</v>
      </c>
      <c r="D1505" s="222" t="s">
        <v>420</v>
      </c>
      <c r="E1505" s="223" t="s">
        <v>3915</v>
      </c>
    </row>
    <row r="1506" spans="1:5" x14ac:dyDescent="0.2">
      <c r="A1506" s="221" t="s">
        <v>3864</v>
      </c>
      <c r="B1506" s="221" t="s">
        <v>2569</v>
      </c>
      <c r="C1506" s="221" t="s">
        <v>1827</v>
      </c>
      <c r="D1506" s="222" t="s">
        <v>420</v>
      </c>
      <c r="E1506" s="223" t="s">
        <v>3917</v>
      </c>
    </row>
    <row r="1507" spans="1:5" x14ac:dyDescent="0.2">
      <c r="A1507" s="221" t="s">
        <v>3864</v>
      </c>
      <c r="B1507" s="221" t="s">
        <v>2569</v>
      </c>
      <c r="C1507" s="221" t="s">
        <v>1827</v>
      </c>
      <c r="D1507" s="222" t="s">
        <v>420</v>
      </c>
      <c r="E1507" s="223" t="s">
        <v>3915</v>
      </c>
    </row>
    <row r="1508" spans="1:5" x14ac:dyDescent="0.2">
      <c r="A1508" s="221" t="s">
        <v>3864</v>
      </c>
      <c r="B1508" s="221" t="s">
        <v>2570</v>
      </c>
      <c r="C1508" s="221" t="s">
        <v>1826</v>
      </c>
      <c r="D1508" s="222" t="s">
        <v>420</v>
      </c>
      <c r="E1508" s="223" t="s">
        <v>3917</v>
      </c>
    </row>
    <row r="1509" spans="1:5" x14ac:dyDescent="0.2">
      <c r="A1509" s="221" t="s">
        <v>3864</v>
      </c>
      <c r="B1509" s="221" t="s">
        <v>2570</v>
      </c>
      <c r="C1509" s="221" t="s">
        <v>1826</v>
      </c>
      <c r="D1509" s="222" t="s">
        <v>420</v>
      </c>
      <c r="E1509" s="223" t="s">
        <v>3915</v>
      </c>
    </row>
    <row r="1510" spans="1:5" x14ac:dyDescent="0.2">
      <c r="A1510" s="221" t="s">
        <v>3864</v>
      </c>
      <c r="B1510" s="221" t="s">
        <v>1168</v>
      </c>
      <c r="C1510" s="221" t="s">
        <v>1002</v>
      </c>
      <c r="D1510" s="222" t="s">
        <v>420</v>
      </c>
      <c r="E1510" s="223" t="s">
        <v>3919</v>
      </c>
    </row>
    <row r="1511" spans="1:5" x14ac:dyDescent="0.2">
      <c r="A1511" s="221" t="s">
        <v>3864</v>
      </c>
      <c r="B1511" s="221" t="s">
        <v>1168</v>
      </c>
      <c r="C1511" s="221" t="s">
        <v>1002</v>
      </c>
      <c r="D1511" s="222" t="s">
        <v>420</v>
      </c>
      <c r="E1511" s="223" t="s">
        <v>3914</v>
      </c>
    </row>
    <row r="1512" spans="1:5" x14ac:dyDescent="0.2">
      <c r="A1512" s="221" t="s">
        <v>3864</v>
      </c>
      <c r="B1512" s="221" t="s">
        <v>1168</v>
      </c>
      <c r="C1512" s="221" t="s">
        <v>1002</v>
      </c>
      <c r="D1512" s="222" t="s">
        <v>420</v>
      </c>
      <c r="E1512" s="223" t="s">
        <v>3917</v>
      </c>
    </row>
    <row r="1513" spans="1:5" x14ac:dyDescent="0.2">
      <c r="A1513" s="221" t="s">
        <v>3864</v>
      </c>
      <c r="B1513" s="221" t="s">
        <v>1168</v>
      </c>
      <c r="C1513" s="221" t="s">
        <v>1002</v>
      </c>
      <c r="D1513" s="222" t="s">
        <v>420</v>
      </c>
      <c r="E1513" s="223" t="s">
        <v>3915</v>
      </c>
    </row>
    <row r="1514" spans="1:5" x14ac:dyDescent="0.2">
      <c r="A1514" s="221" t="s">
        <v>3864</v>
      </c>
      <c r="B1514" s="221" t="s">
        <v>1168</v>
      </c>
      <c r="C1514" s="221" t="s">
        <v>1002</v>
      </c>
      <c r="D1514" s="222" t="s">
        <v>420</v>
      </c>
      <c r="E1514" s="223" t="s">
        <v>3918</v>
      </c>
    </row>
    <row r="1515" spans="1:5" x14ac:dyDescent="0.2">
      <c r="A1515" s="221" t="s">
        <v>3864</v>
      </c>
      <c r="B1515" s="221" t="s">
        <v>1169</v>
      </c>
      <c r="C1515" s="221" t="s">
        <v>712</v>
      </c>
      <c r="D1515" s="222" t="s">
        <v>420</v>
      </c>
      <c r="E1515" s="223" t="s">
        <v>3914</v>
      </c>
    </row>
    <row r="1516" spans="1:5" x14ac:dyDescent="0.2">
      <c r="A1516" s="221" t="s">
        <v>3864</v>
      </c>
      <c r="B1516" s="221" t="s">
        <v>1169</v>
      </c>
      <c r="C1516" s="221" t="s">
        <v>712</v>
      </c>
      <c r="D1516" s="222" t="s">
        <v>420</v>
      </c>
      <c r="E1516" s="223" t="s">
        <v>3917</v>
      </c>
    </row>
    <row r="1517" spans="1:5" x14ac:dyDescent="0.2">
      <c r="A1517" s="221" t="s">
        <v>3864</v>
      </c>
      <c r="B1517" s="221" t="s">
        <v>1169</v>
      </c>
      <c r="C1517" s="221" t="s">
        <v>712</v>
      </c>
      <c r="D1517" s="222" t="s">
        <v>420</v>
      </c>
      <c r="E1517" s="223" t="s">
        <v>3915</v>
      </c>
    </row>
    <row r="1518" spans="1:5" x14ac:dyDescent="0.2">
      <c r="A1518" s="221" t="s">
        <v>3864</v>
      </c>
      <c r="B1518" s="221" t="s">
        <v>2571</v>
      </c>
      <c r="C1518" s="221" t="s">
        <v>950</v>
      </c>
      <c r="D1518" s="222" t="s">
        <v>420</v>
      </c>
      <c r="E1518" s="223" t="s">
        <v>3917</v>
      </c>
    </row>
    <row r="1519" spans="1:5" x14ac:dyDescent="0.2">
      <c r="A1519" s="221" t="s">
        <v>3864</v>
      </c>
      <c r="B1519" s="221" t="s">
        <v>2571</v>
      </c>
      <c r="C1519" s="221" t="s">
        <v>950</v>
      </c>
      <c r="D1519" s="222" t="s">
        <v>420</v>
      </c>
      <c r="E1519" s="223" t="s">
        <v>3915</v>
      </c>
    </row>
    <row r="1520" spans="1:5" x14ac:dyDescent="0.2">
      <c r="A1520" s="221" t="s">
        <v>3864</v>
      </c>
      <c r="B1520" s="221" t="s">
        <v>1170</v>
      </c>
      <c r="C1520" s="221" t="s">
        <v>1171</v>
      </c>
      <c r="D1520" s="222" t="s">
        <v>420</v>
      </c>
      <c r="E1520" s="223" t="s">
        <v>3917</v>
      </c>
    </row>
    <row r="1521" spans="1:5" x14ac:dyDescent="0.2">
      <c r="A1521" s="221" t="s">
        <v>3864</v>
      </c>
      <c r="B1521" s="221" t="s">
        <v>1170</v>
      </c>
      <c r="C1521" s="221" t="s">
        <v>1171</v>
      </c>
      <c r="D1521" s="222" t="s">
        <v>420</v>
      </c>
      <c r="E1521" s="223" t="s">
        <v>3915</v>
      </c>
    </row>
    <row r="1522" spans="1:5" x14ac:dyDescent="0.2">
      <c r="A1522" s="221" t="s">
        <v>3864</v>
      </c>
      <c r="B1522" s="221" t="s">
        <v>1949</v>
      </c>
      <c r="C1522" s="221" t="s">
        <v>1950</v>
      </c>
      <c r="D1522" s="222" t="s">
        <v>420</v>
      </c>
      <c r="E1522" s="223" t="s">
        <v>3917</v>
      </c>
    </row>
    <row r="1523" spans="1:5" x14ac:dyDescent="0.2">
      <c r="A1523" s="221" t="s">
        <v>3864</v>
      </c>
      <c r="B1523" s="221" t="s">
        <v>1949</v>
      </c>
      <c r="C1523" s="221" t="s">
        <v>1950</v>
      </c>
      <c r="D1523" s="222" t="s">
        <v>420</v>
      </c>
      <c r="E1523" s="223" t="s">
        <v>3915</v>
      </c>
    </row>
    <row r="1524" spans="1:5" x14ac:dyDescent="0.2">
      <c r="A1524" s="221" t="s">
        <v>3864</v>
      </c>
      <c r="B1524" s="221" t="s">
        <v>2572</v>
      </c>
      <c r="C1524" s="221" t="s">
        <v>123</v>
      </c>
      <c r="D1524" s="222" t="s">
        <v>420</v>
      </c>
      <c r="E1524" s="223" t="s">
        <v>3914</v>
      </c>
    </row>
    <row r="1525" spans="1:5" x14ac:dyDescent="0.2">
      <c r="A1525" s="221" t="s">
        <v>3864</v>
      </c>
      <c r="B1525" s="221" t="s">
        <v>2572</v>
      </c>
      <c r="C1525" s="221" t="s">
        <v>123</v>
      </c>
      <c r="D1525" s="222" t="s">
        <v>420</v>
      </c>
      <c r="E1525" s="223" t="s">
        <v>3917</v>
      </c>
    </row>
    <row r="1526" spans="1:5" x14ac:dyDescent="0.2">
      <c r="A1526" s="221" t="s">
        <v>3864</v>
      </c>
      <c r="B1526" s="221" t="s">
        <v>2572</v>
      </c>
      <c r="C1526" s="221" t="s">
        <v>123</v>
      </c>
      <c r="D1526" s="222" t="s">
        <v>420</v>
      </c>
      <c r="E1526" s="223" t="s">
        <v>3915</v>
      </c>
    </row>
    <row r="1527" spans="1:5" x14ac:dyDescent="0.2">
      <c r="A1527" s="221" t="s">
        <v>3864</v>
      </c>
      <c r="B1527" s="221" t="s">
        <v>1172</v>
      </c>
      <c r="C1527" s="221" t="s">
        <v>924</v>
      </c>
      <c r="D1527" s="222" t="s">
        <v>420</v>
      </c>
      <c r="E1527" s="223" t="s">
        <v>3914</v>
      </c>
    </row>
    <row r="1528" spans="1:5" x14ac:dyDescent="0.2">
      <c r="A1528" s="221" t="s">
        <v>3864</v>
      </c>
      <c r="B1528" s="221" t="s">
        <v>1172</v>
      </c>
      <c r="C1528" s="221" t="s">
        <v>924</v>
      </c>
      <c r="D1528" s="222" t="s">
        <v>420</v>
      </c>
      <c r="E1528" s="223" t="s">
        <v>3917</v>
      </c>
    </row>
    <row r="1529" spans="1:5" x14ac:dyDescent="0.2">
      <c r="A1529" s="221" t="s">
        <v>3864</v>
      </c>
      <c r="B1529" s="221" t="s">
        <v>1172</v>
      </c>
      <c r="C1529" s="221" t="s">
        <v>924</v>
      </c>
      <c r="D1529" s="222" t="s">
        <v>420</v>
      </c>
      <c r="E1529" s="223" t="s">
        <v>3915</v>
      </c>
    </row>
    <row r="1530" spans="1:5" x14ac:dyDescent="0.2">
      <c r="A1530" s="221" t="s">
        <v>3864</v>
      </c>
      <c r="B1530" s="221" t="s">
        <v>1173</v>
      </c>
      <c r="C1530" s="221" t="s">
        <v>937</v>
      </c>
      <c r="D1530" s="222" t="s">
        <v>420</v>
      </c>
      <c r="E1530" s="223" t="s">
        <v>3914</v>
      </c>
    </row>
    <row r="1531" spans="1:5" x14ac:dyDescent="0.2">
      <c r="A1531" s="221" t="s">
        <v>3864</v>
      </c>
      <c r="B1531" s="221" t="s">
        <v>1173</v>
      </c>
      <c r="C1531" s="221" t="s">
        <v>937</v>
      </c>
      <c r="D1531" s="222" t="s">
        <v>420</v>
      </c>
      <c r="E1531" s="223" t="s">
        <v>3917</v>
      </c>
    </row>
    <row r="1532" spans="1:5" x14ac:dyDescent="0.2">
      <c r="A1532" s="221" t="s">
        <v>3864</v>
      </c>
      <c r="B1532" s="221" t="s">
        <v>2573</v>
      </c>
      <c r="C1532" s="221" t="s">
        <v>200</v>
      </c>
      <c r="D1532" s="222" t="s">
        <v>420</v>
      </c>
      <c r="E1532" s="223" t="s">
        <v>3914</v>
      </c>
    </row>
    <row r="1533" spans="1:5" x14ac:dyDescent="0.2">
      <c r="A1533" s="221" t="s">
        <v>3864</v>
      </c>
      <c r="B1533" s="221" t="s">
        <v>1174</v>
      </c>
      <c r="C1533" s="221" t="s">
        <v>923</v>
      </c>
      <c r="D1533" s="222" t="s">
        <v>420</v>
      </c>
      <c r="E1533" s="223" t="s">
        <v>3914</v>
      </c>
    </row>
    <row r="1534" spans="1:5" x14ac:dyDescent="0.2">
      <c r="A1534" s="221" t="s">
        <v>3864</v>
      </c>
      <c r="B1534" s="221" t="s">
        <v>1174</v>
      </c>
      <c r="C1534" s="221" t="s">
        <v>923</v>
      </c>
      <c r="D1534" s="222" t="s">
        <v>420</v>
      </c>
      <c r="E1534" s="223" t="s">
        <v>3917</v>
      </c>
    </row>
    <row r="1535" spans="1:5" x14ac:dyDescent="0.2">
      <c r="A1535" s="221" t="s">
        <v>3864</v>
      </c>
      <c r="B1535" s="221" t="s">
        <v>1174</v>
      </c>
      <c r="C1535" s="221" t="s">
        <v>923</v>
      </c>
      <c r="D1535" s="222" t="s">
        <v>420</v>
      </c>
      <c r="E1535" s="223" t="s">
        <v>3915</v>
      </c>
    </row>
    <row r="1536" spans="1:5" x14ac:dyDescent="0.2">
      <c r="A1536" s="221" t="s">
        <v>3864</v>
      </c>
      <c r="B1536" s="221" t="s">
        <v>1175</v>
      </c>
      <c r="C1536" s="221" t="s">
        <v>984</v>
      </c>
      <c r="D1536" s="222" t="s">
        <v>420</v>
      </c>
      <c r="E1536" s="223" t="s">
        <v>3917</v>
      </c>
    </row>
    <row r="1537" spans="1:5" x14ac:dyDescent="0.2">
      <c r="A1537" s="221" t="s">
        <v>3864</v>
      </c>
      <c r="B1537" s="221" t="s">
        <v>1175</v>
      </c>
      <c r="C1537" s="221" t="s">
        <v>984</v>
      </c>
      <c r="D1537" s="222" t="s">
        <v>420</v>
      </c>
      <c r="E1537" s="223" t="s">
        <v>3915</v>
      </c>
    </row>
    <row r="1538" spans="1:5" x14ac:dyDescent="0.2">
      <c r="A1538" s="221" t="s">
        <v>3864</v>
      </c>
      <c r="B1538" s="221" t="s">
        <v>1176</v>
      </c>
      <c r="C1538" s="221" t="s">
        <v>1018</v>
      </c>
      <c r="D1538" s="222" t="s">
        <v>420</v>
      </c>
      <c r="E1538" s="223" t="s">
        <v>3914</v>
      </c>
    </row>
    <row r="1539" spans="1:5" x14ac:dyDescent="0.2">
      <c r="A1539" s="221" t="s">
        <v>3864</v>
      </c>
      <c r="B1539" s="221" t="s">
        <v>1176</v>
      </c>
      <c r="C1539" s="221" t="s">
        <v>1018</v>
      </c>
      <c r="D1539" s="222" t="s">
        <v>420</v>
      </c>
      <c r="E1539" s="223" t="s">
        <v>3915</v>
      </c>
    </row>
    <row r="1540" spans="1:5" x14ac:dyDescent="0.2">
      <c r="A1540" s="221" t="s">
        <v>3864</v>
      </c>
      <c r="B1540" s="221" t="s">
        <v>1176</v>
      </c>
      <c r="C1540" s="221" t="s">
        <v>1018</v>
      </c>
      <c r="D1540" s="222" t="s">
        <v>420</v>
      </c>
      <c r="E1540" s="223" t="s">
        <v>3918</v>
      </c>
    </row>
    <row r="1541" spans="1:5" x14ac:dyDescent="0.2">
      <c r="A1541" s="221" t="s">
        <v>3864</v>
      </c>
      <c r="B1541" s="221" t="s">
        <v>2574</v>
      </c>
      <c r="C1541" s="221" t="s">
        <v>196</v>
      </c>
      <c r="D1541" s="222" t="s">
        <v>420</v>
      </c>
      <c r="E1541" s="223" t="s">
        <v>3919</v>
      </c>
    </row>
    <row r="1542" spans="1:5" x14ac:dyDescent="0.2">
      <c r="A1542" s="221" t="s">
        <v>3864</v>
      </c>
      <c r="B1542" s="221" t="s">
        <v>2574</v>
      </c>
      <c r="C1542" s="221" t="s">
        <v>196</v>
      </c>
      <c r="D1542" s="222" t="s">
        <v>420</v>
      </c>
      <c r="E1542" s="223" t="s">
        <v>3914</v>
      </c>
    </row>
    <row r="1543" spans="1:5" x14ac:dyDescent="0.2">
      <c r="A1543" s="221" t="s">
        <v>3864</v>
      </c>
      <c r="B1543" s="221" t="s">
        <v>2575</v>
      </c>
      <c r="C1543" s="221" t="s">
        <v>2037</v>
      </c>
      <c r="D1543" s="222" t="s">
        <v>420</v>
      </c>
      <c r="E1543" s="223" t="s">
        <v>3914</v>
      </c>
    </row>
    <row r="1544" spans="1:5" x14ac:dyDescent="0.2">
      <c r="A1544" s="221" t="s">
        <v>3864</v>
      </c>
      <c r="B1544" s="221" t="s">
        <v>2575</v>
      </c>
      <c r="C1544" s="221" t="s">
        <v>2037</v>
      </c>
      <c r="D1544" s="222" t="s">
        <v>420</v>
      </c>
      <c r="E1544" s="223" t="s">
        <v>3915</v>
      </c>
    </row>
    <row r="1545" spans="1:5" x14ac:dyDescent="0.2">
      <c r="A1545" s="221" t="s">
        <v>3864</v>
      </c>
      <c r="B1545" s="221" t="s">
        <v>2576</v>
      </c>
      <c r="C1545" s="221" t="s">
        <v>2047</v>
      </c>
      <c r="D1545" s="222" t="s">
        <v>420</v>
      </c>
      <c r="E1545" s="223" t="s">
        <v>3914</v>
      </c>
    </row>
    <row r="1546" spans="1:5" x14ac:dyDescent="0.2">
      <c r="A1546" s="221" t="s">
        <v>3864</v>
      </c>
      <c r="B1546" s="221" t="s">
        <v>2576</v>
      </c>
      <c r="C1546" s="221" t="s">
        <v>2047</v>
      </c>
      <c r="D1546" s="222" t="s">
        <v>420</v>
      </c>
      <c r="E1546" s="223" t="s">
        <v>3915</v>
      </c>
    </row>
    <row r="1547" spans="1:5" x14ac:dyDescent="0.2">
      <c r="A1547" s="221" t="s">
        <v>3864</v>
      </c>
      <c r="B1547" s="221" t="s">
        <v>1177</v>
      </c>
      <c r="C1547" s="221" t="s">
        <v>794</v>
      </c>
      <c r="D1547" s="222" t="s">
        <v>420</v>
      </c>
      <c r="E1547" s="223" t="s">
        <v>3914</v>
      </c>
    </row>
    <row r="1548" spans="1:5" x14ac:dyDescent="0.2">
      <c r="A1548" s="221" t="s">
        <v>3864</v>
      </c>
      <c r="B1548" s="221" t="s">
        <v>1177</v>
      </c>
      <c r="C1548" s="221" t="s">
        <v>794</v>
      </c>
      <c r="D1548" s="222" t="s">
        <v>420</v>
      </c>
      <c r="E1548" s="223" t="s">
        <v>3917</v>
      </c>
    </row>
    <row r="1549" spans="1:5" x14ac:dyDescent="0.2">
      <c r="A1549" s="221" t="s">
        <v>3864</v>
      </c>
      <c r="B1549" s="221" t="s">
        <v>1178</v>
      </c>
      <c r="C1549" s="221" t="s">
        <v>934</v>
      </c>
      <c r="D1549" s="222" t="s">
        <v>420</v>
      </c>
      <c r="E1549" s="223" t="s">
        <v>3914</v>
      </c>
    </row>
    <row r="1550" spans="1:5" x14ac:dyDescent="0.2">
      <c r="A1550" s="221" t="s">
        <v>3864</v>
      </c>
      <c r="B1550" s="221" t="s">
        <v>1178</v>
      </c>
      <c r="C1550" s="221" t="s">
        <v>934</v>
      </c>
      <c r="D1550" s="222" t="s">
        <v>420</v>
      </c>
      <c r="E1550" s="223" t="s">
        <v>3917</v>
      </c>
    </row>
    <row r="1551" spans="1:5" x14ac:dyDescent="0.2">
      <c r="A1551" s="221" t="s">
        <v>3864</v>
      </c>
      <c r="B1551" s="221" t="s">
        <v>1178</v>
      </c>
      <c r="C1551" s="221" t="s">
        <v>934</v>
      </c>
      <c r="D1551" s="222" t="s">
        <v>420</v>
      </c>
      <c r="E1551" s="223" t="s">
        <v>3915</v>
      </c>
    </row>
    <row r="1552" spans="1:5" x14ac:dyDescent="0.2">
      <c r="A1552" s="221" t="s">
        <v>3864</v>
      </c>
      <c r="B1552" s="221" t="s">
        <v>1178</v>
      </c>
      <c r="C1552" s="221" t="s">
        <v>934</v>
      </c>
      <c r="D1552" s="222" t="s">
        <v>420</v>
      </c>
      <c r="E1552" s="223" t="s">
        <v>3918</v>
      </c>
    </row>
    <row r="1553" spans="1:5" x14ac:dyDescent="0.2">
      <c r="A1553" s="221" t="s">
        <v>3864</v>
      </c>
      <c r="B1553" s="221" t="s">
        <v>1179</v>
      </c>
      <c r="C1553" s="221" t="s">
        <v>974</v>
      </c>
      <c r="D1553" s="222" t="s">
        <v>420</v>
      </c>
      <c r="E1553" s="223" t="s">
        <v>3914</v>
      </c>
    </row>
    <row r="1554" spans="1:5" x14ac:dyDescent="0.2">
      <c r="A1554" s="221" t="s">
        <v>3864</v>
      </c>
      <c r="B1554" s="221" t="s">
        <v>1179</v>
      </c>
      <c r="C1554" s="221" t="s">
        <v>974</v>
      </c>
      <c r="D1554" s="222" t="s">
        <v>420</v>
      </c>
      <c r="E1554" s="223" t="s">
        <v>3915</v>
      </c>
    </row>
    <row r="1555" spans="1:5" x14ac:dyDescent="0.2">
      <c r="A1555" s="221" t="s">
        <v>3864</v>
      </c>
      <c r="B1555" s="221" t="s">
        <v>2577</v>
      </c>
      <c r="C1555" s="221" t="s">
        <v>4</v>
      </c>
      <c r="D1555" s="222" t="s">
        <v>420</v>
      </c>
      <c r="E1555" s="223" t="s">
        <v>3916</v>
      </c>
    </row>
    <row r="1556" spans="1:5" x14ac:dyDescent="0.2">
      <c r="A1556" s="221" t="s">
        <v>3864</v>
      </c>
      <c r="B1556" s="221" t="s">
        <v>2577</v>
      </c>
      <c r="C1556" s="221" t="s">
        <v>4</v>
      </c>
      <c r="D1556" s="222" t="s">
        <v>420</v>
      </c>
      <c r="E1556" s="223" t="s">
        <v>3915</v>
      </c>
    </row>
    <row r="1557" spans="1:5" x14ac:dyDescent="0.2">
      <c r="A1557" s="221" t="s">
        <v>3864</v>
      </c>
      <c r="B1557" s="221" t="s">
        <v>2578</v>
      </c>
      <c r="C1557" s="221" t="s">
        <v>121</v>
      </c>
      <c r="D1557" s="222" t="s">
        <v>420</v>
      </c>
      <c r="E1557" s="223" t="s">
        <v>3916</v>
      </c>
    </row>
    <row r="1558" spans="1:5" x14ac:dyDescent="0.2">
      <c r="A1558" s="221" t="s">
        <v>3864</v>
      </c>
      <c r="B1558" s="221" t="s">
        <v>2578</v>
      </c>
      <c r="C1558" s="221" t="s">
        <v>121</v>
      </c>
      <c r="D1558" s="222" t="s">
        <v>420</v>
      </c>
      <c r="E1558" s="223" t="s">
        <v>3917</v>
      </c>
    </row>
    <row r="1559" spans="1:5" x14ac:dyDescent="0.2">
      <c r="A1559" s="221" t="s">
        <v>3864</v>
      </c>
      <c r="B1559" s="221" t="s">
        <v>2578</v>
      </c>
      <c r="C1559" s="221" t="s">
        <v>121</v>
      </c>
      <c r="D1559" s="222" t="s">
        <v>420</v>
      </c>
      <c r="E1559" s="223" t="s">
        <v>3915</v>
      </c>
    </row>
    <row r="1560" spans="1:5" x14ac:dyDescent="0.2">
      <c r="A1560" s="221" t="s">
        <v>3864</v>
      </c>
      <c r="B1560" s="221" t="s">
        <v>2578</v>
      </c>
      <c r="C1560" s="221" t="s">
        <v>121</v>
      </c>
      <c r="D1560" s="222" t="s">
        <v>420</v>
      </c>
      <c r="E1560" s="223" t="s">
        <v>3918</v>
      </c>
    </row>
    <row r="1561" spans="1:5" x14ac:dyDescent="0.2">
      <c r="A1561" s="221" t="s">
        <v>3864</v>
      </c>
      <c r="B1561" s="221" t="s">
        <v>2041</v>
      </c>
      <c r="C1561" s="221" t="s">
        <v>2042</v>
      </c>
      <c r="D1561" s="222" t="s">
        <v>420</v>
      </c>
      <c r="E1561" s="223" t="s">
        <v>3914</v>
      </c>
    </row>
    <row r="1562" spans="1:5" x14ac:dyDescent="0.2">
      <c r="A1562" s="221" t="s">
        <v>3864</v>
      </c>
      <c r="B1562" s="221" t="s">
        <v>2041</v>
      </c>
      <c r="C1562" s="221" t="s">
        <v>2042</v>
      </c>
      <c r="D1562" s="222" t="s">
        <v>420</v>
      </c>
      <c r="E1562" s="223" t="s">
        <v>3917</v>
      </c>
    </row>
    <row r="1563" spans="1:5" x14ac:dyDescent="0.2">
      <c r="A1563" s="221" t="s">
        <v>3864</v>
      </c>
      <c r="B1563" s="221" t="s">
        <v>2041</v>
      </c>
      <c r="C1563" s="221" t="s">
        <v>2042</v>
      </c>
      <c r="D1563" s="222" t="s">
        <v>420</v>
      </c>
      <c r="E1563" s="223" t="s">
        <v>3915</v>
      </c>
    </row>
    <row r="1564" spans="1:5" x14ac:dyDescent="0.2">
      <c r="A1564" s="221" t="s">
        <v>3864</v>
      </c>
      <c r="B1564" s="221" t="s">
        <v>2059</v>
      </c>
      <c r="C1564" s="221" t="s">
        <v>2060</v>
      </c>
      <c r="D1564" s="222" t="s">
        <v>420</v>
      </c>
      <c r="E1564" s="223" t="s">
        <v>3914</v>
      </c>
    </row>
    <row r="1565" spans="1:5" x14ac:dyDescent="0.2">
      <c r="A1565" s="221" t="s">
        <v>3864</v>
      </c>
      <c r="B1565" s="221" t="s">
        <v>2059</v>
      </c>
      <c r="C1565" s="221" t="s">
        <v>2060</v>
      </c>
      <c r="D1565" s="222" t="s">
        <v>420</v>
      </c>
      <c r="E1565" s="223" t="s">
        <v>3917</v>
      </c>
    </row>
    <row r="1566" spans="1:5" x14ac:dyDescent="0.2">
      <c r="A1566" s="221" t="s">
        <v>3864</v>
      </c>
      <c r="B1566" s="221" t="s">
        <v>2059</v>
      </c>
      <c r="C1566" s="221" t="s">
        <v>2060</v>
      </c>
      <c r="D1566" s="222" t="s">
        <v>420</v>
      </c>
      <c r="E1566" s="223" t="s">
        <v>3915</v>
      </c>
    </row>
    <row r="1567" spans="1:5" x14ac:dyDescent="0.2">
      <c r="A1567" s="221" t="s">
        <v>3864</v>
      </c>
      <c r="B1567" s="221" t="s">
        <v>2579</v>
      </c>
      <c r="C1567" s="221" t="s">
        <v>1825</v>
      </c>
      <c r="D1567" s="222" t="s">
        <v>420</v>
      </c>
      <c r="E1567" s="223" t="s">
        <v>3914</v>
      </c>
    </row>
    <row r="1568" spans="1:5" x14ac:dyDescent="0.2">
      <c r="A1568" s="221" t="s">
        <v>3864</v>
      </c>
      <c r="B1568" s="221" t="s">
        <v>2579</v>
      </c>
      <c r="C1568" s="221" t="s">
        <v>1825</v>
      </c>
      <c r="D1568" s="222" t="s">
        <v>420</v>
      </c>
      <c r="E1568" s="223" t="s">
        <v>3917</v>
      </c>
    </row>
    <row r="1569" spans="1:5" x14ac:dyDescent="0.2">
      <c r="A1569" s="221" t="s">
        <v>3864</v>
      </c>
      <c r="B1569" s="221" t="s">
        <v>2579</v>
      </c>
      <c r="C1569" s="221" t="s">
        <v>1825</v>
      </c>
      <c r="D1569" s="222" t="s">
        <v>420</v>
      </c>
      <c r="E1569" s="223" t="s">
        <v>3915</v>
      </c>
    </row>
    <row r="1570" spans="1:5" x14ac:dyDescent="0.2">
      <c r="A1570" s="221" t="s">
        <v>3864</v>
      </c>
      <c r="B1570" s="221" t="s">
        <v>2580</v>
      </c>
      <c r="C1570" s="221" t="s">
        <v>1829</v>
      </c>
      <c r="D1570" s="222" t="s">
        <v>420</v>
      </c>
      <c r="E1570" s="223" t="s">
        <v>3914</v>
      </c>
    </row>
    <row r="1571" spans="1:5" x14ac:dyDescent="0.2">
      <c r="A1571" s="221" t="s">
        <v>3864</v>
      </c>
      <c r="B1571" s="221" t="s">
        <v>2580</v>
      </c>
      <c r="C1571" s="221" t="s">
        <v>1829</v>
      </c>
      <c r="D1571" s="222" t="s">
        <v>420</v>
      </c>
      <c r="E1571" s="223" t="s">
        <v>3917</v>
      </c>
    </row>
    <row r="1572" spans="1:5" x14ac:dyDescent="0.2">
      <c r="A1572" s="221" t="s">
        <v>3864</v>
      </c>
      <c r="B1572" s="221" t="s">
        <v>2580</v>
      </c>
      <c r="C1572" s="221" t="s">
        <v>1829</v>
      </c>
      <c r="D1572" s="222" t="s">
        <v>420</v>
      </c>
      <c r="E1572" s="223" t="s">
        <v>3915</v>
      </c>
    </row>
    <row r="1573" spans="1:5" x14ac:dyDescent="0.2">
      <c r="A1573" s="221" t="s">
        <v>3864</v>
      </c>
      <c r="B1573" s="221" t="s">
        <v>2581</v>
      </c>
      <c r="C1573" s="221" t="s">
        <v>696</v>
      </c>
      <c r="D1573" s="222" t="s">
        <v>420</v>
      </c>
      <c r="E1573" s="223" t="s">
        <v>3914</v>
      </c>
    </row>
    <row r="1574" spans="1:5" x14ac:dyDescent="0.2">
      <c r="A1574" s="221" t="s">
        <v>3864</v>
      </c>
      <c r="B1574" s="221" t="s">
        <v>2581</v>
      </c>
      <c r="C1574" s="221" t="s">
        <v>696</v>
      </c>
      <c r="D1574" s="222" t="s">
        <v>420</v>
      </c>
      <c r="E1574" s="223" t="s">
        <v>3917</v>
      </c>
    </row>
    <row r="1575" spans="1:5" x14ac:dyDescent="0.2">
      <c r="A1575" s="221" t="s">
        <v>3864</v>
      </c>
      <c r="B1575" s="221" t="s">
        <v>2581</v>
      </c>
      <c r="C1575" s="221" t="s">
        <v>696</v>
      </c>
      <c r="D1575" s="222" t="s">
        <v>420</v>
      </c>
      <c r="E1575" s="223" t="s">
        <v>3915</v>
      </c>
    </row>
    <row r="1576" spans="1:5" x14ac:dyDescent="0.2">
      <c r="A1576" s="221" t="s">
        <v>3864</v>
      </c>
      <c r="B1576" s="221" t="s">
        <v>2582</v>
      </c>
      <c r="C1576" s="221" t="s">
        <v>5</v>
      </c>
      <c r="D1576" s="222" t="s">
        <v>420</v>
      </c>
      <c r="E1576" s="223" t="s">
        <v>3914</v>
      </c>
    </row>
    <row r="1577" spans="1:5" x14ac:dyDescent="0.2">
      <c r="A1577" s="221" t="s">
        <v>3864</v>
      </c>
      <c r="B1577" s="221" t="s">
        <v>2582</v>
      </c>
      <c r="C1577" s="221" t="s">
        <v>5</v>
      </c>
      <c r="D1577" s="222" t="s">
        <v>420</v>
      </c>
      <c r="E1577" s="223" t="s">
        <v>3917</v>
      </c>
    </row>
    <row r="1578" spans="1:5" x14ac:dyDescent="0.2">
      <c r="A1578" s="221" t="s">
        <v>3864</v>
      </c>
      <c r="B1578" s="221" t="s">
        <v>2582</v>
      </c>
      <c r="C1578" s="221" t="s">
        <v>5</v>
      </c>
      <c r="D1578" s="222" t="s">
        <v>420</v>
      </c>
      <c r="E1578" s="223" t="s">
        <v>3915</v>
      </c>
    </row>
    <row r="1579" spans="1:5" x14ac:dyDescent="0.2">
      <c r="A1579" s="221" t="s">
        <v>3864</v>
      </c>
      <c r="B1579" s="221" t="s">
        <v>1789</v>
      </c>
      <c r="C1579" s="221" t="s">
        <v>1790</v>
      </c>
      <c r="D1579" s="222" t="s">
        <v>420</v>
      </c>
      <c r="E1579" s="223" t="s">
        <v>3914</v>
      </c>
    </row>
    <row r="1580" spans="1:5" x14ac:dyDescent="0.2">
      <c r="A1580" s="221" t="s">
        <v>3864</v>
      </c>
      <c r="B1580" s="221" t="s">
        <v>1789</v>
      </c>
      <c r="C1580" s="221" t="s">
        <v>1790</v>
      </c>
      <c r="D1580" s="222" t="s">
        <v>420</v>
      </c>
      <c r="E1580" s="223" t="s">
        <v>3917</v>
      </c>
    </row>
    <row r="1581" spans="1:5" x14ac:dyDescent="0.2">
      <c r="A1581" s="221" t="s">
        <v>3864</v>
      </c>
      <c r="B1581" s="221" t="s">
        <v>1789</v>
      </c>
      <c r="C1581" s="221" t="s">
        <v>1790</v>
      </c>
      <c r="D1581" s="222" t="s">
        <v>420</v>
      </c>
      <c r="E1581" s="223" t="s">
        <v>3915</v>
      </c>
    </row>
    <row r="1582" spans="1:5" x14ac:dyDescent="0.2">
      <c r="A1582" s="221" t="s">
        <v>3864</v>
      </c>
      <c r="B1582" s="221" t="s">
        <v>2583</v>
      </c>
      <c r="C1582" s="221" t="s">
        <v>995</v>
      </c>
      <c r="D1582" s="222" t="s">
        <v>420</v>
      </c>
      <c r="E1582" s="223" t="s">
        <v>3914</v>
      </c>
    </row>
    <row r="1583" spans="1:5" x14ac:dyDescent="0.2">
      <c r="A1583" s="221" t="s">
        <v>3864</v>
      </c>
      <c r="B1583" s="221" t="s">
        <v>2583</v>
      </c>
      <c r="C1583" s="221" t="s">
        <v>995</v>
      </c>
      <c r="D1583" s="222" t="s">
        <v>420</v>
      </c>
      <c r="E1583" s="223" t="s">
        <v>3917</v>
      </c>
    </row>
    <row r="1584" spans="1:5" x14ac:dyDescent="0.2">
      <c r="A1584" s="221" t="s">
        <v>3864</v>
      </c>
      <c r="B1584" s="221" t="s">
        <v>2583</v>
      </c>
      <c r="C1584" s="221" t="s">
        <v>995</v>
      </c>
      <c r="D1584" s="222" t="s">
        <v>420</v>
      </c>
      <c r="E1584" s="223" t="s">
        <v>3915</v>
      </c>
    </row>
    <row r="1585" spans="1:5" x14ac:dyDescent="0.2">
      <c r="A1585" s="221" t="s">
        <v>3864</v>
      </c>
      <c r="B1585" s="221" t="s">
        <v>1953</v>
      </c>
      <c r="C1585" s="221" t="s">
        <v>1954</v>
      </c>
      <c r="D1585" s="222" t="s">
        <v>420</v>
      </c>
      <c r="E1585" s="223" t="s">
        <v>3914</v>
      </c>
    </row>
    <row r="1586" spans="1:5" x14ac:dyDescent="0.2">
      <c r="A1586" s="221" t="s">
        <v>3864</v>
      </c>
      <c r="B1586" s="221" t="s">
        <v>1953</v>
      </c>
      <c r="C1586" s="221" t="s">
        <v>1954</v>
      </c>
      <c r="D1586" s="222" t="s">
        <v>420</v>
      </c>
      <c r="E1586" s="223" t="s">
        <v>3917</v>
      </c>
    </row>
    <row r="1587" spans="1:5" x14ac:dyDescent="0.2">
      <c r="A1587" s="221" t="s">
        <v>3864</v>
      </c>
      <c r="B1587" s="221" t="s">
        <v>1953</v>
      </c>
      <c r="C1587" s="221" t="s">
        <v>1954</v>
      </c>
      <c r="D1587" s="222" t="s">
        <v>420</v>
      </c>
      <c r="E1587" s="223" t="s">
        <v>3915</v>
      </c>
    </row>
    <row r="1588" spans="1:5" x14ac:dyDescent="0.2">
      <c r="A1588" s="221" t="s">
        <v>3864</v>
      </c>
      <c r="B1588" s="221" t="s">
        <v>2584</v>
      </c>
      <c r="C1588" s="221" t="s">
        <v>122</v>
      </c>
      <c r="D1588" s="222" t="s">
        <v>420</v>
      </c>
      <c r="E1588" s="223" t="s">
        <v>3914</v>
      </c>
    </row>
    <row r="1589" spans="1:5" x14ac:dyDescent="0.2">
      <c r="A1589" s="221" t="s">
        <v>3864</v>
      </c>
      <c r="B1589" s="221" t="s">
        <v>2584</v>
      </c>
      <c r="C1589" s="221" t="s">
        <v>122</v>
      </c>
      <c r="D1589" s="222" t="s">
        <v>420</v>
      </c>
      <c r="E1589" s="223" t="s">
        <v>3917</v>
      </c>
    </row>
    <row r="1590" spans="1:5" x14ac:dyDescent="0.2">
      <c r="A1590" s="221" t="s">
        <v>3864</v>
      </c>
      <c r="B1590" s="221" t="s">
        <v>2584</v>
      </c>
      <c r="C1590" s="221" t="s">
        <v>122</v>
      </c>
      <c r="D1590" s="222" t="s">
        <v>420</v>
      </c>
      <c r="E1590" s="223" t="s">
        <v>3915</v>
      </c>
    </row>
    <row r="1591" spans="1:5" x14ac:dyDescent="0.2">
      <c r="A1591" s="221" t="s">
        <v>3864</v>
      </c>
      <c r="B1591" s="221" t="s">
        <v>2328</v>
      </c>
      <c r="C1591" s="221" t="s">
        <v>2329</v>
      </c>
      <c r="D1591" s="222" t="s">
        <v>420</v>
      </c>
      <c r="E1591" s="223" t="s">
        <v>3917</v>
      </c>
    </row>
    <row r="1592" spans="1:5" x14ac:dyDescent="0.2">
      <c r="A1592" s="221" t="s">
        <v>3864</v>
      </c>
      <c r="B1592" s="221" t="s">
        <v>2328</v>
      </c>
      <c r="C1592" s="221" t="s">
        <v>2329</v>
      </c>
      <c r="D1592" s="222" t="s">
        <v>420</v>
      </c>
      <c r="E1592" s="223" t="s">
        <v>3915</v>
      </c>
    </row>
    <row r="1593" spans="1:5" x14ac:dyDescent="0.2">
      <c r="A1593" s="221" t="s">
        <v>3864</v>
      </c>
      <c r="B1593" s="221" t="s">
        <v>2330</v>
      </c>
      <c r="C1593" s="221" t="s">
        <v>2331</v>
      </c>
      <c r="D1593" s="222" t="s">
        <v>420</v>
      </c>
      <c r="E1593" s="223" t="s">
        <v>3917</v>
      </c>
    </row>
    <row r="1594" spans="1:5" x14ac:dyDescent="0.2">
      <c r="A1594" s="221" t="s">
        <v>3864</v>
      </c>
      <c r="B1594" s="221" t="s">
        <v>2330</v>
      </c>
      <c r="C1594" s="221" t="s">
        <v>2331</v>
      </c>
      <c r="D1594" s="222" t="s">
        <v>420</v>
      </c>
      <c r="E1594" s="223" t="s">
        <v>3915</v>
      </c>
    </row>
    <row r="1595" spans="1:5" x14ac:dyDescent="0.2">
      <c r="A1595" s="221" t="s">
        <v>3864</v>
      </c>
      <c r="B1595" s="221" t="s">
        <v>2332</v>
      </c>
      <c r="C1595" s="221" t="s">
        <v>2333</v>
      </c>
      <c r="D1595" s="222" t="s">
        <v>420</v>
      </c>
      <c r="E1595" s="223" t="s">
        <v>3917</v>
      </c>
    </row>
    <row r="1596" spans="1:5" x14ac:dyDescent="0.2">
      <c r="A1596" s="221" t="s">
        <v>3864</v>
      </c>
      <c r="B1596" s="221" t="s">
        <v>2332</v>
      </c>
      <c r="C1596" s="221" t="s">
        <v>2333</v>
      </c>
      <c r="D1596" s="222" t="s">
        <v>420</v>
      </c>
      <c r="E1596" s="223" t="s">
        <v>3915</v>
      </c>
    </row>
    <row r="1597" spans="1:5" x14ac:dyDescent="0.2">
      <c r="A1597" s="221" t="s">
        <v>3864</v>
      </c>
      <c r="B1597" s="221" t="s">
        <v>2585</v>
      </c>
      <c r="C1597" s="221" t="s">
        <v>2040</v>
      </c>
      <c r="D1597" s="222" t="s">
        <v>420</v>
      </c>
      <c r="E1597" s="223" t="s">
        <v>3917</v>
      </c>
    </row>
    <row r="1598" spans="1:5" x14ac:dyDescent="0.2">
      <c r="A1598" s="221" t="s">
        <v>3864</v>
      </c>
      <c r="B1598" s="221" t="s">
        <v>2585</v>
      </c>
      <c r="C1598" s="221" t="s">
        <v>2040</v>
      </c>
      <c r="D1598" s="222" t="s">
        <v>420</v>
      </c>
      <c r="E1598" s="223" t="s">
        <v>3915</v>
      </c>
    </row>
    <row r="1599" spans="1:5" x14ac:dyDescent="0.2">
      <c r="A1599" s="221" t="s">
        <v>3864</v>
      </c>
      <c r="B1599" s="221" t="s">
        <v>2051</v>
      </c>
      <c r="C1599" s="221" t="s">
        <v>2052</v>
      </c>
      <c r="D1599" s="222" t="s">
        <v>420</v>
      </c>
      <c r="E1599" s="223" t="s">
        <v>3917</v>
      </c>
    </row>
    <row r="1600" spans="1:5" x14ac:dyDescent="0.2">
      <c r="A1600" s="221" t="s">
        <v>3864</v>
      </c>
      <c r="B1600" s="221" t="s">
        <v>2051</v>
      </c>
      <c r="C1600" s="221" t="s">
        <v>2052</v>
      </c>
      <c r="D1600" s="222" t="s">
        <v>420</v>
      </c>
      <c r="E1600" s="223" t="s">
        <v>3915</v>
      </c>
    </row>
    <row r="1601" spans="1:5" x14ac:dyDescent="0.2">
      <c r="A1601" s="221" t="s">
        <v>3864</v>
      </c>
      <c r="B1601" s="221" t="s">
        <v>2586</v>
      </c>
      <c r="C1601" s="221" t="s">
        <v>1832</v>
      </c>
      <c r="D1601" s="222" t="s">
        <v>420</v>
      </c>
      <c r="E1601" s="223" t="s">
        <v>3914</v>
      </c>
    </row>
    <row r="1602" spans="1:5" x14ac:dyDescent="0.2">
      <c r="A1602" s="221" t="s">
        <v>3864</v>
      </c>
      <c r="B1602" s="221" t="s">
        <v>2586</v>
      </c>
      <c r="C1602" s="221" t="s">
        <v>1832</v>
      </c>
      <c r="D1602" s="222" t="s">
        <v>420</v>
      </c>
      <c r="E1602" s="223" t="s">
        <v>3917</v>
      </c>
    </row>
    <row r="1603" spans="1:5" x14ac:dyDescent="0.2">
      <c r="A1603" s="221" t="s">
        <v>3864</v>
      </c>
      <c r="B1603" s="221" t="s">
        <v>2586</v>
      </c>
      <c r="C1603" s="221" t="s">
        <v>1832</v>
      </c>
      <c r="D1603" s="222" t="s">
        <v>420</v>
      </c>
      <c r="E1603" s="223" t="s">
        <v>3915</v>
      </c>
    </row>
    <row r="1604" spans="1:5" x14ac:dyDescent="0.2">
      <c r="A1604" s="221" t="s">
        <v>3864</v>
      </c>
      <c r="B1604" s="221" t="s">
        <v>2587</v>
      </c>
      <c r="C1604" s="221" t="s">
        <v>1828</v>
      </c>
      <c r="D1604" s="222" t="s">
        <v>420</v>
      </c>
      <c r="E1604" s="223" t="s">
        <v>3914</v>
      </c>
    </row>
    <row r="1605" spans="1:5" x14ac:dyDescent="0.2">
      <c r="A1605" s="221" t="s">
        <v>3864</v>
      </c>
      <c r="B1605" s="221" t="s">
        <v>2587</v>
      </c>
      <c r="C1605" s="221" t="s">
        <v>1828</v>
      </c>
      <c r="D1605" s="222" t="s">
        <v>420</v>
      </c>
      <c r="E1605" s="223" t="s">
        <v>3917</v>
      </c>
    </row>
    <row r="1606" spans="1:5" x14ac:dyDescent="0.2">
      <c r="A1606" s="221" t="s">
        <v>3864</v>
      </c>
      <c r="B1606" s="221" t="s">
        <v>2587</v>
      </c>
      <c r="C1606" s="221" t="s">
        <v>1828</v>
      </c>
      <c r="D1606" s="222" t="s">
        <v>420</v>
      </c>
      <c r="E1606" s="223" t="s">
        <v>3915</v>
      </c>
    </row>
    <row r="1607" spans="1:5" x14ac:dyDescent="0.2">
      <c r="A1607" s="221" t="s">
        <v>3864</v>
      </c>
      <c r="B1607" s="221" t="s">
        <v>1180</v>
      </c>
      <c r="C1607" s="221" t="s">
        <v>1004</v>
      </c>
      <c r="D1607" s="222" t="s">
        <v>420</v>
      </c>
      <c r="E1607" s="223" t="s">
        <v>3914</v>
      </c>
    </row>
    <row r="1608" spans="1:5" x14ac:dyDescent="0.2">
      <c r="A1608" s="221" t="s">
        <v>3864</v>
      </c>
      <c r="B1608" s="221" t="s">
        <v>1180</v>
      </c>
      <c r="C1608" s="221" t="s">
        <v>1004</v>
      </c>
      <c r="D1608" s="222" t="s">
        <v>420</v>
      </c>
      <c r="E1608" s="223" t="s">
        <v>3917</v>
      </c>
    </row>
    <row r="1609" spans="1:5" x14ac:dyDescent="0.2">
      <c r="A1609" s="221" t="s">
        <v>3864</v>
      </c>
      <c r="B1609" s="221" t="s">
        <v>1180</v>
      </c>
      <c r="C1609" s="221" t="s">
        <v>1004</v>
      </c>
      <c r="D1609" s="222" t="s">
        <v>420</v>
      </c>
      <c r="E1609" s="223" t="s">
        <v>3915</v>
      </c>
    </row>
    <row r="1610" spans="1:5" x14ac:dyDescent="0.2">
      <c r="A1610" s="221" t="s">
        <v>3864</v>
      </c>
      <c r="B1610" s="221" t="s">
        <v>2334</v>
      </c>
      <c r="C1610" s="221" t="s">
        <v>2335</v>
      </c>
      <c r="D1610" s="222" t="s">
        <v>420</v>
      </c>
      <c r="E1610" s="223" t="s">
        <v>3917</v>
      </c>
    </row>
    <row r="1611" spans="1:5" x14ac:dyDescent="0.2">
      <c r="A1611" s="221" t="s">
        <v>3864</v>
      </c>
      <c r="B1611" s="221" t="s">
        <v>2334</v>
      </c>
      <c r="C1611" s="221" t="s">
        <v>2335</v>
      </c>
      <c r="D1611" s="222" t="s">
        <v>420</v>
      </c>
      <c r="E1611" s="223" t="s">
        <v>3915</v>
      </c>
    </row>
    <row r="1612" spans="1:5" x14ac:dyDescent="0.2">
      <c r="A1612" s="221" t="s">
        <v>3864</v>
      </c>
      <c r="B1612" s="221" t="s">
        <v>2336</v>
      </c>
      <c r="C1612" s="221" t="s">
        <v>2337</v>
      </c>
      <c r="D1612" s="222" t="s">
        <v>420</v>
      </c>
      <c r="E1612" s="223" t="s">
        <v>3917</v>
      </c>
    </row>
    <row r="1613" spans="1:5" x14ac:dyDescent="0.2">
      <c r="A1613" s="221" t="s">
        <v>3864</v>
      </c>
      <c r="B1613" s="221" t="s">
        <v>2336</v>
      </c>
      <c r="C1613" s="221" t="s">
        <v>2337</v>
      </c>
      <c r="D1613" s="222" t="s">
        <v>420</v>
      </c>
      <c r="E1613" s="223" t="s">
        <v>3915</v>
      </c>
    </row>
    <row r="1614" spans="1:5" x14ac:dyDescent="0.2">
      <c r="A1614" s="221" t="s">
        <v>3864</v>
      </c>
      <c r="B1614" s="221" t="s">
        <v>1271</v>
      </c>
      <c r="C1614" s="221" t="s">
        <v>1277</v>
      </c>
      <c r="D1614" s="222" t="s">
        <v>420</v>
      </c>
      <c r="E1614" s="223" t="s">
        <v>3914</v>
      </c>
    </row>
    <row r="1615" spans="1:5" x14ac:dyDescent="0.2">
      <c r="A1615" s="221" t="s">
        <v>3864</v>
      </c>
      <c r="B1615" s="221" t="s">
        <v>1271</v>
      </c>
      <c r="C1615" s="221" t="s">
        <v>1277</v>
      </c>
      <c r="D1615" s="222" t="s">
        <v>420</v>
      </c>
      <c r="E1615" s="223" t="s">
        <v>3917</v>
      </c>
    </row>
    <row r="1616" spans="1:5" x14ac:dyDescent="0.2">
      <c r="A1616" s="221" t="s">
        <v>3864</v>
      </c>
      <c r="B1616" s="221" t="s">
        <v>1271</v>
      </c>
      <c r="C1616" s="221" t="s">
        <v>1277</v>
      </c>
      <c r="D1616" s="222" t="s">
        <v>420</v>
      </c>
      <c r="E1616" s="223" t="s">
        <v>3915</v>
      </c>
    </row>
    <row r="1617" spans="1:5" x14ac:dyDescent="0.2">
      <c r="A1617" s="221" t="s">
        <v>3864</v>
      </c>
      <c r="B1617" s="221" t="s">
        <v>2588</v>
      </c>
      <c r="C1617" s="221" t="s">
        <v>1655</v>
      </c>
      <c r="D1617" s="222" t="s">
        <v>420</v>
      </c>
      <c r="E1617" s="223" t="s">
        <v>3919</v>
      </c>
    </row>
    <row r="1618" spans="1:5" x14ac:dyDescent="0.2">
      <c r="A1618" s="221" t="s">
        <v>3864</v>
      </c>
      <c r="B1618" s="221" t="s">
        <v>2588</v>
      </c>
      <c r="C1618" s="221" t="s">
        <v>1655</v>
      </c>
      <c r="D1618" s="222" t="s">
        <v>420</v>
      </c>
      <c r="E1618" s="223" t="s">
        <v>3914</v>
      </c>
    </row>
    <row r="1619" spans="1:5" x14ac:dyDescent="0.2">
      <c r="A1619" s="221" t="s">
        <v>3864</v>
      </c>
      <c r="B1619" s="221" t="s">
        <v>2588</v>
      </c>
      <c r="C1619" s="221" t="s">
        <v>1655</v>
      </c>
      <c r="D1619" s="222" t="s">
        <v>420</v>
      </c>
      <c r="E1619" s="223" t="s">
        <v>3917</v>
      </c>
    </row>
    <row r="1620" spans="1:5" x14ac:dyDescent="0.2">
      <c r="A1620" s="221" t="s">
        <v>3864</v>
      </c>
      <c r="B1620" s="221" t="s">
        <v>2588</v>
      </c>
      <c r="C1620" s="221" t="s">
        <v>1655</v>
      </c>
      <c r="D1620" s="222" t="s">
        <v>420</v>
      </c>
      <c r="E1620" s="223" t="s">
        <v>3915</v>
      </c>
    </row>
    <row r="1621" spans="1:5" x14ac:dyDescent="0.2">
      <c r="A1621" s="221" t="s">
        <v>3864</v>
      </c>
      <c r="B1621" s="221" t="s">
        <v>1947</v>
      </c>
      <c r="C1621" s="221" t="s">
        <v>1948</v>
      </c>
      <c r="D1621" s="222" t="s">
        <v>420</v>
      </c>
      <c r="E1621" s="223" t="s">
        <v>3919</v>
      </c>
    </row>
    <row r="1622" spans="1:5" x14ac:dyDescent="0.2">
      <c r="A1622" s="221" t="s">
        <v>3864</v>
      </c>
      <c r="B1622" s="221" t="s">
        <v>1947</v>
      </c>
      <c r="C1622" s="221" t="s">
        <v>1948</v>
      </c>
      <c r="D1622" s="222" t="s">
        <v>420</v>
      </c>
      <c r="E1622" s="223" t="s">
        <v>3914</v>
      </c>
    </row>
    <row r="1623" spans="1:5" x14ac:dyDescent="0.2">
      <c r="A1623" s="221" t="s">
        <v>3864</v>
      </c>
      <c r="B1623" s="221" t="s">
        <v>1947</v>
      </c>
      <c r="C1623" s="221" t="s">
        <v>1948</v>
      </c>
      <c r="D1623" s="222" t="s">
        <v>420</v>
      </c>
      <c r="E1623" s="223" t="s">
        <v>3917</v>
      </c>
    </row>
    <row r="1624" spans="1:5" x14ac:dyDescent="0.2">
      <c r="A1624" s="221" t="s">
        <v>3864</v>
      </c>
      <c r="B1624" s="221" t="s">
        <v>1947</v>
      </c>
      <c r="C1624" s="221" t="s">
        <v>1948</v>
      </c>
      <c r="D1624" s="222" t="s">
        <v>420</v>
      </c>
      <c r="E1624" s="223" t="s">
        <v>3915</v>
      </c>
    </row>
    <row r="1625" spans="1:5" x14ac:dyDescent="0.2">
      <c r="A1625" s="221" t="s">
        <v>3864</v>
      </c>
      <c r="B1625" s="221" t="s">
        <v>3470</v>
      </c>
      <c r="C1625" s="221" t="s">
        <v>3471</v>
      </c>
      <c r="D1625" s="222" t="s">
        <v>420</v>
      </c>
      <c r="E1625" s="223" t="s">
        <v>3917</v>
      </c>
    </row>
    <row r="1626" spans="1:5" x14ac:dyDescent="0.2">
      <c r="A1626" s="221" t="s">
        <v>3864</v>
      </c>
      <c r="B1626" s="221" t="s">
        <v>3470</v>
      </c>
      <c r="C1626" s="221" t="s">
        <v>3471</v>
      </c>
      <c r="D1626" s="222" t="s">
        <v>420</v>
      </c>
      <c r="E1626" s="223" t="s">
        <v>3915</v>
      </c>
    </row>
    <row r="1627" spans="1:5" x14ac:dyDescent="0.2">
      <c r="A1627" s="221" t="s">
        <v>3864</v>
      </c>
      <c r="B1627" s="221" t="s">
        <v>1955</v>
      </c>
      <c r="C1627" s="221" t="s">
        <v>1956</v>
      </c>
      <c r="D1627" s="222" t="s">
        <v>420</v>
      </c>
      <c r="E1627" s="223" t="s">
        <v>3914</v>
      </c>
    </row>
    <row r="1628" spans="1:5" x14ac:dyDescent="0.2">
      <c r="A1628" s="221" t="s">
        <v>3864</v>
      </c>
      <c r="B1628" s="221" t="s">
        <v>1955</v>
      </c>
      <c r="C1628" s="221" t="s">
        <v>1956</v>
      </c>
      <c r="D1628" s="222" t="s">
        <v>420</v>
      </c>
      <c r="E1628" s="223" t="s">
        <v>3917</v>
      </c>
    </row>
    <row r="1629" spans="1:5" x14ac:dyDescent="0.2">
      <c r="A1629" s="221" t="s">
        <v>3864</v>
      </c>
      <c r="B1629" s="221" t="s">
        <v>1955</v>
      </c>
      <c r="C1629" s="221" t="s">
        <v>1956</v>
      </c>
      <c r="D1629" s="222" t="s">
        <v>420</v>
      </c>
      <c r="E1629" s="223" t="s">
        <v>3915</v>
      </c>
    </row>
    <row r="1630" spans="1:5" x14ac:dyDescent="0.2">
      <c r="A1630" s="221" t="s">
        <v>3864</v>
      </c>
      <c r="B1630" s="221" t="s">
        <v>1181</v>
      </c>
      <c r="C1630" s="221" t="s">
        <v>724</v>
      </c>
      <c r="D1630" s="222" t="s">
        <v>420</v>
      </c>
      <c r="E1630" s="223" t="s">
        <v>3919</v>
      </c>
    </row>
    <row r="1631" spans="1:5" x14ac:dyDescent="0.2">
      <c r="A1631" s="221" t="s">
        <v>3864</v>
      </c>
      <c r="B1631" s="221" t="s">
        <v>1181</v>
      </c>
      <c r="C1631" s="221" t="s">
        <v>724</v>
      </c>
      <c r="D1631" s="222" t="s">
        <v>420</v>
      </c>
      <c r="E1631" s="223" t="s">
        <v>3916</v>
      </c>
    </row>
    <row r="1632" spans="1:5" x14ac:dyDescent="0.2">
      <c r="A1632" s="221" t="s">
        <v>3864</v>
      </c>
      <c r="B1632" s="221" t="s">
        <v>1181</v>
      </c>
      <c r="C1632" s="221" t="s">
        <v>724</v>
      </c>
      <c r="D1632" s="222" t="s">
        <v>420</v>
      </c>
      <c r="E1632" s="223" t="s">
        <v>3914</v>
      </c>
    </row>
    <row r="1633" spans="1:5" x14ac:dyDescent="0.2">
      <c r="A1633" s="221" t="s">
        <v>3864</v>
      </c>
      <c r="B1633" s="221" t="s">
        <v>1181</v>
      </c>
      <c r="C1633" s="221" t="s">
        <v>724</v>
      </c>
      <c r="D1633" s="222" t="s">
        <v>420</v>
      </c>
      <c r="E1633" s="223" t="s">
        <v>3922</v>
      </c>
    </row>
    <row r="1634" spans="1:5" x14ac:dyDescent="0.2">
      <c r="A1634" s="221" t="s">
        <v>3864</v>
      </c>
      <c r="B1634" s="221" t="s">
        <v>1181</v>
      </c>
      <c r="C1634" s="221" t="s">
        <v>724</v>
      </c>
      <c r="D1634" s="222" t="s">
        <v>420</v>
      </c>
      <c r="E1634" s="223" t="s">
        <v>3917</v>
      </c>
    </row>
    <row r="1635" spans="1:5" x14ac:dyDescent="0.2">
      <c r="A1635" s="221" t="s">
        <v>3864</v>
      </c>
      <c r="B1635" s="221" t="s">
        <v>1181</v>
      </c>
      <c r="C1635" s="221" t="s">
        <v>724</v>
      </c>
      <c r="D1635" s="222" t="s">
        <v>420</v>
      </c>
      <c r="E1635" s="223" t="s">
        <v>3915</v>
      </c>
    </row>
    <row r="1636" spans="1:5" x14ac:dyDescent="0.2">
      <c r="A1636" s="221" t="s">
        <v>3864</v>
      </c>
      <c r="B1636" s="221" t="s">
        <v>2589</v>
      </c>
      <c r="C1636" s="221" t="s">
        <v>1421</v>
      </c>
      <c r="D1636" s="222" t="s">
        <v>420</v>
      </c>
      <c r="E1636" s="223" t="s">
        <v>3914</v>
      </c>
    </row>
    <row r="1637" spans="1:5" x14ac:dyDescent="0.2">
      <c r="A1637" s="221" t="s">
        <v>3864</v>
      </c>
      <c r="B1637" s="221" t="s">
        <v>2589</v>
      </c>
      <c r="C1637" s="221" t="s">
        <v>1421</v>
      </c>
      <c r="D1637" s="222" t="s">
        <v>420</v>
      </c>
      <c r="E1637" s="223" t="s">
        <v>3917</v>
      </c>
    </row>
    <row r="1638" spans="1:5" x14ac:dyDescent="0.2">
      <c r="A1638" s="221" t="s">
        <v>3864</v>
      </c>
      <c r="B1638" s="221" t="s">
        <v>2589</v>
      </c>
      <c r="C1638" s="221" t="s">
        <v>1421</v>
      </c>
      <c r="D1638" s="222" t="s">
        <v>420</v>
      </c>
      <c r="E1638" s="223" t="s">
        <v>3915</v>
      </c>
    </row>
    <row r="1639" spans="1:5" x14ac:dyDescent="0.2">
      <c r="A1639" s="221" t="s">
        <v>3864</v>
      </c>
      <c r="B1639" s="221" t="s">
        <v>3513</v>
      </c>
      <c r="C1639" s="221" t="s">
        <v>279</v>
      </c>
      <c r="D1639" s="222" t="s">
        <v>420</v>
      </c>
      <c r="E1639" s="223" t="s">
        <v>3916</v>
      </c>
    </row>
    <row r="1640" spans="1:5" x14ac:dyDescent="0.2">
      <c r="A1640" s="221" t="s">
        <v>3864</v>
      </c>
      <c r="B1640" s="221" t="s">
        <v>3513</v>
      </c>
      <c r="C1640" s="221" t="s">
        <v>279</v>
      </c>
      <c r="D1640" s="222" t="s">
        <v>420</v>
      </c>
      <c r="E1640" s="223" t="s">
        <v>3914</v>
      </c>
    </row>
    <row r="1641" spans="1:5" x14ac:dyDescent="0.2">
      <c r="A1641" s="221" t="s">
        <v>3864</v>
      </c>
      <c r="B1641" s="221" t="s">
        <v>3513</v>
      </c>
      <c r="C1641" s="221" t="s">
        <v>279</v>
      </c>
      <c r="D1641" s="222" t="s">
        <v>420</v>
      </c>
      <c r="E1641" s="223" t="s">
        <v>3917</v>
      </c>
    </row>
    <row r="1642" spans="1:5" x14ac:dyDescent="0.2">
      <c r="A1642" s="221" t="s">
        <v>3864</v>
      </c>
      <c r="B1642" s="221" t="s">
        <v>3513</v>
      </c>
      <c r="C1642" s="221" t="s">
        <v>279</v>
      </c>
      <c r="D1642" s="222" t="s">
        <v>420</v>
      </c>
      <c r="E1642" s="223" t="s">
        <v>3915</v>
      </c>
    </row>
    <row r="1643" spans="1:5" x14ac:dyDescent="0.2">
      <c r="A1643" s="221" t="s">
        <v>3864</v>
      </c>
      <c r="B1643" s="221" t="s">
        <v>3707</v>
      </c>
      <c r="C1643" s="221" t="s">
        <v>1802</v>
      </c>
      <c r="D1643" s="222" t="s">
        <v>420</v>
      </c>
      <c r="E1643" s="223" t="s">
        <v>3914</v>
      </c>
    </row>
    <row r="1644" spans="1:5" x14ac:dyDescent="0.2">
      <c r="A1644" s="221" t="s">
        <v>3864</v>
      </c>
      <c r="B1644" s="221" t="s">
        <v>3707</v>
      </c>
      <c r="C1644" s="221" t="s">
        <v>1802</v>
      </c>
      <c r="D1644" s="222" t="s">
        <v>420</v>
      </c>
      <c r="E1644" s="223" t="s">
        <v>3917</v>
      </c>
    </row>
    <row r="1645" spans="1:5" x14ac:dyDescent="0.2">
      <c r="A1645" s="221" t="s">
        <v>3864</v>
      </c>
      <c r="B1645" s="221" t="s">
        <v>3707</v>
      </c>
      <c r="C1645" s="221" t="s">
        <v>1802</v>
      </c>
      <c r="D1645" s="222" t="s">
        <v>420</v>
      </c>
      <c r="E1645" s="223" t="s">
        <v>3915</v>
      </c>
    </row>
    <row r="1646" spans="1:5" x14ac:dyDescent="0.2">
      <c r="A1646" s="221" t="s">
        <v>3864</v>
      </c>
      <c r="B1646" s="221" t="s">
        <v>3514</v>
      </c>
      <c r="C1646" s="221" t="s">
        <v>115</v>
      </c>
      <c r="D1646" s="222" t="s">
        <v>420</v>
      </c>
      <c r="E1646" s="223" t="s">
        <v>3916</v>
      </c>
    </row>
    <row r="1647" spans="1:5" x14ac:dyDescent="0.2">
      <c r="A1647" s="221" t="s">
        <v>3864</v>
      </c>
      <c r="B1647" s="221" t="s">
        <v>3514</v>
      </c>
      <c r="C1647" s="221" t="s">
        <v>115</v>
      </c>
      <c r="D1647" s="222" t="s">
        <v>420</v>
      </c>
      <c r="E1647" s="223" t="s">
        <v>3914</v>
      </c>
    </row>
    <row r="1648" spans="1:5" x14ac:dyDescent="0.2">
      <c r="A1648" s="221" t="s">
        <v>3864</v>
      </c>
      <c r="B1648" s="221" t="s">
        <v>3514</v>
      </c>
      <c r="C1648" s="221" t="s">
        <v>115</v>
      </c>
      <c r="D1648" s="222" t="s">
        <v>420</v>
      </c>
      <c r="E1648" s="223" t="s">
        <v>3917</v>
      </c>
    </row>
    <row r="1649" spans="1:5" x14ac:dyDescent="0.2">
      <c r="A1649" s="221" t="s">
        <v>3864</v>
      </c>
      <c r="B1649" s="221" t="s">
        <v>3514</v>
      </c>
      <c r="C1649" s="221" t="s">
        <v>115</v>
      </c>
      <c r="D1649" s="222" t="s">
        <v>420</v>
      </c>
      <c r="E1649" s="223" t="s">
        <v>3915</v>
      </c>
    </row>
    <row r="1650" spans="1:5" x14ac:dyDescent="0.2">
      <c r="A1650" s="221" t="s">
        <v>3864</v>
      </c>
      <c r="B1650" s="221" t="s">
        <v>669</v>
      </c>
      <c r="C1650" s="221" t="s">
        <v>280</v>
      </c>
      <c r="D1650" s="222" t="s">
        <v>420</v>
      </c>
      <c r="E1650" s="223" t="s">
        <v>3916</v>
      </c>
    </row>
    <row r="1651" spans="1:5" x14ac:dyDescent="0.2">
      <c r="A1651" s="221" t="s">
        <v>3864</v>
      </c>
      <c r="B1651" s="221" t="s">
        <v>669</v>
      </c>
      <c r="C1651" s="221" t="s">
        <v>280</v>
      </c>
      <c r="D1651" s="222" t="s">
        <v>420</v>
      </c>
      <c r="E1651" s="223" t="s">
        <v>3914</v>
      </c>
    </row>
    <row r="1652" spans="1:5" x14ac:dyDescent="0.2">
      <c r="A1652" s="221" t="s">
        <v>3864</v>
      </c>
      <c r="B1652" s="221" t="s">
        <v>669</v>
      </c>
      <c r="C1652" s="221" t="s">
        <v>280</v>
      </c>
      <c r="D1652" s="222" t="s">
        <v>420</v>
      </c>
      <c r="E1652" s="223" t="s">
        <v>3917</v>
      </c>
    </row>
    <row r="1653" spans="1:5" x14ac:dyDescent="0.2">
      <c r="A1653" s="221" t="s">
        <v>3864</v>
      </c>
      <c r="B1653" s="221" t="s">
        <v>669</v>
      </c>
      <c r="C1653" s="221" t="s">
        <v>280</v>
      </c>
      <c r="D1653" s="222" t="s">
        <v>420</v>
      </c>
      <c r="E1653" s="223" t="s">
        <v>3915</v>
      </c>
    </row>
    <row r="1654" spans="1:5" x14ac:dyDescent="0.2">
      <c r="A1654" s="221" t="s">
        <v>3864</v>
      </c>
      <c r="B1654" s="221" t="s">
        <v>2590</v>
      </c>
      <c r="C1654" s="221" t="s">
        <v>118</v>
      </c>
      <c r="D1654" s="222" t="s">
        <v>420</v>
      </c>
      <c r="E1654" s="223" t="s">
        <v>3914</v>
      </c>
    </row>
    <row r="1655" spans="1:5" x14ac:dyDescent="0.2">
      <c r="A1655" s="221" t="s">
        <v>3864</v>
      </c>
      <c r="B1655" s="221" t="s">
        <v>2590</v>
      </c>
      <c r="C1655" s="221" t="s">
        <v>118</v>
      </c>
      <c r="D1655" s="222" t="s">
        <v>420</v>
      </c>
      <c r="E1655" s="223" t="s">
        <v>3917</v>
      </c>
    </row>
    <row r="1656" spans="1:5" x14ac:dyDescent="0.2">
      <c r="A1656" s="221" t="s">
        <v>3864</v>
      </c>
      <c r="B1656" s="221" t="s">
        <v>2590</v>
      </c>
      <c r="C1656" s="221" t="s">
        <v>118</v>
      </c>
      <c r="D1656" s="222" t="s">
        <v>420</v>
      </c>
      <c r="E1656" s="223" t="s">
        <v>3915</v>
      </c>
    </row>
    <row r="1657" spans="1:5" x14ac:dyDescent="0.2">
      <c r="A1657" s="221" t="s">
        <v>3864</v>
      </c>
      <c r="B1657" s="221" t="s">
        <v>1182</v>
      </c>
      <c r="C1657" s="221" t="s">
        <v>1017</v>
      </c>
      <c r="D1657" s="222" t="s">
        <v>420</v>
      </c>
      <c r="E1657" s="223" t="s">
        <v>3914</v>
      </c>
    </row>
    <row r="1658" spans="1:5" x14ac:dyDescent="0.2">
      <c r="A1658" s="221" t="s">
        <v>3864</v>
      </c>
      <c r="B1658" s="221" t="s">
        <v>1182</v>
      </c>
      <c r="C1658" s="221" t="s">
        <v>1017</v>
      </c>
      <c r="D1658" s="222" t="s">
        <v>420</v>
      </c>
      <c r="E1658" s="223" t="s">
        <v>3917</v>
      </c>
    </row>
    <row r="1659" spans="1:5" x14ac:dyDescent="0.2">
      <c r="A1659" s="221" t="s">
        <v>3864</v>
      </c>
      <c r="B1659" s="221" t="s">
        <v>1182</v>
      </c>
      <c r="C1659" s="221" t="s">
        <v>1017</v>
      </c>
      <c r="D1659" s="222" t="s">
        <v>420</v>
      </c>
      <c r="E1659" s="223" t="s">
        <v>3915</v>
      </c>
    </row>
    <row r="1660" spans="1:5" x14ac:dyDescent="0.2">
      <c r="A1660" s="221" t="s">
        <v>3864</v>
      </c>
      <c r="B1660" s="221" t="s">
        <v>1109</v>
      </c>
      <c r="C1660" s="221" t="s">
        <v>1112</v>
      </c>
      <c r="D1660" s="222" t="s">
        <v>420</v>
      </c>
      <c r="E1660" s="223" t="s">
        <v>3916</v>
      </c>
    </row>
    <row r="1661" spans="1:5" x14ac:dyDescent="0.2">
      <c r="A1661" s="221" t="s">
        <v>3864</v>
      </c>
      <c r="B1661" s="221" t="s">
        <v>1109</v>
      </c>
      <c r="C1661" s="221" t="s">
        <v>1112</v>
      </c>
      <c r="D1661" s="222" t="s">
        <v>420</v>
      </c>
      <c r="E1661" s="223" t="s">
        <v>3914</v>
      </c>
    </row>
    <row r="1662" spans="1:5" x14ac:dyDescent="0.2">
      <c r="A1662" s="221" t="s">
        <v>3864</v>
      </c>
      <c r="B1662" s="221" t="s">
        <v>1109</v>
      </c>
      <c r="C1662" s="221" t="s">
        <v>1112</v>
      </c>
      <c r="D1662" s="222" t="s">
        <v>420</v>
      </c>
      <c r="E1662" s="223" t="s">
        <v>3915</v>
      </c>
    </row>
    <row r="1663" spans="1:5" x14ac:dyDescent="0.2">
      <c r="A1663" s="221" t="s">
        <v>3864</v>
      </c>
      <c r="B1663" s="221" t="s">
        <v>635</v>
      </c>
      <c r="C1663" s="221" t="s">
        <v>442</v>
      </c>
      <c r="D1663" s="222" t="s">
        <v>420</v>
      </c>
      <c r="E1663" s="223" t="s">
        <v>3919</v>
      </c>
    </row>
    <row r="1664" spans="1:5" x14ac:dyDescent="0.2">
      <c r="A1664" s="221" t="s">
        <v>3864</v>
      </c>
      <c r="B1664" s="221" t="s">
        <v>635</v>
      </c>
      <c r="C1664" s="221" t="s">
        <v>442</v>
      </c>
      <c r="D1664" s="222" t="s">
        <v>420</v>
      </c>
      <c r="E1664" s="223" t="s">
        <v>3916</v>
      </c>
    </row>
    <row r="1665" spans="1:5" x14ac:dyDescent="0.2">
      <c r="A1665" s="221" t="s">
        <v>3864</v>
      </c>
      <c r="B1665" s="221" t="s">
        <v>635</v>
      </c>
      <c r="C1665" s="221" t="s">
        <v>442</v>
      </c>
      <c r="D1665" s="222" t="s">
        <v>420</v>
      </c>
      <c r="E1665" s="223" t="s">
        <v>3914</v>
      </c>
    </row>
    <row r="1666" spans="1:5" x14ac:dyDescent="0.2">
      <c r="A1666" s="221" t="s">
        <v>3864</v>
      </c>
      <c r="B1666" s="221" t="s">
        <v>635</v>
      </c>
      <c r="C1666" s="221" t="s">
        <v>442</v>
      </c>
      <c r="D1666" s="222" t="s">
        <v>420</v>
      </c>
      <c r="E1666" s="223" t="s">
        <v>3915</v>
      </c>
    </row>
    <row r="1667" spans="1:5" x14ac:dyDescent="0.2">
      <c r="A1667" s="221" t="s">
        <v>3864</v>
      </c>
      <c r="B1667" s="221" t="s">
        <v>3740</v>
      </c>
      <c r="C1667" s="221" t="s">
        <v>1806</v>
      </c>
      <c r="D1667" s="222" t="s">
        <v>420</v>
      </c>
      <c r="E1667" s="223" t="s">
        <v>3917</v>
      </c>
    </row>
    <row r="1668" spans="1:5" x14ac:dyDescent="0.2">
      <c r="A1668" s="221" t="s">
        <v>3864</v>
      </c>
      <c r="B1668" s="221" t="s">
        <v>3740</v>
      </c>
      <c r="C1668" s="221" t="s">
        <v>1806</v>
      </c>
      <c r="D1668" s="222" t="s">
        <v>420</v>
      </c>
      <c r="E1668" s="223" t="s">
        <v>3915</v>
      </c>
    </row>
    <row r="1669" spans="1:5" x14ac:dyDescent="0.2">
      <c r="A1669" s="221" t="s">
        <v>3864</v>
      </c>
      <c r="B1669" s="221" t="s">
        <v>2591</v>
      </c>
      <c r="C1669" s="221" t="s">
        <v>1810</v>
      </c>
      <c r="D1669" s="222" t="s">
        <v>420</v>
      </c>
      <c r="E1669" s="223" t="s">
        <v>3914</v>
      </c>
    </row>
    <row r="1670" spans="1:5" x14ac:dyDescent="0.2">
      <c r="A1670" s="221" t="s">
        <v>3864</v>
      </c>
      <c r="B1670" s="221" t="s">
        <v>2591</v>
      </c>
      <c r="C1670" s="221" t="s">
        <v>1810</v>
      </c>
      <c r="D1670" s="222" t="s">
        <v>420</v>
      </c>
      <c r="E1670" s="223" t="s">
        <v>3917</v>
      </c>
    </row>
    <row r="1671" spans="1:5" x14ac:dyDescent="0.2">
      <c r="A1671" s="221" t="s">
        <v>3864</v>
      </c>
      <c r="B1671" s="221" t="s">
        <v>2591</v>
      </c>
      <c r="C1671" s="221" t="s">
        <v>1810</v>
      </c>
      <c r="D1671" s="222" t="s">
        <v>420</v>
      </c>
      <c r="E1671" s="223" t="s">
        <v>3915</v>
      </c>
    </row>
    <row r="1672" spans="1:5" x14ac:dyDescent="0.2">
      <c r="A1672" s="221" t="s">
        <v>3864</v>
      </c>
      <c r="B1672" s="221" t="s">
        <v>2592</v>
      </c>
      <c r="C1672" s="221" t="s">
        <v>866</v>
      </c>
      <c r="D1672" s="222" t="s">
        <v>420</v>
      </c>
      <c r="E1672" s="223" t="s">
        <v>3914</v>
      </c>
    </row>
    <row r="1673" spans="1:5" x14ac:dyDescent="0.2">
      <c r="A1673" s="221" t="s">
        <v>3864</v>
      </c>
      <c r="B1673" s="221" t="s">
        <v>2592</v>
      </c>
      <c r="C1673" s="221" t="s">
        <v>866</v>
      </c>
      <c r="D1673" s="222" t="s">
        <v>420</v>
      </c>
      <c r="E1673" s="223" t="s">
        <v>3917</v>
      </c>
    </row>
    <row r="1674" spans="1:5" x14ac:dyDescent="0.2">
      <c r="A1674" s="221" t="s">
        <v>3864</v>
      </c>
      <c r="B1674" s="221" t="s">
        <v>2592</v>
      </c>
      <c r="C1674" s="221" t="s">
        <v>866</v>
      </c>
      <c r="D1674" s="222" t="s">
        <v>420</v>
      </c>
      <c r="E1674" s="223" t="s">
        <v>3915</v>
      </c>
    </row>
    <row r="1675" spans="1:5" x14ac:dyDescent="0.2">
      <c r="A1675" s="221" t="s">
        <v>3864</v>
      </c>
      <c r="B1675" s="221" t="s">
        <v>2593</v>
      </c>
      <c r="C1675" s="221" t="s">
        <v>1189</v>
      </c>
      <c r="D1675" s="222" t="s">
        <v>420</v>
      </c>
      <c r="E1675" s="223" t="s">
        <v>3914</v>
      </c>
    </row>
    <row r="1676" spans="1:5" x14ac:dyDescent="0.2">
      <c r="A1676" s="221" t="s">
        <v>3864</v>
      </c>
      <c r="B1676" s="221" t="s">
        <v>2593</v>
      </c>
      <c r="C1676" s="221" t="s">
        <v>1189</v>
      </c>
      <c r="D1676" s="222" t="s">
        <v>420</v>
      </c>
      <c r="E1676" s="223" t="s">
        <v>3917</v>
      </c>
    </row>
    <row r="1677" spans="1:5" x14ac:dyDescent="0.2">
      <c r="A1677" s="221" t="s">
        <v>3864</v>
      </c>
      <c r="B1677" s="221" t="s">
        <v>2593</v>
      </c>
      <c r="C1677" s="221" t="s">
        <v>1189</v>
      </c>
      <c r="D1677" s="222" t="s">
        <v>420</v>
      </c>
      <c r="E1677" s="223" t="s">
        <v>3915</v>
      </c>
    </row>
    <row r="1678" spans="1:5" x14ac:dyDescent="0.2">
      <c r="A1678" s="221" t="s">
        <v>3864</v>
      </c>
      <c r="B1678" s="221" t="s">
        <v>2594</v>
      </c>
      <c r="C1678" s="221" t="s">
        <v>867</v>
      </c>
      <c r="D1678" s="222" t="s">
        <v>420</v>
      </c>
      <c r="E1678" s="223" t="s">
        <v>3914</v>
      </c>
    </row>
    <row r="1679" spans="1:5" x14ac:dyDescent="0.2">
      <c r="A1679" s="221" t="s">
        <v>3864</v>
      </c>
      <c r="B1679" s="221" t="s">
        <v>2594</v>
      </c>
      <c r="C1679" s="221" t="s">
        <v>867</v>
      </c>
      <c r="D1679" s="222" t="s">
        <v>420</v>
      </c>
      <c r="E1679" s="223" t="s">
        <v>3917</v>
      </c>
    </row>
    <row r="1680" spans="1:5" x14ac:dyDescent="0.2">
      <c r="A1680" s="221" t="s">
        <v>3864</v>
      </c>
      <c r="B1680" s="221" t="s">
        <v>2594</v>
      </c>
      <c r="C1680" s="221" t="s">
        <v>867</v>
      </c>
      <c r="D1680" s="222" t="s">
        <v>420</v>
      </c>
      <c r="E1680" s="223" t="s">
        <v>3915</v>
      </c>
    </row>
    <row r="1681" spans="1:5" x14ac:dyDescent="0.2">
      <c r="A1681" s="221" t="s">
        <v>3864</v>
      </c>
      <c r="B1681" s="221" t="s">
        <v>2595</v>
      </c>
      <c r="C1681" s="221" t="s">
        <v>1005</v>
      </c>
      <c r="D1681" s="222" t="s">
        <v>420</v>
      </c>
      <c r="E1681" s="223" t="s">
        <v>3914</v>
      </c>
    </row>
    <row r="1682" spans="1:5" x14ac:dyDescent="0.2">
      <c r="A1682" s="221" t="s">
        <v>3864</v>
      </c>
      <c r="B1682" s="221" t="s">
        <v>2595</v>
      </c>
      <c r="C1682" s="221" t="s">
        <v>1005</v>
      </c>
      <c r="D1682" s="222" t="s">
        <v>420</v>
      </c>
      <c r="E1682" s="223" t="s">
        <v>3917</v>
      </c>
    </row>
    <row r="1683" spans="1:5" x14ac:dyDescent="0.2">
      <c r="A1683" s="221" t="s">
        <v>3864</v>
      </c>
      <c r="B1683" s="221" t="s">
        <v>2595</v>
      </c>
      <c r="C1683" s="221" t="s">
        <v>1005</v>
      </c>
      <c r="D1683" s="222" t="s">
        <v>420</v>
      </c>
      <c r="E1683" s="223" t="s">
        <v>3915</v>
      </c>
    </row>
    <row r="1684" spans="1:5" x14ac:dyDescent="0.2">
      <c r="A1684" s="221" t="s">
        <v>3864</v>
      </c>
      <c r="B1684" s="221" t="s">
        <v>2596</v>
      </c>
      <c r="C1684" s="221" t="s">
        <v>868</v>
      </c>
      <c r="D1684" s="222" t="s">
        <v>420</v>
      </c>
      <c r="E1684" s="223" t="s">
        <v>3914</v>
      </c>
    </row>
    <row r="1685" spans="1:5" x14ac:dyDescent="0.2">
      <c r="A1685" s="221" t="s">
        <v>3864</v>
      </c>
      <c r="B1685" s="221" t="s">
        <v>2596</v>
      </c>
      <c r="C1685" s="221" t="s">
        <v>868</v>
      </c>
      <c r="D1685" s="222" t="s">
        <v>420</v>
      </c>
      <c r="E1685" s="223" t="s">
        <v>3917</v>
      </c>
    </row>
    <row r="1686" spans="1:5" x14ac:dyDescent="0.2">
      <c r="A1686" s="221" t="s">
        <v>3864</v>
      </c>
      <c r="B1686" s="221" t="s">
        <v>2596</v>
      </c>
      <c r="C1686" s="221" t="s">
        <v>868</v>
      </c>
      <c r="D1686" s="222" t="s">
        <v>420</v>
      </c>
      <c r="E1686" s="223" t="s">
        <v>3915</v>
      </c>
    </row>
    <row r="1687" spans="1:5" x14ac:dyDescent="0.2">
      <c r="A1687" s="221" t="s">
        <v>3864</v>
      </c>
      <c r="B1687" s="221" t="s">
        <v>2597</v>
      </c>
      <c r="C1687" s="221" t="s">
        <v>869</v>
      </c>
      <c r="D1687" s="222" t="s">
        <v>420</v>
      </c>
      <c r="E1687" s="223" t="s">
        <v>3914</v>
      </c>
    </row>
    <row r="1688" spans="1:5" x14ac:dyDescent="0.2">
      <c r="A1688" s="221" t="s">
        <v>3864</v>
      </c>
      <c r="B1688" s="221" t="s">
        <v>2597</v>
      </c>
      <c r="C1688" s="221" t="s">
        <v>869</v>
      </c>
      <c r="D1688" s="222" t="s">
        <v>420</v>
      </c>
      <c r="E1688" s="223" t="s">
        <v>3917</v>
      </c>
    </row>
    <row r="1689" spans="1:5" x14ac:dyDescent="0.2">
      <c r="A1689" s="221" t="s">
        <v>3864</v>
      </c>
      <c r="B1689" s="221" t="s">
        <v>2597</v>
      </c>
      <c r="C1689" s="221" t="s">
        <v>869</v>
      </c>
      <c r="D1689" s="222" t="s">
        <v>420</v>
      </c>
      <c r="E1689" s="223" t="s">
        <v>3915</v>
      </c>
    </row>
    <row r="1690" spans="1:5" x14ac:dyDescent="0.2">
      <c r="A1690" s="221" t="s">
        <v>3864</v>
      </c>
      <c r="B1690" s="221" t="s">
        <v>2598</v>
      </c>
      <c r="C1690" s="221" t="s">
        <v>1191</v>
      </c>
      <c r="D1690" s="222" t="s">
        <v>420</v>
      </c>
      <c r="E1690" s="223" t="s">
        <v>3914</v>
      </c>
    </row>
    <row r="1691" spans="1:5" x14ac:dyDescent="0.2">
      <c r="A1691" s="221" t="s">
        <v>3864</v>
      </c>
      <c r="B1691" s="221" t="s">
        <v>2598</v>
      </c>
      <c r="C1691" s="221" t="s">
        <v>1191</v>
      </c>
      <c r="D1691" s="222" t="s">
        <v>420</v>
      </c>
      <c r="E1691" s="223" t="s">
        <v>3917</v>
      </c>
    </row>
    <row r="1692" spans="1:5" x14ac:dyDescent="0.2">
      <c r="A1692" s="221" t="s">
        <v>3864</v>
      </c>
      <c r="B1692" s="221" t="s">
        <v>2598</v>
      </c>
      <c r="C1692" s="221" t="s">
        <v>1191</v>
      </c>
      <c r="D1692" s="222" t="s">
        <v>420</v>
      </c>
      <c r="E1692" s="223" t="s">
        <v>3915</v>
      </c>
    </row>
    <row r="1693" spans="1:5" x14ac:dyDescent="0.2">
      <c r="A1693" s="221" t="s">
        <v>3864</v>
      </c>
      <c r="B1693" s="221" t="s">
        <v>2599</v>
      </c>
      <c r="C1693" s="221" t="s">
        <v>870</v>
      </c>
      <c r="D1693" s="222" t="s">
        <v>420</v>
      </c>
      <c r="E1693" s="223" t="s">
        <v>3919</v>
      </c>
    </row>
    <row r="1694" spans="1:5" x14ac:dyDescent="0.2">
      <c r="A1694" s="221" t="s">
        <v>3864</v>
      </c>
      <c r="B1694" s="221" t="s">
        <v>2599</v>
      </c>
      <c r="C1694" s="221" t="s">
        <v>870</v>
      </c>
      <c r="D1694" s="222" t="s">
        <v>420</v>
      </c>
      <c r="E1694" s="223" t="s">
        <v>3914</v>
      </c>
    </row>
    <row r="1695" spans="1:5" x14ac:dyDescent="0.2">
      <c r="A1695" s="221" t="s">
        <v>3864</v>
      </c>
      <c r="B1695" s="221" t="s">
        <v>2599</v>
      </c>
      <c r="C1695" s="221" t="s">
        <v>870</v>
      </c>
      <c r="D1695" s="222" t="s">
        <v>420</v>
      </c>
      <c r="E1695" s="223" t="s">
        <v>3917</v>
      </c>
    </row>
    <row r="1696" spans="1:5" x14ac:dyDescent="0.2">
      <c r="A1696" s="221" t="s">
        <v>3864</v>
      </c>
      <c r="B1696" s="221" t="s">
        <v>2599</v>
      </c>
      <c r="C1696" s="221" t="s">
        <v>870</v>
      </c>
      <c r="D1696" s="222" t="s">
        <v>420</v>
      </c>
      <c r="E1696" s="223" t="s">
        <v>3915</v>
      </c>
    </row>
    <row r="1697" spans="1:5" x14ac:dyDescent="0.2">
      <c r="A1697" s="221" t="s">
        <v>3864</v>
      </c>
      <c r="B1697" s="221" t="s">
        <v>2600</v>
      </c>
      <c r="C1697" s="221" t="s">
        <v>1188</v>
      </c>
      <c r="D1697" s="222" t="s">
        <v>420</v>
      </c>
      <c r="E1697" s="223" t="s">
        <v>3914</v>
      </c>
    </row>
    <row r="1698" spans="1:5" x14ac:dyDescent="0.2">
      <c r="A1698" s="221" t="s">
        <v>3864</v>
      </c>
      <c r="B1698" s="221" t="s">
        <v>2600</v>
      </c>
      <c r="C1698" s="221" t="s">
        <v>1188</v>
      </c>
      <c r="D1698" s="222" t="s">
        <v>420</v>
      </c>
      <c r="E1698" s="223" t="s">
        <v>3917</v>
      </c>
    </row>
    <row r="1699" spans="1:5" x14ac:dyDescent="0.2">
      <c r="A1699" s="221" t="s">
        <v>3864</v>
      </c>
      <c r="B1699" s="221" t="s">
        <v>2600</v>
      </c>
      <c r="C1699" s="221" t="s">
        <v>1188</v>
      </c>
      <c r="D1699" s="222" t="s">
        <v>420</v>
      </c>
      <c r="E1699" s="223" t="s">
        <v>3915</v>
      </c>
    </row>
    <row r="1700" spans="1:5" x14ac:dyDescent="0.2">
      <c r="A1700" s="221" t="s">
        <v>3864</v>
      </c>
      <c r="B1700" s="221" t="s">
        <v>3447</v>
      </c>
      <c r="C1700" s="221" t="s">
        <v>3448</v>
      </c>
      <c r="D1700" s="222" t="s">
        <v>420</v>
      </c>
      <c r="E1700" s="223" t="s">
        <v>3914</v>
      </c>
    </row>
    <row r="1701" spans="1:5" x14ac:dyDescent="0.2">
      <c r="A1701" s="221" t="s">
        <v>3864</v>
      </c>
      <c r="B1701" s="221" t="s">
        <v>3447</v>
      </c>
      <c r="C1701" s="221" t="s">
        <v>3448</v>
      </c>
      <c r="D1701" s="222" t="s">
        <v>420</v>
      </c>
      <c r="E1701" s="223" t="s">
        <v>3917</v>
      </c>
    </row>
    <row r="1702" spans="1:5" x14ac:dyDescent="0.2">
      <c r="A1702" s="221" t="s">
        <v>3864</v>
      </c>
      <c r="B1702" s="221" t="s">
        <v>3447</v>
      </c>
      <c r="C1702" s="221" t="s">
        <v>3448</v>
      </c>
      <c r="D1702" s="222" t="s">
        <v>420</v>
      </c>
      <c r="E1702" s="223" t="s">
        <v>3915</v>
      </c>
    </row>
    <row r="1703" spans="1:5" x14ac:dyDescent="0.2">
      <c r="A1703" s="221" t="s">
        <v>3864</v>
      </c>
      <c r="B1703" s="221" t="s">
        <v>2601</v>
      </c>
      <c r="C1703" s="221" t="s">
        <v>1190</v>
      </c>
      <c r="D1703" s="222" t="s">
        <v>420</v>
      </c>
      <c r="E1703" s="223" t="s">
        <v>3914</v>
      </c>
    </row>
    <row r="1704" spans="1:5" x14ac:dyDescent="0.2">
      <c r="A1704" s="221" t="s">
        <v>3864</v>
      </c>
      <c r="B1704" s="221" t="s">
        <v>2601</v>
      </c>
      <c r="C1704" s="221" t="s">
        <v>1190</v>
      </c>
      <c r="D1704" s="222" t="s">
        <v>420</v>
      </c>
      <c r="E1704" s="223" t="s">
        <v>3917</v>
      </c>
    </row>
    <row r="1705" spans="1:5" x14ac:dyDescent="0.2">
      <c r="A1705" s="221" t="s">
        <v>3864</v>
      </c>
      <c r="B1705" s="221" t="s">
        <v>2601</v>
      </c>
      <c r="C1705" s="221" t="s">
        <v>1190</v>
      </c>
      <c r="D1705" s="222" t="s">
        <v>420</v>
      </c>
      <c r="E1705" s="223" t="s">
        <v>3915</v>
      </c>
    </row>
    <row r="1706" spans="1:5" x14ac:dyDescent="0.2">
      <c r="A1706" s="221" t="s">
        <v>3864</v>
      </c>
      <c r="B1706" s="221" t="s">
        <v>2602</v>
      </c>
      <c r="C1706" s="221" t="s">
        <v>983</v>
      </c>
      <c r="D1706" s="222" t="s">
        <v>420</v>
      </c>
      <c r="E1706" s="223" t="s">
        <v>3914</v>
      </c>
    </row>
    <row r="1707" spans="1:5" x14ac:dyDescent="0.2">
      <c r="A1707" s="221" t="s">
        <v>3864</v>
      </c>
      <c r="B1707" s="221" t="s">
        <v>2602</v>
      </c>
      <c r="C1707" s="221" t="s">
        <v>983</v>
      </c>
      <c r="D1707" s="222" t="s">
        <v>420</v>
      </c>
      <c r="E1707" s="223" t="s">
        <v>3917</v>
      </c>
    </row>
    <row r="1708" spans="1:5" x14ac:dyDescent="0.2">
      <c r="A1708" s="221" t="s">
        <v>3864</v>
      </c>
      <c r="B1708" s="221" t="s">
        <v>2602</v>
      </c>
      <c r="C1708" s="221" t="s">
        <v>983</v>
      </c>
      <c r="D1708" s="222" t="s">
        <v>420</v>
      </c>
      <c r="E1708" s="223" t="s">
        <v>3915</v>
      </c>
    </row>
    <row r="1709" spans="1:5" x14ac:dyDescent="0.2">
      <c r="A1709" s="221" t="s">
        <v>3864</v>
      </c>
      <c r="B1709" s="221" t="s">
        <v>2603</v>
      </c>
      <c r="C1709" s="221" t="s">
        <v>1755</v>
      </c>
      <c r="D1709" s="222" t="s">
        <v>420</v>
      </c>
      <c r="E1709" s="223" t="s">
        <v>3914</v>
      </c>
    </row>
    <row r="1710" spans="1:5" x14ac:dyDescent="0.2">
      <c r="A1710" s="221" t="s">
        <v>3864</v>
      </c>
      <c r="B1710" s="221" t="s">
        <v>2603</v>
      </c>
      <c r="C1710" s="221" t="s">
        <v>1755</v>
      </c>
      <c r="D1710" s="222" t="s">
        <v>420</v>
      </c>
      <c r="E1710" s="223" t="s">
        <v>3917</v>
      </c>
    </row>
    <row r="1711" spans="1:5" x14ac:dyDescent="0.2">
      <c r="A1711" s="221" t="s">
        <v>3864</v>
      </c>
      <c r="B1711" s="221" t="s">
        <v>2603</v>
      </c>
      <c r="C1711" s="221" t="s">
        <v>1755</v>
      </c>
      <c r="D1711" s="222" t="s">
        <v>420</v>
      </c>
      <c r="E1711" s="223" t="s">
        <v>3915</v>
      </c>
    </row>
    <row r="1712" spans="1:5" x14ac:dyDescent="0.2">
      <c r="A1712" s="221" t="s">
        <v>3864</v>
      </c>
      <c r="B1712" s="221" t="s">
        <v>704</v>
      </c>
      <c r="C1712" s="221" t="s">
        <v>281</v>
      </c>
      <c r="D1712" s="222" t="s">
        <v>420</v>
      </c>
      <c r="E1712" s="223" t="s">
        <v>3916</v>
      </c>
    </row>
    <row r="1713" spans="1:5" x14ac:dyDescent="0.2">
      <c r="A1713" s="221" t="s">
        <v>3864</v>
      </c>
      <c r="B1713" s="221" t="s">
        <v>704</v>
      </c>
      <c r="C1713" s="221" t="s">
        <v>281</v>
      </c>
      <c r="D1713" s="222" t="s">
        <v>420</v>
      </c>
      <c r="E1713" s="223" t="s">
        <v>3914</v>
      </c>
    </row>
    <row r="1714" spans="1:5" x14ac:dyDescent="0.2">
      <c r="A1714" s="221" t="s">
        <v>3864</v>
      </c>
      <c r="B1714" s="221" t="s">
        <v>704</v>
      </c>
      <c r="C1714" s="221" t="s">
        <v>281</v>
      </c>
      <c r="D1714" s="222" t="s">
        <v>420</v>
      </c>
      <c r="E1714" s="223" t="s">
        <v>3917</v>
      </c>
    </row>
    <row r="1715" spans="1:5" x14ac:dyDescent="0.2">
      <c r="A1715" s="221" t="s">
        <v>3864</v>
      </c>
      <c r="B1715" s="221" t="s">
        <v>704</v>
      </c>
      <c r="C1715" s="221" t="s">
        <v>281</v>
      </c>
      <c r="D1715" s="222" t="s">
        <v>420</v>
      </c>
      <c r="E1715" s="223" t="s">
        <v>3915</v>
      </c>
    </row>
    <row r="1716" spans="1:5" x14ac:dyDescent="0.2">
      <c r="A1716" s="221" t="s">
        <v>3864</v>
      </c>
      <c r="B1716" s="221" t="s">
        <v>3874</v>
      </c>
      <c r="C1716" s="221" t="s">
        <v>3875</v>
      </c>
      <c r="D1716" s="222" t="s">
        <v>420</v>
      </c>
      <c r="E1716" s="223" t="s">
        <v>3917</v>
      </c>
    </row>
    <row r="1717" spans="1:5" x14ac:dyDescent="0.2">
      <c r="A1717" s="221" t="s">
        <v>3864</v>
      </c>
      <c r="B1717" s="221" t="s">
        <v>3874</v>
      </c>
      <c r="C1717" s="221" t="s">
        <v>3875</v>
      </c>
      <c r="D1717" s="222" t="s">
        <v>420</v>
      </c>
      <c r="E1717" s="223" t="s">
        <v>3915</v>
      </c>
    </row>
    <row r="1718" spans="1:5" x14ac:dyDescent="0.2">
      <c r="A1718" s="221" t="s">
        <v>3864</v>
      </c>
      <c r="B1718" s="221" t="s">
        <v>3870</v>
      </c>
      <c r="C1718" s="221" t="s">
        <v>3871</v>
      </c>
      <c r="D1718" s="222" t="s">
        <v>420</v>
      </c>
      <c r="E1718" s="223" t="s">
        <v>3917</v>
      </c>
    </row>
    <row r="1719" spans="1:5" x14ac:dyDescent="0.2">
      <c r="A1719" s="221" t="s">
        <v>3864</v>
      </c>
      <c r="B1719" s="221" t="s">
        <v>3870</v>
      </c>
      <c r="C1719" s="221" t="s">
        <v>3871</v>
      </c>
      <c r="D1719" s="222" t="s">
        <v>420</v>
      </c>
      <c r="E1719" s="223" t="s">
        <v>3915</v>
      </c>
    </row>
    <row r="1720" spans="1:5" x14ac:dyDescent="0.2">
      <c r="A1720" s="221" t="s">
        <v>3864</v>
      </c>
      <c r="B1720" s="221" t="s">
        <v>1183</v>
      </c>
      <c r="C1720" s="221" t="s">
        <v>1013</v>
      </c>
      <c r="D1720" s="222" t="s">
        <v>420</v>
      </c>
      <c r="E1720" s="223" t="s">
        <v>3919</v>
      </c>
    </row>
    <row r="1721" spans="1:5" x14ac:dyDescent="0.2">
      <c r="A1721" s="221" t="s">
        <v>3864</v>
      </c>
      <c r="B1721" s="221" t="s">
        <v>1183</v>
      </c>
      <c r="C1721" s="221" t="s">
        <v>1013</v>
      </c>
      <c r="D1721" s="222" t="s">
        <v>420</v>
      </c>
      <c r="E1721" s="223" t="s">
        <v>3914</v>
      </c>
    </row>
    <row r="1722" spans="1:5" x14ac:dyDescent="0.2">
      <c r="A1722" s="221" t="s">
        <v>3864</v>
      </c>
      <c r="B1722" s="221" t="s">
        <v>1183</v>
      </c>
      <c r="C1722" s="221" t="s">
        <v>1013</v>
      </c>
      <c r="D1722" s="222" t="s">
        <v>420</v>
      </c>
      <c r="E1722" s="223" t="s">
        <v>3915</v>
      </c>
    </row>
    <row r="1723" spans="1:5" x14ac:dyDescent="0.2">
      <c r="A1723" s="221" t="s">
        <v>3864</v>
      </c>
      <c r="B1723" s="221" t="s">
        <v>636</v>
      </c>
      <c r="C1723" s="221" t="s">
        <v>318</v>
      </c>
      <c r="D1723" s="222" t="s">
        <v>420</v>
      </c>
      <c r="E1723" s="223" t="s">
        <v>3916</v>
      </c>
    </row>
    <row r="1724" spans="1:5" x14ac:dyDescent="0.2">
      <c r="A1724" s="221" t="s">
        <v>3864</v>
      </c>
      <c r="B1724" s="221" t="s">
        <v>636</v>
      </c>
      <c r="C1724" s="221" t="s">
        <v>318</v>
      </c>
      <c r="D1724" s="222" t="s">
        <v>420</v>
      </c>
      <c r="E1724" s="223" t="s">
        <v>3914</v>
      </c>
    </row>
    <row r="1725" spans="1:5" x14ac:dyDescent="0.2">
      <c r="A1725" s="221" t="s">
        <v>3864</v>
      </c>
      <c r="B1725" s="221" t="s">
        <v>636</v>
      </c>
      <c r="C1725" s="221" t="s">
        <v>318</v>
      </c>
      <c r="D1725" s="222" t="s">
        <v>420</v>
      </c>
      <c r="E1725" s="223" t="s">
        <v>3917</v>
      </c>
    </row>
    <row r="1726" spans="1:5" x14ac:dyDescent="0.2">
      <c r="A1726" s="221" t="s">
        <v>3864</v>
      </c>
      <c r="B1726" s="221" t="s">
        <v>636</v>
      </c>
      <c r="C1726" s="221" t="s">
        <v>318</v>
      </c>
      <c r="D1726" s="222" t="s">
        <v>420</v>
      </c>
      <c r="E1726" s="223" t="s">
        <v>3915</v>
      </c>
    </row>
    <row r="1727" spans="1:5" x14ac:dyDescent="0.2">
      <c r="A1727" s="221" t="s">
        <v>3864</v>
      </c>
      <c r="B1727" s="221" t="s">
        <v>636</v>
      </c>
      <c r="C1727" s="221" t="s">
        <v>318</v>
      </c>
      <c r="D1727" s="222" t="s">
        <v>420</v>
      </c>
      <c r="E1727" s="223" t="s">
        <v>3918</v>
      </c>
    </row>
    <row r="1728" spans="1:5" x14ac:dyDescent="0.2">
      <c r="A1728" s="221" t="s">
        <v>3864</v>
      </c>
      <c r="B1728" s="221" t="s">
        <v>2604</v>
      </c>
      <c r="C1728" s="221" t="s">
        <v>317</v>
      </c>
      <c r="D1728" s="222" t="s">
        <v>420</v>
      </c>
      <c r="E1728" s="223" t="s">
        <v>3916</v>
      </c>
    </row>
    <row r="1729" spans="1:5" x14ac:dyDescent="0.2">
      <c r="A1729" s="221" t="s">
        <v>3864</v>
      </c>
      <c r="B1729" s="221" t="s">
        <v>2604</v>
      </c>
      <c r="C1729" s="221" t="s">
        <v>317</v>
      </c>
      <c r="D1729" s="222" t="s">
        <v>420</v>
      </c>
      <c r="E1729" s="223" t="s">
        <v>3914</v>
      </c>
    </row>
    <row r="1730" spans="1:5" x14ac:dyDescent="0.2">
      <c r="A1730" s="221" t="s">
        <v>3864</v>
      </c>
      <c r="B1730" s="221" t="s">
        <v>2604</v>
      </c>
      <c r="C1730" s="221" t="s">
        <v>317</v>
      </c>
      <c r="D1730" s="222" t="s">
        <v>420</v>
      </c>
      <c r="E1730" s="223" t="s">
        <v>3917</v>
      </c>
    </row>
    <row r="1731" spans="1:5" x14ac:dyDescent="0.2">
      <c r="A1731" s="221" t="s">
        <v>3864</v>
      </c>
      <c r="B1731" s="221" t="s">
        <v>2604</v>
      </c>
      <c r="C1731" s="221" t="s">
        <v>317</v>
      </c>
      <c r="D1731" s="222" t="s">
        <v>420</v>
      </c>
      <c r="E1731" s="223" t="s">
        <v>3915</v>
      </c>
    </row>
    <row r="1732" spans="1:5" x14ac:dyDescent="0.2">
      <c r="A1732" s="221" t="s">
        <v>3864</v>
      </c>
      <c r="B1732" s="221" t="s">
        <v>2604</v>
      </c>
      <c r="C1732" s="221" t="s">
        <v>317</v>
      </c>
      <c r="D1732" s="222" t="s">
        <v>420</v>
      </c>
      <c r="E1732" s="223" t="s">
        <v>3918</v>
      </c>
    </row>
    <row r="1733" spans="1:5" x14ac:dyDescent="0.2">
      <c r="A1733" s="221" t="s">
        <v>3864</v>
      </c>
      <c r="B1733" s="221" t="s">
        <v>637</v>
      </c>
      <c r="C1733" s="221" t="s">
        <v>245</v>
      </c>
      <c r="D1733" s="222" t="s">
        <v>420</v>
      </c>
      <c r="E1733" s="223" t="s">
        <v>3919</v>
      </c>
    </row>
    <row r="1734" spans="1:5" x14ac:dyDescent="0.2">
      <c r="A1734" s="221" t="s">
        <v>3864</v>
      </c>
      <c r="B1734" s="221" t="s">
        <v>637</v>
      </c>
      <c r="C1734" s="221" t="s">
        <v>245</v>
      </c>
      <c r="D1734" s="222" t="s">
        <v>420</v>
      </c>
      <c r="E1734" s="223" t="s">
        <v>3916</v>
      </c>
    </row>
    <row r="1735" spans="1:5" x14ac:dyDescent="0.2">
      <c r="A1735" s="221" t="s">
        <v>3864</v>
      </c>
      <c r="B1735" s="221" t="s">
        <v>637</v>
      </c>
      <c r="C1735" s="221" t="s">
        <v>245</v>
      </c>
      <c r="D1735" s="222" t="s">
        <v>420</v>
      </c>
      <c r="E1735" s="223" t="s">
        <v>3914</v>
      </c>
    </row>
    <row r="1736" spans="1:5" x14ac:dyDescent="0.2">
      <c r="A1736" s="221" t="s">
        <v>3864</v>
      </c>
      <c r="B1736" s="221" t="s">
        <v>637</v>
      </c>
      <c r="C1736" s="221" t="s">
        <v>245</v>
      </c>
      <c r="D1736" s="222" t="s">
        <v>420</v>
      </c>
      <c r="E1736" s="223" t="s">
        <v>3917</v>
      </c>
    </row>
    <row r="1737" spans="1:5" x14ac:dyDescent="0.2">
      <c r="A1737" s="221" t="s">
        <v>3864</v>
      </c>
      <c r="B1737" s="221" t="s">
        <v>637</v>
      </c>
      <c r="C1737" s="221" t="s">
        <v>245</v>
      </c>
      <c r="D1737" s="222" t="s">
        <v>420</v>
      </c>
      <c r="E1737" s="223" t="s">
        <v>3915</v>
      </c>
    </row>
    <row r="1738" spans="1:5" x14ac:dyDescent="0.2">
      <c r="A1738" s="221" t="s">
        <v>3864</v>
      </c>
      <c r="B1738" s="221" t="s">
        <v>637</v>
      </c>
      <c r="C1738" s="221" t="s">
        <v>245</v>
      </c>
      <c r="D1738" s="222" t="s">
        <v>420</v>
      </c>
      <c r="E1738" s="223" t="s">
        <v>3918</v>
      </c>
    </row>
    <row r="1739" spans="1:5" x14ac:dyDescent="0.2">
      <c r="A1739" s="221" t="s">
        <v>3864</v>
      </c>
      <c r="B1739" s="221" t="s">
        <v>638</v>
      </c>
      <c r="C1739" s="221" t="s">
        <v>246</v>
      </c>
      <c r="D1739" s="222" t="s">
        <v>420</v>
      </c>
      <c r="E1739" s="223" t="s">
        <v>3919</v>
      </c>
    </row>
    <row r="1740" spans="1:5" x14ac:dyDescent="0.2">
      <c r="A1740" s="221" t="s">
        <v>3864</v>
      </c>
      <c r="B1740" s="221" t="s">
        <v>638</v>
      </c>
      <c r="C1740" s="221" t="s">
        <v>246</v>
      </c>
      <c r="D1740" s="222" t="s">
        <v>420</v>
      </c>
      <c r="E1740" s="223" t="s">
        <v>3916</v>
      </c>
    </row>
    <row r="1741" spans="1:5" x14ac:dyDescent="0.2">
      <c r="A1741" s="221" t="s">
        <v>3864</v>
      </c>
      <c r="B1741" s="221" t="s">
        <v>638</v>
      </c>
      <c r="C1741" s="221" t="s">
        <v>246</v>
      </c>
      <c r="D1741" s="222" t="s">
        <v>420</v>
      </c>
      <c r="E1741" s="223" t="s">
        <v>3914</v>
      </c>
    </row>
    <row r="1742" spans="1:5" x14ac:dyDescent="0.2">
      <c r="A1742" s="221" t="s">
        <v>3864</v>
      </c>
      <c r="B1742" s="221" t="s">
        <v>638</v>
      </c>
      <c r="C1742" s="221" t="s">
        <v>246</v>
      </c>
      <c r="D1742" s="222" t="s">
        <v>420</v>
      </c>
      <c r="E1742" s="223" t="s">
        <v>3917</v>
      </c>
    </row>
    <row r="1743" spans="1:5" x14ac:dyDescent="0.2">
      <c r="A1743" s="221" t="s">
        <v>3864</v>
      </c>
      <c r="B1743" s="221" t="s">
        <v>638</v>
      </c>
      <c r="C1743" s="221" t="s">
        <v>246</v>
      </c>
      <c r="D1743" s="222" t="s">
        <v>420</v>
      </c>
      <c r="E1743" s="223" t="s">
        <v>3915</v>
      </c>
    </row>
    <row r="1744" spans="1:5" x14ac:dyDescent="0.2">
      <c r="A1744" s="221" t="s">
        <v>3864</v>
      </c>
      <c r="B1744" s="221" t="s">
        <v>639</v>
      </c>
      <c r="C1744" s="221" t="s">
        <v>247</v>
      </c>
      <c r="D1744" s="222" t="s">
        <v>420</v>
      </c>
      <c r="E1744" s="223" t="s">
        <v>3916</v>
      </c>
    </row>
    <row r="1745" spans="1:5" x14ac:dyDescent="0.2">
      <c r="A1745" s="221" t="s">
        <v>3864</v>
      </c>
      <c r="B1745" s="221" t="s">
        <v>639</v>
      </c>
      <c r="C1745" s="221" t="s">
        <v>247</v>
      </c>
      <c r="D1745" s="222" t="s">
        <v>420</v>
      </c>
      <c r="E1745" s="223" t="s">
        <v>3914</v>
      </c>
    </row>
    <row r="1746" spans="1:5" x14ac:dyDescent="0.2">
      <c r="A1746" s="221" t="s">
        <v>3864</v>
      </c>
      <c r="B1746" s="221" t="s">
        <v>639</v>
      </c>
      <c r="C1746" s="221" t="s">
        <v>247</v>
      </c>
      <c r="D1746" s="222" t="s">
        <v>420</v>
      </c>
      <c r="E1746" s="223" t="s">
        <v>3917</v>
      </c>
    </row>
    <row r="1747" spans="1:5" x14ac:dyDescent="0.2">
      <c r="A1747" s="221" t="s">
        <v>3864</v>
      </c>
      <c r="B1747" s="221" t="s">
        <v>639</v>
      </c>
      <c r="C1747" s="221" t="s">
        <v>247</v>
      </c>
      <c r="D1747" s="222" t="s">
        <v>420</v>
      </c>
      <c r="E1747" s="223" t="s">
        <v>3915</v>
      </c>
    </row>
    <row r="1748" spans="1:5" x14ac:dyDescent="0.2">
      <c r="A1748" s="221" t="s">
        <v>3864</v>
      </c>
      <c r="B1748" s="221" t="s">
        <v>639</v>
      </c>
      <c r="C1748" s="221" t="s">
        <v>247</v>
      </c>
      <c r="D1748" s="222" t="s">
        <v>420</v>
      </c>
      <c r="E1748" s="223" t="s">
        <v>3918</v>
      </c>
    </row>
    <row r="1749" spans="1:5" x14ac:dyDescent="0.2">
      <c r="A1749" s="221" t="s">
        <v>3864</v>
      </c>
      <c r="B1749" s="221" t="s">
        <v>640</v>
      </c>
      <c r="C1749" s="221" t="s">
        <v>248</v>
      </c>
      <c r="D1749" s="222" t="s">
        <v>420</v>
      </c>
      <c r="E1749" s="223" t="s">
        <v>3916</v>
      </c>
    </row>
    <row r="1750" spans="1:5" x14ac:dyDescent="0.2">
      <c r="A1750" s="221" t="s">
        <v>3864</v>
      </c>
      <c r="B1750" s="221" t="s">
        <v>640</v>
      </c>
      <c r="C1750" s="221" t="s">
        <v>248</v>
      </c>
      <c r="D1750" s="222" t="s">
        <v>420</v>
      </c>
      <c r="E1750" s="223" t="s">
        <v>3914</v>
      </c>
    </row>
    <row r="1751" spans="1:5" x14ac:dyDescent="0.2">
      <c r="A1751" s="221" t="s">
        <v>3864</v>
      </c>
      <c r="B1751" s="221" t="s">
        <v>640</v>
      </c>
      <c r="C1751" s="221" t="s">
        <v>248</v>
      </c>
      <c r="D1751" s="222" t="s">
        <v>420</v>
      </c>
      <c r="E1751" s="223" t="s">
        <v>3917</v>
      </c>
    </row>
    <row r="1752" spans="1:5" x14ac:dyDescent="0.2">
      <c r="A1752" s="221" t="s">
        <v>3864</v>
      </c>
      <c r="B1752" s="221" t="s">
        <v>640</v>
      </c>
      <c r="C1752" s="221" t="s">
        <v>248</v>
      </c>
      <c r="D1752" s="222" t="s">
        <v>420</v>
      </c>
      <c r="E1752" s="223" t="s">
        <v>3915</v>
      </c>
    </row>
    <row r="1753" spans="1:5" x14ac:dyDescent="0.2">
      <c r="A1753" s="221" t="s">
        <v>3864</v>
      </c>
      <c r="B1753" s="221" t="s">
        <v>641</v>
      </c>
      <c r="C1753" s="221" t="s">
        <v>249</v>
      </c>
      <c r="D1753" s="222" t="s">
        <v>420</v>
      </c>
      <c r="E1753" s="223" t="s">
        <v>3916</v>
      </c>
    </row>
    <row r="1754" spans="1:5" x14ac:dyDescent="0.2">
      <c r="A1754" s="221" t="s">
        <v>3864</v>
      </c>
      <c r="B1754" s="221" t="s">
        <v>641</v>
      </c>
      <c r="C1754" s="221" t="s">
        <v>249</v>
      </c>
      <c r="D1754" s="222" t="s">
        <v>420</v>
      </c>
      <c r="E1754" s="223" t="s">
        <v>3914</v>
      </c>
    </row>
    <row r="1755" spans="1:5" x14ac:dyDescent="0.2">
      <c r="A1755" s="221" t="s">
        <v>3864</v>
      </c>
      <c r="B1755" s="221" t="s">
        <v>641</v>
      </c>
      <c r="C1755" s="221" t="s">
        <v>249</v>
      </c>
      <c r="D1755" s="222" t="s">
        <v>420</v>
      </c>
      <c r="E1755" s="223" t="s">
        <v>3917</v>
      </c>
    </row>
    <row r="1756" spans="1:5" x14ac:dyDescent="0.2">
      <c r="A1756" s="221" t="s">
        <v>3864</v>
      </c>
      <c r="B1756" s="221" t="s">
        <v>641</v>
      </c>
      <c r="C1756" s="221" t="s">
        <v>249</v>
      </c>
      <c r="D1756" s="222" t="s">
        <v>420</v>
      </c>
      <c r="E1756" s="223" t="s">
        <v>3915</v>
      </c>
    </row>
    <row r="1757" spans="1:5" x14ac:dyDescent="0.2">
      <c r="A1757" s="221" t="s">
        <v>3864</v>
      </c>
      <c r="B1757" s="221" t="s">
        <v>642</v>
      </c>
      <c r="C1757" s="221" t="s">
        <v>250</v>
      </c>
      <c r="D1757" s="222" t="s">
        <v>420</v>
      </c>
      <c r="E1757" s="223" t="s">
        <v>3916</v>
      </c>
    </row>
    <row r="1758" spans="1:5" x14ac:dyDescent="0.2">
      <c r="A1758" s="221" t="s">
        <v>3864</v>
      </c>
      <c r="B1758" s="221" t="s">
        <v>642</v>
      </c>
      <c r="C1758" s="221" t="s">
        <v>250</v>
      </c>
      <c r="D1758" s="222" t="s">
        <v>420</v>
      </c>
      <c r="E1758" s="223" t="s">
        <v>3914</v>
      </c>
    </row>
    <row r="1759" spans="1:5" x14ac:dyDescent="0.2">
      <c r="A1759" s="221" t="s">
        <v>3864</v>
      </c>
      <c r="B1759" s="221" t="s">
        <v>642</v>
      </c>
      <c r="C1759" s="221" t="s">
        <v>250</v>
      </c>
      <c r="D1759" s="222" t="s">
        <v>420</v>
      </c>
      <c r="E1759" s="223" t="s">
        <v>3917</v>
      </c>
    </row>
    <row r="1760" spans="1:5" x14ac:dyDescent="0.2">
      <c r="A1760" s="221" t="s">
        <v>3864</v>
      </c>
      <c r="B1760" s="221" t="s">
        <v>642</v>
      </c>
      <c r="C1760" s="221" t="s">
        <v>250</v>
      </c>
      <c r="D1760" s="222" t="s">
        <v>420</v>
      </c>
      <c r="E1760" s="223" t="s">
        <v>3915</v>
      </c>
    </row>
    <row r="1761" spans="1:5" x14ac:dyDescent="0.2">
      <c r="A1761" s="221" t="s">
        <v>3864</v>
      </c>
      <c r="B1761" s="221" t="s">
        <v>643</v>
      </c>
      <c r="C1761" s="221" t="s">
        <v>251</v>
      </c>
      <c r="D1761" s="222" t="s">
        <v>420</v>
      </c>
      <c r="E1761" s="223" t="s">
        <v>3916</v>
      </c>
    </row>
    <row r="1762" spans="1:5" x14ac:dyDescent="0.2">
      <c r="A1762" s="221" t="s">
        <v>3864</v>
      </c>
      <c r="B1762" s="221" t="s">
        <v>643</v>
      </c>
      <c r="C1762" s="221" t="s">
        <v>251</v>
      </c>
      <c r="D1762" s="222" t="s">
        <v>420</v>
      </c>
      <c r="E1762" s="223" t="s">
        <v>3914</v>
      </c>
    </row>
    <row r="1763" spans="1:5" x14ac:dyDescent="0.2">
      <c r="A1763" s="221" t="s">
        <v>3864</v>
      </c>
      <c r="B1763" s="221" t="s">
        <v>643</v>
      </c>
      <c r="C1763" s="221" t="s">
        <v>251</v>
      </c>
      <c r="D1763" s="222" t="s">
        <v>420</v>
      </c>
      <c r="E1763" s="223" t="s">
        <v>3917</v>
      </c>
    </row>
    <row r="1764" spans="1:5" x14ac:dyDescent="0.2">
      <c r="A1764" s="221" t="s">
        <v>3864</v>
      </c>
      <c r="B1764" s="221" t="s">
        <v>643</v>
      </c>
      <c r="C1764" s="221" t="s">
        <v>251</v>
      </c>
      <c r="D1764" s="222" t="s">
        <v>420</v>
      </c>
      <c r="E1764" s="223" t="s">
        <v>3915</v>
      </c>
    </row>
    <row r="1765" spans="1:5" x14ac:dyDescent="0.2">
      <c r="A1765" s="221" t="s">
        <v>3864</v>
      </c>
      <c r="B1765" s="221" t="s">
        <v>644</v>
      </c>
      <c r="C1765" s="221" t="s">
        <v>252</v>
      </c>
      <c r="D1765" s="222" t="s">
        <v>420</v>
      </c>
      <c r="E1765" s="223" t="s">
        <v>3919</v>
      </c>
    </row>
    <row r="1766" spans="1:5" x14ac:dyDescent="0.2">
      <c r="A1766" s="221" t="s">
        <v>3864</v>
      </c>
      <c r="B1766" s="221" t="s">
        <v>644</v>
      </c>
      <c r="C1766" s="221" t="s">
        <v>252</v>
      </c>
      <c r="D1766" s="222" t="s">
        <v>420</v>
      </c>
      <c r="E1766" s="223" t="s">
        <v>3916</v>
      </c>
    </row>
    <row r="1767" spans="1:5" x14ac:dyDescent="0.2">
      <c r="A1767" s="221" t="s">
        <v>3864</v>
      </c>
      <c r="B1767" s="221" t="s">
        <v>644</v>
      </c>
      <c r="C1767" s="221" t="s">
        <v>252</v>
      </c>
      <c r="D1767" s="222" t="s">
        <v>420</v>
      </c>
      <c r="E1767" s="223" t="s">
        <v>3914</v>
      </c>
    </row>
    <row r="1768" spans="1:5" x14ac:dyDescent="0.2">
      <c r="A1768" s="221" t="s">
        <v>3864</v>
      </c>
      <c r="B1768" s="221" t="s">
        <v>644</v>
      </c>
      <c r="C1768" s="221" t="s">
        <v>252</v>
      </c>
      <c r="D1768" s="222" t="s">
        <v>420</v>
      </c>
      <c r="E1768" s="223" t="s">
        <v>3917</v>
      </c>
    </row>
    <row r="1769" spans="1:5" x14ac:dyDescent="0.2">
      <c r="A1769" s="221" t="s">
        <v>3864</v>
      </c>
      <c r="B1769" s="221" t="s">
        <v>644</v>
      </c>
      <c r="C1769" s="221" t="s">
        <v>252</v>
      </c>
      <c r="D1769" s="222" t="s">
        <v>420</v>
      </c>
      <c r="E1769" s="223" t="s">
        <v>3915</v>
      </c>
    </row>
    <row r="1770" spans="1:5" x14ac:dyDescent="0.2">
      <c r="A1770" s="221" t="s">
        <v>3864</v>
      </c>
      <c r="B1770" s="221" t="s">
        <v>645</v>
      </c>
      <c r="C1770" s="221" t="s">
        <v>253</v>
      </c>
      <c r="D1770" s="222" t="s">
        <v>420</v>
      </c>
      <c r="E1770" s="223" t="s">
        <v>3919</v>
      </c>
    </row>
    <row r="1771" spans="1:5" x14ac:dyDescent="0.2">
      <c r="A1771" s="221" t="s">
        <v>3864</v>
      </c>
      <c r="B1771" s="221" t="s">
        <v>645</v>
      </c>
      <c r="C1771" s="221" t="s">
        <v>253</v>
      </c>
      <c r="D1771" s="222" t="s">
        <v>420</v>
      </c>
      <c r="E1771" s="223" t="s">
        <v>3916</v>
      </c>
    </row>
    <row r="1772" spans="1:5" x14ac:dyDescent="0.2">
      <c r="A1772" s="221" t="s">
        <v>3864</v>
      </c>
      <c r="B1772" s="221" t="s">
        <v>645</v>
      </c>
      <c r="C1772" s="221" t="s">
        <v>253</v>
      </c>
      <c r="D1772" s="222" t="s">
        <v>420</v>
      </c>
      <c r="E1772" s="223" t="s">
        <v>3914</v>
      </c>
    </row>
    <row r="1773" spans="1:5" x14ac:dyDescent="0.2">
      <c r="A1773" s="221" t="s">
        <v>3864</v>
      </c>
      <c r="B1773" s="221" t="s">
        <v>645</v>
      </c>
      <c r="C1773" s="221" t="s">
        <v>253</v>
      </c>
      <c r="D1773" s="222" t="s">
        <v>420</v>
      </c>
      <c r="E1773" s="223" t="s">
        <v>3917</v>
      </c>
    </row>
    <row r="1774" spans="1:5" x14ac:dyDescent="0.2">
      <c r="A1774" s="221" t="s">
        <v>3864</v>
      </c>
      <c r="B1774" s="221" t="s">
        <v>645</v>
      </c>
      <c r="C1774" s="221" t="s">
        <v>253</v>
      </c>
      <c r="D1774" s="222" t="s">
        <v>420</v>
      </c>
      <c r="E1774" s="223" t="s">
        <v>3915</v>
      </c>
    </row>
    <row r="1775" spans="1:5" x14ac:dyDescent="0.2">
      <c r="A1775" s="221" t="s">
        <v>3864</v>
      </c>
      <c r="B1775" s="221" t="s">
        <v>645</v>
      </c>
      <c r="C1775" s="221" t="s">
        <v>253</v>
      </c>
      <c r="D1775" s="222" t="s">
        <v>420</v>
      </c>
      <c r="E1775" s="223" t="s">
        <v>3918</v>
      </c>
    </row>
    <row r="1776" spans="1:5" x14ac:dyDescent="0.2">
      <c r="A1776" s="221" t="s">
        <v>3864</v>
      </c>
      <c r="B1776" s="221" t="s">
        <v>646</v>
      </c>
      <c r="C1776" s="221" t="s">
        <v>254</v>
      </c>
      <c r="D1776" s="222" t="s">
        <v>420</v>
      </c>
      <c r="E1776" s="223" t="s">
        <v>3916</v>
      </c>
    </row>
    <row r="1777" spans="1:5" x14ac:dyDescent="0.2">
      <c r="A1777" s="221" t="s">
        <v>3864</v>
      </c>
      <c r="B1777" s="221" t="s">
        <v>646</v>
      </c>
      <c r="C1777" s="221" t="s">
        <v>254</v>
      </c>
      <c r="D1777" s="222" t="s">
        <v>420</v>
      </c>
      <c r="E1777" s="223" t="s">
        <v>3914</v>
      </c>
    </row>
    <row r="1778" spans="1:5" x14ac:dyDescent="0.2">
      <c r="A1778" s="221" t="s">
        <v>3864</v>
      </c>
      <c r="B1778" s="221" t="s">
        <v>646</v>
      </c>
      <c r="C1778" s="221" t="s">
        <v>254</v>
      </c>
      <c r="D1778" s="222" t="s">
        <v>420</v>
      </c>
      <c r="E1778" s="223" t="s">
        <v>3917</v>
      </c>
    </row>
    <row r="1779" spans="1:5" x14ac:dyDescent="0.2">
      <c r="A1779" s="221" t="s">
        <v>3864</v>
      </c>
      <c r="B1779" s="221" t="s">
        <v>646</v>
      </c>
      <c r="C1779" s="221" t="s">
        <v>254</v>
      </c>
      <c r="D1779" s="222" t="s">
        <v>420</v>
      </c>
      <c r="E1779" s="223" t="s">
        <v>3915</v>
      </c>
    </row>
    <row r="1780" spans="1:5" x14ac:dyDescent="0.2">
      <c r="A1780" s="221" t="s">
        <v>3864</v>
      </c>
      <c r="B1780" s="221" t="s">
        <v>647</v>
      </c>
      <c r="C1780" s="221" t="s">
        <v>255</v>
      </c>
      <c r="D1780" s="222" t="s">
        <v>420</v>
      </c>
      <c r="E1780" s="223" t="s">
        <v>3916</v>
      </c>
    </row>
    <row r="1781" spans="1:5" x14ac:dyDescent="0.2">
      <c r="A1781" s="221" t="s">
        <v>3864</v>
      </c>
      <c r="B1781" s="221" t="s">
        <v>647</v>
      </c>
      <c r="C1781" s="221" t="s">
        <v>255</v>
      </c>
      <c r="D1781" s="222" t="s">
        <v>420</v>
      </c>
      <c r="E1781" s="223" t="s">
        <v>3914</v>
      </c>
    </row>
    <row r="1782" spans="1:5" x14ac:dyDescent="0.2">
      <c r="A1782" s="221" t="s">
        <v>3864</v>
      </c>
      <c r="B1782" s="221" t="s">
        <v>647</v>
      </c>
      <c r="C1782" s="221" t="s">
        <v>255</v>
      </c>
      <c r="D1782" s="222" t="s">
        <v>420</v>
      </c>
      <c r="E1782" s="223" t="s">
        <v>3917</v>
      </c>
    </row>
    <row r="1783" spans="1:5" x14ac:dyDescent="0.2">
      <c r="A1783" s="221" t="s">
        <v>3864</v>
      </c>
      <c r="B1783" s="221" t="s">
        <v>647</v>
      </c>
      <c r="C1783" s="221" t="s">
        <v>255</v>
      </c>
      <c r="D1783" s="222" t="s">
        <v>420</v>
      </c>
      <c r="E1783" s="223" t="s">
        <v>3915</v>
      </c>
    </row>
    <row r="1784" spans="1:5" x14ac:dyDescent="0.2">
      <c r="A1784" s="221" t="s">
        <v>3864</v>
      </c>
      <c r="B1784" s="221" t="s">
        <v>648</v>
      </c>
      <c r="C1784" s="221" t="s">
        <v>256</v>
      </c>
      <c r="D1784" s="222" t="s">
        <v>420</v>
      </c>
      <c r="E1784" s="223" t="s">
        <v>3919</v>
      </c>
    </row>
    <row r="1785" spans="1:5" x14ac:dyDescent="0.2">
      <c r="A1785" s="221" t="s">
        <v>3864</v>
      </c>
      <c r="B1785" s="221" t="s">
        <v>648</v>
      </c>
      <c r="C1785" s="221" t="s">
        <v>256</v>
      </c>
      <c r="D1785" s="222" t="s">
        <v>420</v>
      </c>
      <c r="E1785" s="223" t="s">
        <v>3916</v>
      </c>
    </row>
    <row r="1786" spans="1:5" x14ac:dyDescent="0.2">
      <c r="A1786" s="221" t="s">
        <v>3864</v>
      </c>
      <c r="B1786" s="221" t="s">
        <v>648</v>
      </c>
      <c r="C1786" s="221" t="s">
        <v>256</v>
      </c>
      <c r="D1786" s="222" t="s">
        <v>420</v>
      </c>
      <c r="E1786" s="223" t="s">
        <v>3914</v>
      </c>
    </row>
    <row r="1787" spans="1:5" x14ac:dyDescent="0.2">
      <c r="A1787" s="221" t="s">
        <v>3864</v>
      </c>
      <c r="B1787" s="221" t="s">
        <v>648</v>
      </c>
      <c r="C1787" s="221" t="s">
        <v>256</v>
      </c>
      <c r="D1787" s="222" t="s">
        <v>420</v>
      </c>
      <c r="E1787" s="223" t="s">
        <v>3917</v>
      </c>
    </row>
    <row r="1788" spans="1:5" x14ac:dyDescent="0.2">
      <c r="A1788" s="221" t="s">
        <v>3864</v>
      </c>
      <c r="B1788" s="221" t="s">
        <v>648</v>
      </c>
      <c r="C1788" s="221" t="s">
        <v>256</v>
      </c>
      <c r="D1788" s="222" t="s">
        <v>420</v>
      </c>
      <c r="E1788" s="223" t="s">
        <v>3915</v>
      </c>
    </row>
    <row r="1789" spans="1:5" x14ac:dyDescent="0.2">
      <c r="A1789" s="221" t="s">
        <v>3864</v>
      </c>
      <c r="B1789" s="221" t="s">
        <v>648</v>
      </c>
      <c r="C1789" s="221" t="s">
        <v>256</v>
      </c>
      <c r="D1789" s="222" t="s">
        <v>420</v>
      </c>
      <c r="E1789" s="223" t="s">
        <v>3918</v>
      </c>
    </row>
    <row r="1790" spans="1:5" x14ac:dyDescent="0.2">
      <c r="A1790" s="221" t="s">
        <v>3864</v>
      </c>
      <c r="B1790" s="221" t="s">
        <v>649</v>
      </c>
      <c r="C1790" s="221" t="s">
        <v>257</v>
      </c>
      <c r="D1790" s="222" t="s">
        <v>420</v>
      </c>
      <c r="E1790" s="223" t="s">
        <v>3916</v>
      </c>
    </row>
    <row r="1791" spans="1:5" x14ac:dyDescent="0.2">
      <c r="A1791" s="221" t="s">
        <v>3864</v>
      </c>
      <c r="B1791" s="221" t="s">
        <v>649</v>
      </c>
      <c r="C1791" s="221" t="s">
        <v>257</v>
      </c>
      <c r="D1791" s="222" t="s">
        <v>420</v>
      </c>
      <c r="E1791" s="223" t="s">
        <v>3914</v>
      </c>
    </row>
    <row r="1792" spans="1:5" x14ac:dyDescent="0.2">
      <c r="A1792" s="221" t="s">
        <v>3864</v>
      </c>
      <c r="B1792" s="221" t="s">
        <v>649</v>
      </c>
      <c r="C1792" s="221" t="s">
        <v>257</v>
      </c>
      <c r="D1792" s="222" t="s">
        <v>420</v>
      </c>
      <c r="E1792" s="223" t="s">
        <v>3917</v>
      </c>
    </row>
    <row r="1793" spans="1:5" x14ac:dyDescent="0.2">
      <c r="A1793" s="221" t="s">
        <v>3864</v>
      </c>
      <c r="B1793" s="221" t="s">
        <v>649</v>
      </c>
      <c r="C1793" s="221" t="s">
        <v>257</v>
      </c>
      <c r="D1793" s="222" t="s">
        <v>420</v>
      </c>
      <c r="E1793" s="223" t="s">
        <v>3915</v>
      </c>
    </row>
    <row r="1794" spans="1:5" x14ac:dyDescent="0.2">
      <c r="A1794" s="221" t="s">
        <v>3864</v>
      </c>
      <c r="B1794" s="221" t="s">
        <v>650</v>
      </c>
      <c r="C1794" s="221" t="s">
        <v>258</v>
      </c>
      <c r="D1794" s="222" t="s">
        <v>420</v>
      </c>
      <c r="E1794" s="223" t="s">
        <v>3916</v>
      </c>
    </row>
    <row r="1795" spans="1:5" x14ac:dyDescent="0.2">
      <c r="A1795" s="221" t="s">
        <v>3864</v>
      </c>
      <c r="B1795" s="221" t="s">
        <v>650</v>
      </c>
      <c r="C1795" s="221" t="s">
        <v>258</v>
      </c>
      <c r="D1795" s="222" t="s">
        <v>420</v>
      </c>
      <c r="E1795" s="223" t="s">
        <v>3914</v>
      </c>
    </row>
    <row r="1796" spans="1:5" x14ac:dyDescent="0.2">
      <c r="A1796" s="221" t="s">
        <v>3864</v>
      </c>
      <c r="B1796" s="221" t="s">
        <v>650</v>
      </c>
      <c r="C1796" s="221" t="s">
        <v>258</v>
      </c>
      <c r="D1796" s="222" t="s">
        <v>420</v>
      </c>
      <c r="E1796" s="223" t="s">
        <v>3917</v>
      </c>
    </row>
    <row r="1797" spans="1:5" x14ac:dyDescent="0.2">
      <c r="A1797" s="221" t="s">
        <v>3864</v>
      </c>
      <c r="B1797" s="221" t="s">
        <v>650</v>
      </c>
      <c r="C1797" s="221" t="s">
        <v>258</v>
      </c>
      <c r="D1797" s="222" t="s">
        <v>420</v>
      </c>
      <c r="E1797" s="223" t="s">
        <v>3915</v>
      </c>
    </row>
    <row r="1798" spans="1:5" x14ac:dyDescent="0.2">
      <c r="A1798" s="221" t="s">
        <v>3864</v>
      </c>
      <c r="B1798" s="221" t="s">
        <v>650</v>
      </c>
      <c r="C1798" s="221" t="s">
        <v>258</v>
      </c>
      <c r="D1798" s="222" t="s">
        <v>420</v>
      </c>
      <c r="E1798" s="223" t="s">
        <v>3918</v>
      </c>
    </row>
    <row r="1799" spans="1:5" x14ac:dyDescent="0.2">
      <c r="A1799" s="221" t="s">
        <v>3864</v>
      </c>
      <c r="B1799" s="221" t="s">
        <v>651</v>
      </c>
      <c r="C1799" s="221" t="s">
        <v>259</v>
      </c>
      <c r="D1799" s="222" t="s">
        <v>420</v>
      </c>
      <c r="E1799" s="223" t="s">
        <v>3916</v>
      </c>
    </row>
    <row r="1800" spans="1:5" x14ac:dyDescent="0.2">
      <c r="A1800" s="221" t="s">
        <v>3864</v>
      </c>
      <c r="B1800" s="221" t="s">
        <v>651</v>
      </c>
      <c r="C1800" s="221" t="s">
        <v>259</v>
      </c>
      <c r="D1800" s="222" t="s">
        <v>420</v>
      </c>
      <c r="E1800" s="223" t="s">
        <v>3914</v>
      </c>
    </row>
    <row r="1801" spans="1:5" x14ac:dyDescent="0.2">
      <c r="A1801" s="221" t="s">
        <v>3864</v>
      </c>
      <c r="B1801" s="221" t="s">
        <v>651</v>
      </c>
      <c r="C1801" s="221" t="s">
        <v>259</v>
      </c>
      <c r="D1801" s="222" t="s">
        <v>420</v>
      </c>
      <c r="E1801" s="223" t="s">
        <v>3917</v>
      </c>
    </row>
    <row r="1802" spans="1:5" x14ac:dyDescent="0.2">
      <c r="A1802" s="221" t="s">
        <v>3864</v>
      </c>
      <c r="B1802" s="221" t="s">
        <v>651</v>
      </c>
      <c r="C1802" s="221" t="s">
        <v>259</v>
      </c>
      <c r="D1802" s="222" t="s">
        <v>420</v>
      </c>
      <c r="E1802" s="223" t="s">
        <v>3915</v>
      </c>
    </row>
    <row r="1803" spans="1:5" x14ac:dyDescent="0.2">
      <c r="A1803" s="221" t="s">
        <v>3864</v>
      </c>
      <c r="B1803" s="221" t="s">
        <v>652</v>
      </c>
      <c r="C1803" s="221" t="s">
        <v>260</v>
      </c>
      <c r="D1803" s="222" t="s">
        <v>420</v>
      </c>
      <c r="E1803" s="223" t="s">
        <v>3916</v>
      </c>
    </row>
    <row r="1804" spans="1:5" x14ac:dyDescent="0.2">
      <c r="A1804" s="221" t="s">
        <v>3864</v>
      </c>
      <c r="B1804" s="221" t="s">
        <v>652</v>
      </c>
      <c r="C1804" s="221" t="s">
        <v>260</v>
      </c>
      <c r="D1804" s="222" t="s">
        <v>420</v>
      </c>
      <c r="E1804" s="223" t="s">
        <v>3914</v>
      </c>
    </row>
    <row r="1805" spans="1:5" x14ac:dyDescent="0.2">
      <c r="A1805" s="221" t="s">
        <v>3864</v>
      </c>
      <c r="B1805" s="221" t="s">
        <v>652</v>
      </c>
      <c r="C1805" s="221" t="s">
        <v>260</v>
      </c>
      <c r="D1805" s="222" t="s">
        <v>420</v>
      </c>
      <c r="E1805" s="223" t="s">
        <v>3917</v>
      </c>
    </row>
    <row r="1806" spans="1:5" x14ac:dyDescent="0.2">
      <c r="A1806" s="221" t="s">
        <v>3864</v>
      </c>
      <c r="B1806" s="221" t="s">
        <v>652</v>
      </c>
      <c r="C1806" s="221" t="s">
        <v>260</v>
      </c>
      <c r="D1806" s="222" t="s">
        <v>420</v>
      </c>
      <c r="E1806" s="223" t="s">
        <v>3915</v>
      </c>
    </row>
    <row r="1807" spans="1:5" x14ac:dyDescent="0.2">
      <c r="A1807" s="221" t="s">
        <v>3864</v>
      </c>
      <c r="B1807" s="221" t="s">
        <v>653</v>
      </c>
      <c r="C1807" s="221" t="s">
        <v>261</v>
      </c>
      <c r="D1807" s="222" t="s">
        <v>420</v>
      </c>
      <c r="E1807" s="223" t="s">
        <v>3916</v>
      </c>
    </row>
    <row r="1808" spans="1:5" x14ac:dyDescent="0.2">
      <c r="A1808" s="221" t="s">
        <v>3864</v>
      </c>
      <c r="B1808" s="221" t="s">
        <v>653</v>
      </c>
      <c r="C1808" s="221" t="s">
        <v>261</v>
      </c>
      <c r="D1808" s="222" t="s">
        <v>420</v>
      </c>
      <c r="E1808" s="223" t="s">
        <v>3914</v>
      </c>
    </row>
    <row r="1809" spans="1:5" x14ac:dyDescent="0.2">
      <c r="A1809" s="221" t="s">
        <v>3864</v>
      </c>
      <c r="B1809" s="221" t="s">
        <v>653</v>
      </c>
      <c r="C1809" s="221" t="s">
        <v>261</v>
      </c>
      <c r="D1809" s="222" t="s">
        <v>420</v>
      </c>
      <c r="E1809" s="223" t="s">
        <v>3917</v>
      </c>
    </row>
    <row r="1810" spans="1:5" x14ac:dyDescent="0.2">
      <c r="A1810" s="221" t="s">
        <v>3864</v>
      </c>
      <c r="B1810" s="221" t="s">
        <v>653</v>
      </c>
      <c r="C1810" s="221" t="s">
        <v>261</v>
      </c>
      <c r="D1810" s="222" t="s">
        <v>420</v>
      </c>
      <c r="E1810" s="223" t="s">
        <v>3915</v>
      </c>
    </row>
    <row r="1811" spans="1:5" x14ac:dyDescent="0.2">
      <c r="A1811" s="221" t="s">
        <v>3864</v>
      </c>
      <c r="B1811" s="221" t="s">
        <v>654</v>
      </c>
      <c r="C1811" s="221" t="s">
        <v>262</v>
      </c>
      <c r="D1811" s="222" t="s">
        <v>420</v>
      </c>
      <c r="E1811" s="223" t="s">
        <v>3916</v>
      </c>
    </row>
    <row r="1812" spans="1:5" x14ac:dyDescent="0.2">
      <c r="A1812" s="221" t="s">
        <v>3864</v>
      </c>
      <c r="B1812" s="221" t="s">
        <v>654</v>
      </c>
      <c r="C1812" s="221" t="s">
        <v>262</v>
      </c>
      <c r="D1812" s="222" t="s">
        <v>420</v>
      </c>
      <c r="E1812" s="223" t="s">
        <v>3914</v>
      </c>
    </row>
    <row r="1813" spans="1:5" x14ac:dyDescent="0.2">
      <c r="A1813" s="221" t="s">
        <v>3864</v>
      </c>
      <c r="B1813" s="221" t="s">
        <v>654</v>
      </c>
      <c r="C1813" s="221" t="s">
        <v>262</v>
      </c>
      <c r="D1813" s="222" t="s">
        <v>420</v>
      </c>
      <c r="E1813" s="223" t="s">
        <v>3917</v>
      </c>
    </row>
    <row r="1814" spans="1:5" x14ac:dyDescent="0.2">
      <c r="A1814" s="221" t="s">
        <v>3864</v>
      </c>
      <c r="B1814" s="221" t="s">
        <v>654</v>
      </c>
      <c r="C1814" s="221" t="s">
        <v>262</v>
      </c>
      <c r="D1814" s="222" t="s">
        <v>420</v>
      </c>
      <c r="E1814" s="223" t="s">
        <v>3915</v>
      </c>
    </row>
    <row r="1815" spans="1:5" x14ac:dyDescent="0.2">
      <c r="A1815" s="221" t="s">
        <v>3864</v>
      </c>
      <c r="B1815" s="221" t="s">
        <v>655</v>
      </c>
      <c r="C1815" s="221" t="s">
        <v>319</v>
      </c>
      <c r="D1815" s="222" t="s">
        <v>420</v>
      </c>
      <c r="E1815" s="223" t="s">
        <v>3916</v>
      </c>
    </row>
    <row r="1816" spans="1:5" x14ac:dyDescent="0.2">
      <c r="A1816" s="221" t="s">
        <v>3864</v>
      </c>
      <c r="B1816" s="221" t="s">
        <v>655</v>
      </c>
      <c r="C1816" s="221" t="s">
        <v>319</v>
      </c>
      <c r="D1816" s="222" t="s">
        <v>420</v>
      </c>
      <c r="E1816" s="223" t="s">
        <v>3914</v>
      </c>
    </row>
    <row r="1817" spans="1:5" x14ac:dyDescent="0.2">
      <c r="A1817" s="221" t="s">
        <v>3864</v>
      </c>
      <c r="B1817" s="221" t="s">
        <v>655</v>
      </c>
      <c r="C1817" s="221" t="s">
        <v>319</v>
      </c>
      <c r="D1817" s="222" t="s">
        <v>420</v>
      </c>
      <c r="E1817" s="223" t="s">
        <v>3922</v>
      </c>
    </row>
    <row r="1818" spans="1:5" x14ac:dyDescent="0.2">
      <c r="A1818" s="221" t="s">
        <v>3864</v>
      </c>
      <c r="B1818" s="221" t="s">
        <v>655</v>
      </c>
      <c r="C1818" s="221" t="s">
        <v>319</v>
      </c>
      <c r="D1818" s="222" t="s">
        <v>420</v>
      </c>
      <c r="E1818" s="223" t="s">
        <v>3917</v>
      </c>
    </row>
    <row r="1819" spans="1:5" x14ac:dyDescent="0.2">
      <c r="A1819" s="221" t="s">
        <v>3864</v>
      </c>
      <c r="B1819" s="221" t="s">
        <v>655</v>
      </c>
      <c r="C1819" s="221" t="s">
        <v>319</v>
      </c>
      <c r="D1819" s="222" t="s">
        <v>420</v>
      </c>
      <c r="E1819" s="223" t="s">
        <v>3915</v>
      </c>
    </row>
    <row r="1820" spans="1:5" x14ac:dyDescent="0.2">
      <c r="A1820" s="221" t="s">
        <v>3864</v>
      </c>
      <c r="B1820" s="221" t="s">
        <v>655</v>
      </c>
      <c r="C1820" s="221" t="s">
        <v>319</v>
      </c>
      <c r="D1820" s="222" t="s">
        <v>420</v>
      </c>
      <c r="E1820" s="223" t="s">
        <v>3918</v>
      </c>
    </row>
    <row r="1821" spans="1:5" x14ac:dyDescent="0.2">
      <c r="A1821" s="221" t="s">
        <v>3864</v>
      </c>
      <c r="B1821" s="221" t="s">
        <v>656</v>
      </c>
      <c r="C1821" s="221" t="s">
        <v>263</v>
      </c>
      <c r="D1821" s="222" t="s">
        <v>420</v>
      </c>
      <c r="E1821" s="223" t="s">
        <v>3916</v>
      </c>
    </row>
    <row r="1822" spans="1:5" x14ac:dyDescent="0.2">
      <c r="A1822" s="221" t="s">
        <v>3864</v>
      </c>
      <c r="B1822" s="221" t="s">
        <v>656</v>
      </c>
      <c r="C1822" s="221" t="s">
        <v>263</v>
      </c>
      <c r="D1822" s="222" t="s">
        <v>420</v>
      </c>
      <c r="E1822" s="223" t="s">
        <v>3914</v>
      </c>
    </row>
    <row r="1823" spans="1:5" x14ac:dyDescent="0.2">
      <c r="A1823" s="221" t="s">
        <v>3864</v>
      </c>
      <c r="B1823" s="221" t="s">
        <v>656</v>
      </c>
      <c r="C1823" s="221" t="s">
        <v>263</v>
      </c>
      <c r="D1823" s="222" t="s">
        <v>420</v>
      </c>
      <c r="E1823" s="223" t="s">
        <v>3922</v>
      </c>
    </row>
    <row r="1824" spans="1:5" x14ac:dyDescent="0.2">
      <c r="A1824" s="221" t="s">
        <v>3864</v>
      </c>
      <c r="B1824" s="221" t="s">
        <v>656</v>
      </c>
      <c r="C1824" s="221" t="s">
        <v>263</v>
      </c>
      <c r="D1824" s="222" t="s">
        <v>420</v>
      </c>
      <c r="E1824" s="223" t="s">
        <v>3917</v>
      </c>
    </row>
    <row r="1825" spans="1:5" x14ac:dyDescent="0.2">
      <c r="A1825" s="221" t="s">
        <v>3864</v>
      </c>
      <c r="B1825" s="221" t="s">
        <v>656</v>
      </c>
      <c r="C1825" s="221" t="s">
        <v>263</v>
      </c>
      <c r="D1825" s="222" t="s">
        <v>420</v>
      </c>
      <c r="E1825" s="223" t="s">
        <v>3915</v>
      </c>
    </row>
    <row r="1826" spans="1:5" x14ac:dyDescent="0.2">
      <c r="A1826" s="221" t="s">
        <v>3864</v>
      </c>
      <c r="B1826" s="221" t="s">
        <v>657</v>
      </c>
      <c r="C1826" s="221" t="s">
        <v>432</v>
      </c>
      <c r="D1826" s="222" t="s">
        <v>420</v>
      </c>
      <c r="E1826" s="223" t="s">
        <v>3916</v>
      </c>
    </row>
    <row r="1827" spans="1:5" x14ac:dyDescent="0.2">
      <c r="A1827" s="221" t="s">
        <v>3864</v>
      </c>
      <c r="B1827" s="221" t="s">
        <v>657</v>
      </c>
      <c r="C1827" s="221" t="s">
        <v>432</v>
      </c>
      <c r="D1827" s="222" t="s">
        <v>420</v>
      </c>
      <c r="E1827" s="223" t="s">
        <v>3915</v>
      </c>
    </row>
    <row r="1828" spans="1:5" x14ac:dyDescent="0.2">
      <c r="A1828" s="221" t="s">
        <v>3864</v>
      </c>
      <c r="B1828" s="221" t="s">
        <v>658</v>
      </c>
      <c r="C1828" s="221" t="s">
        <v>433</v>
      </c>
      <c r="D1828" s="222" t="s">
        <v>420</v>
      </c>
      <c r="E1828" s="223" t="s">
        <v>3916</v>
      </c>
    </row>
    <row r="1829" spans="1:5" x14ac:dyDescent="0.2">
      <c r="A1829" s="221" t="s">
        <v>3864</v>
      </c>
      <c r="B1829" s="221" t="s">
        <v>658</v>
      </c>
      <c r="C1829" s="221" t="s">
        <v>433</v>
      </c>
      <c r="D1829" s="222" t="s">
        <v>420</v>
      </c>
      <c r="E1829" s="223" t="s">
        <v>3915</v>
      </c>
    </row>
    <row r="1830" spans="1:5" x14ac:dyDescent="0.2">
      <c r="A1830" s="221" t="s">
        <v>3864</v>
      </c>
      <c r="B1830" s="221" t="s">
        <v>658</v>
      </c>
      <c r="C1830" s="221" t="s">
        <v>433</v>
      </c>
      <c r="D1830" s="222" t="s">
        <v>420</v>
      </c>
      <c r="E1830" s="223" t="s">
        <v>3918</v>
      </c>
    </row>
    <row r="1831" spans="1:5" x14ac:dyDescent="0.2">
      <c r="A1831" s="221" t="s">
        <v>3864</v>
      </c>
      <c r="B1831" s="221" t="s">
        <v>659</v>
      </c>
      <c r="C1831" s="221" t="s">
        <v>431</v>
      </c>
      <c r="D1831" s="222" t="s">
        <v>420</v>
      </c>
      <c r="E1831" s="223" t="s">
        <v>3916</v>
      </c>
    </row>
    <row r="1832" spans="1:5" x14ac:dyDescent="0.2">
      <c r="A1832" s="221" t="s">
        <v>3864</v>
      </c>
      <c r="B1832" s="221" t="s">
        <v>659</v>
      </c>
      <c r="C1832" s="221" t="s">
        <v>431</v>
      </c>
      <c r="D1832" s="222" t="s">
        <v>420</v>
      </c>
      <c r="E1832" s="223" t="s">
        <v>3914</v>
      </c>
    </row>
    <row r="1833" spans="1:5" x14ac:dyDescent="0.2">
      <c r="A1833" s="221" t="s">
        <v>3864</v>
      </c>
      <c r="B1833" s="221" t="s">
        <v>659</v>
      </c>
      <c r="C1833" s="221" t="s">
        <v>431</v>
      </c>
      <c r="D1833" s="222" t="s">
        <v>420</v>
      </c>
      <c r="E1833" s="223" t="s">
        <v>3917</v>
      </c>
    </row>
    <row r="1834" spans="1:5" x14ac:dyDescent="0.2">
      <c r="A1834" s="221" t="s">
        <v>3864</v>
      </c>
      <c r="B1834" s="221" t="s">
        <v>659</v>
      </c>
      <c r="C1834" s="221" t="s">
        <v>431</v>
      </c>
      <c r="D1834" s="222" t="s">
        <v>420</v>
      </c>
      <c r="E1834" s="223" t="s">
        <v>3915</v>
      </c>
    </row>
    <row r="1835" spans="1:5" x14ac:dyDescent="0.2">
      <c r="A1835" s="221" t="s">
        <v>3864</v>
      </c>
      <c r="B1835" s="221" t="s">
        <v>660</v>
      </c>
      <c r="C1835" s="221" t="s">
        <v>434</v>
      </c>
      <c r="D1835" s="222" t="s">
        <v>420</v>
      </c>
      <c r="E1835" s="223" t="s">
        <v>3916</v>
      </c>
    </row>
    <row r="1836" spans="1:5" x14ac:dyDescent="0.2">
      <c r="A1836" s="221" t="s">
        <v>3864</v>
      </c>
      <c r="B1836" s="221" t="s">
        <v>660</v>
      </c>
      <c r="C1836" s="221" t="s">
        <v>434</v>
      </c>
      <c r="D1836" s="222" t="s">
        <v>420</v>
      </c>
      <c r="E1836" s="223" t="s">
        <v>3915</v>
      </c>
    </row>
    <row r="1837" spans="1:5" x14ac:dyDescent="0.2">
      <c r="A1837" s="221" t="s">
        <v>3864</v>
      </c>
      <c r="B1837" s="221" t="s">
        <v>660</v>
      </c>
      <c r="C1837" s="221" t="s">
        <v>434</v>
      </c>
      <c r="D1837" s="222" t="s">
        <v>420</v>
      </c>
      <c r="E1837" s="223" t="s">
        <v>3918</v>
      </c>
    </row>
    <row r="1838" spans="1:5" x14ac:dyDescent="0.2">
      <c r="A1838" s="221" t="s">
        <v>3864</v>
      </c>
      <c r="B1838" s="221" t="s">
        <v>661</v>
      </c>
      <c r="C1838" s="221" t="s">
        <v>12</v>
      </c>
      <c r="D1838" s="222" t="s">
        <v>420</v>
      </c>
      <c r="E1838" s="223" t="s">
        <v>3919</v>
      </c>
    </row>
    <row r="1839" spans="1:5" x14ac:dyDescent="0.2">
      <c r="A1839" s="221" t="s">
        <v>3864</v>
      </c>
      <c r="B1839" s="221" t="s">
        <v>661</v>
      </c>
      <c r="C1839" s="221" t="s">
        <v>12</v>
      </c>
      <c r="D1839" s="222" t="s">
        <v>420</v>
      </c>
      <c r="E1839" s="223" t="s">
        <v>3916</v>
      </c>
    </row>
    <row r="1840" spans="1:5" x14ac:dyDescent="0.2">
      <c r="A1840" s="221" t="s">
        <v>3864</v>
      </c>
      <c r="B1840" s="221" t="s">
        <v>661</v>
      </c>
      <c r="C1840" s="221" t="s">
        <v>12</v>
      </c>
      <c r="D1840" s="222" t="s">
        <v>420</v>
      </c>
      <c r="E1840" s="223" t="s">
        <v>3914</v>
      </c>
    </row>
    <row r="1841" spans="1:5" x14ac:dyDescent="0.2">
      <c r="A1841" s="221" t="s">
        <v>3864</v>
      </c>
      <c r="B1841" s="221" t="s">
        <v>661</v>
      </c>
      <c r="C1841" s="221" t="s">
        <v>12</v>
      </c>
      <c r="D1841" s="222" t="s">
        <v>420</v>
      </c>
      <c r="E1841" s="223" t="s">
        <v>3917</v>
      </c>
    </row>
    <row r="1842" spans="1:5" x14ac:dyDescent="0.2">
      <c r="A1842" s="221" t="s">
        <v>3864</v>
      </c>
      <c r="B1842" s="221" t="s">
        <v>661</v>
      </c>
      <c r="C1842" s="221" t="s">
        <v>12</v>
      </c>
      <c r="D1842" s="222" t="s">
        <v>420</v>
      </c>
      <c r="E1842" s="223" t="s">
        <v>3915</v>
      </c>
    </row>
    <row r="1843" spans="1:5" x14ac:dyDescent="0.2">
      <c r="A1843" s="221" t="s">
        <v>3864</v>
      </c>
      <c r="B1843" s="221" t="s">
        <v>3930</v>
      </c>
      <c r="C1843" s="221" t="s">
        <v>282</v>
      </c>
      <c r="D1843" s="222" t="s">
        <v>420</v>
      </c>
      <c r="E1843" s="223" t="s">
        <v>3916</v>
      </c>
    </row>
    <row r="1844" spans="1:5" x14ac:dyDescent="0.2">
      <c r="A1844" s="221" t="s">
        <v>3864</v>
      </c>
      <c r="B1844" s="221" t="s">
        <v>3930</v>
      </c>
      <c r="C1844" s="221" t="s">
        <v>282</v>
      </c>
      <c r="D1844" s="222" t="s">
        <v>420</v>
      </c>
      <c r="E1844" s="223" t="s">
        <v>3914</v>
      </c>
    </row>
    <row r="1845" spans="1:5" x14ac:dyDescent="0.2">
      <c r="A1845" s="221" t="s">
        <v>3864</v>
      </c>
      <c r="B1845" s="221" t="s">
        <v>3930</v>
      </c>
      <c r="C1845" s="221" t="s">
        <v>282</v>
      </c>
      <c r="D1845" s="222" t="s">
        <v>420</v>
      </c>
      <c r="E1845" s="223" t="s">
        <v>3922</v>
      </c>
    </row>
    <row r="1846" spans="1:5" x14ac:dyDescent="0.2">
      <c r="A1846" s="221" t="s">
        <v>3864</v>
      </c>
      <c r="B1846" s="221" t="s">
        <v>3930</v>
      </c>
      <c r="C1846" s="221" t="s">
        <v>282</v>
      </c>
      <c r="D1846" s="222" t="s">
        <v>420</v>
      </c>
      <c r="E1846" s="223" t="s">
        <v>3917</v>
      </c>
    </row>
    <row r="1847" spans="1:5" x14ac:dyDescent="0.2">
      <c r="A1847" s="221" t="s">
        <v>3864</v>
      </c>
      <c r="B1847" s="221" t="s">
        <v>3930</v>
      </c>
      <c r="C1847" s="221" t="s">
        <v>282</v>
      </c>
      <c r="D1847" s="222" t="s">
        <v>420</v>
      </c>
      <c r="E1847" s="223" t="s">
        <v>3915</v>
      </c>
    </row>
    <row r="1848" spans="1:5" x14ac:dyDescent="0.2">
      <c r="A1848" s="221" t="s">
        <v>3864</v>
      </c>
      <c r="B1848" s="221" t="s">
        <v>3909</v>
      </c>
      <c r="C1848" s="221" t="s">
        <v>3910</v>
      </c>
      <c r="D1848" s="222" t="s">
        <v>420</v>
      </c>
      <c r="E1848" s="223" t="s">
        <v>3916</v>
      </c>
    </row>
    <row r="1849" spans="1:5" x14ac:dyDescent="0.2">
      <c r="A1849" s="221" t="s">
        <v>3864</v>
      </c>
      <c r="B1849" s="221" t="s">
        <v>3909</v>
      </c>
      <c r="C1849" s="221" t="s">
        <v>3910</v>
      </c>
      <c r="D1849" s="222" t="s">
        <v>420</v>
      </c>
      <c r="E1849" s="223" t="s">
        <v>3915</v>
      </c>
    </row>
    <row r="1850" spans="1:5" x14ac:dyDescent="0.2">
      <c r="A1850" s="221" t="s">
        <v>3864</v>
      </c>
      <c r="B1850" s="221" t="s">
        <v>1184</v>
      </c>
      <c r="C1850" s="221" t="s">
        <v>942</v>
      </c>
      <c r="D1850" s="222" t="s">
        <v>420</v>
      </c>
      <c r="E1850" s="223" t="s">
        <v>3916</v>
      </c>
    </row>
    <row r="1851" spans="1:5" x14ac:dyDescent="0.2">
      <c r="A1851" s="221" t="s">
        <v>3864</v>
      </c>
      <c r="B1851" s="221" t="s">
        <v>1184</v>
      </c>
      <c r="C1851" s="221" t="s">
        <v>942</v>
      </c>
      <c r="D1851" s="222" t="s">
        <v>420</v>
      </c>
      <c r="E1851" s="223" t="s">
        <v>3914</v>
      </c>
    </row>
    <row r="1852" spans="1:5" x14ac:dyDescent="0.2">
      <c r="A1852" s="221" t="s">
        <v>3864</v>
      </c>
      <c r="B1852" s="221" t="s">
        <v>1184</v>
      </c>
      <c r="C1852" s="221" t="s">
        <v>942</v>
      </c>
      <c r="D1852" s="222" t="s">
        <v>420</v>
      </c>
      <c r="E1852" s="223" t="s">
        <v>3917</v>
      </c>
    </row>
    <row r="1853" spans="1:5" x14ac:dyDescent="0.2">
      <c r="A1853" s="221" t="s">
        <v>3864</v>
      </c>
      <c r="B1853" s="221" t="s">
        <v>1184</v>
      </c>
      <c r="C1853" s="221" t="s">
        <v>942</v>
      </c>
      <c r="D1853" s="222" t="s">
        <v>420</v>
      </c>
      <c r="E1853" s="223" t="s">
        <v>3915</v>
      </c>
    </row>
    <row r="1854" spans="1:5" x14ac:dyDescent="0.2">
      <c r="A1854" s="221" t="s">
        <v>3864</v>
      </c>
      <c r="B1854" s="221" t="s">
        <v>1184</v>
      </c>
      <c r="C1854" s="221" t="s">
        <v>942</v>
      </c>
      <c r="D1854" s="222" t="s">
        <v>420</v>
      </c>
      <c r="E1854" s="223" t="s">
        <v>3918</v>
      </c>
    </row>
    <row r="1855" spans="1:5" x14ac:dyDescent="0.2">
      <c r="A1855" s="221" t="s">
        <v>3864</v>
      </c>
      <c r="B1855" s="221" t="s">
        <v>1185</v>
      </c>
      <c r="C1855" s="221" t="s">
        <v>980</v>
      </c>
      <c r="D1855" s="222" t="s">
        <v>420</v>
      </c>
      <c r="E1855" s="223" t="s">
        <v>3914</v>
      </c>
    </row>
    <row r="1856" spans="1:5" x14ac:dyDescent="0.2">
      <c r="A1856" s="221" t="s">
        <v>3864</v>
      </c>
      <c r="B1856" s="221" t="s">
        <v>1185</v>
      </c>
      <c r="C1856" s="221" t="s">
        <v>980</v>
      </c>
      <c r="D1856" s="222" t="s">
        <v>420</v>
      </c>
      <c r="E1856" s="223" t="s">
        <v>3917</v>
      </c>
    </row>
    <row r="1857" spans="1:5" x14ac:dyDescent="0.2">
      <c r="A1857" s="221" t="s">
        <v>3864</v>
      </c>
      <c r="B1857" s="221" t="s">
        <v>1185</v>
      </c>
      <c r="C1857" s="221" t="s">
        <v>980</v>
      </c>
      <c r="D1857" s="222" t="s">
        <v>420</v>
      </c>
      <c r="E1857" s="223" t="s">
        <v>3915</v>
      </c>
    </row>
    <row r="1858" spans="1:5" x14ac:dyDescent="0.2">
      <c r="A1858" s="221" t="s">
        <v>3864</v>
      </c>
      <c r="B1858" s="221" t="s">
        <v>2607</v>
      </c>
      <c r="C1858" s="221" t="s">
        <v>951</v>
      </c>
      <c r="D1858" s="222" t="s">
        <v>420</v>
      </c>
      <c r="E1858" s="223" t="s">
        <v>3914</v>
      </c>
    </row>
    <row r="1859" spans="1:5" x14ac:dyDescent="0.2">
      <c r="A1859" s="221" t="s">
        <v>3864</v>
      </c>
      <c r="B1859" s="221" t="s">
        <v>2607</v>
      </c>
      <c r="C1859" s="221" t="s">
        <v>951</v>
      </c>
      <c r="D1859" s="222" t="s">
        <v>420</v>
      </c>
      <c r="E1859" s="223" t="s">
        <v>3917</v>
      </c>
    </row>
    <row r="1860" spans="1:5" x14ac:dyDescent="0.2">
      <c r="A1860" s="221" t="s">
        <v>3864</v>
      </c>
      <c r="B1860" s="221" t="s">
        <v>2607</v>
      </c>
      <c r="C1860" s="221" t="s">
        <v>951</v>
      </c>
      <c r="D1860" s="222" t="s">
        <v>420</v>
      </c>
      <c r="E1860" s="223" t="s">
        <v>3915</v>
      </c>
    </row>
    <row r="1861" spans="1:5" x14ac:dyDescent="0.2">
      <c r="A1861" s="221" t="s">
        <v>3864</v>
      </c>
      <c r="B1861" s="221" t="s">
        <v>1186</v>
      </c>
      <c r="C1861" s="221" t="s">
        <v>965</v>
      </c>
      <c r="D1861" s="222" t="s">
        <v>420</v>
      </c>
      <c r="E1861" s="223" t="s">
        <v>3914</v>
      </c>
    </row>
    <row r="1862" spans="1:5" x14ac:dyDescent="0.2">
      <c r="A1862" s="221" t="s">
        <v>3864</v>
      </c>
      <c r="B1862" s="221" t="s">
        <v>1186</v>
      </c>
      <c r="C1862" s="221" t="s">
        <v>965</v>
      </c>
      <c r="D1862" s="222" t="s">
        <v>420</v>
      </c>
      <c r="E1862" s="223" t="s">
        <v>3917</v>
      </c>
    </row>
    <row r="1863" spans="1:5" x14ac:dyDescent="0.2">
      <c r="A1863" s="221" t="s">
        <v>3864</v>
      </c>
      <c r="B1863" s="221" t="s">
        <v>1186</v>
      </c>
      <c r="C1863" s="221" t="s">
        <v>965</v>
      </c>
      <c r="D1863" s="222" t="s">
        <v>420</v>
      </c>
      <c r="E1863" s="223" t="s">
        <v>3915</v>
      </c>
    </row>
    <row r="1864" spans="1:5" x14ac:dyDescent="0.2">
      <c r="A1864" s="221" t="s">
        <v>3864</v>
      </c>
      <c r="B1864" s="221" t="s">
        <v>3202</v>
      </c>
      <c r="C1864" s="221" t="s">
        <v>1895</v>
      </c>
      <c r="D1864" s="222" t="s">
        <v>420</v>
      </c>
      <c r="E1864" s="223" t="s">
        <v>3914</v>
      </c>
    </row>
    <row r="1865" spans="1:5" x14ac:dyDescent="0.2">
      <c r="A1865" s="221" t="s">
        <v>3864</v>
      </c>
      <c r="B1865" s="221" t="s">
        <v>3202</v>
      </c>
      <c r="C1865" s="221" t="s">
        <v>1895</v>
      </c>
      <c r="D1865" s="222" t="s">
        <v>420</v>
      </c>
      <c r="E1865" s="223" t="s">
        <v>3915</v>
      </c>
    </row>
    <row r="1866" spans="1:5" x14ac:dyDescent="0.2">
      <c r="A1866" s="221" t="s">
        <v>3864</v>
      </c>
      <c r="B1866" s="221" t="s">
        <v>3203</v>
      </c>
      <c r="C1866" s="221" t="s">
        <v>2007</v>
      </c>
      <c r="D1866" s="222" t="s">
        <v>420</v>
      </c>
      <c r="E1866" s="223" t="s">
        <v>3915</v>
      </c>
    </row>
    <row r="1867" spans="1:5" x14ac:dyDescent="0.2">
      <c r="A1867" s="221" t="s">
        <v>3864</v>
      </c>
      <c r="B1867" s="221" t="s">
        <v>3204</v>
      </c>
      <c r="C1867" s="221" t="s">
        <v>3047</v>
      </c>
      <c r="D1867" s="222" t="s">
        <v>420</v>
      </c>
      <c r="E1867" s="223" t="s">
        <v>3915</v>
      </c>
    </row>
    <row r="1868" spans="1:5" x14ac:dyDescent="0.2">
      <c r="A1868" s="221" t="s">
        <v>3864</v>
      </c>
      <c r="B1868" s="221" t="s">
        <v>3205</v>
      </c>
      <c r="C1868" s="221" t="s">
        <v>2975</v>
      </c>
      <c r="D1868" s="222" t="s">
        <v>420</v>
      </c>
      <c r="E1868" s="223" t="s">
        <v>3915</v>
      </c>
    </row>
    <row r="1869" spans="1:5" x14ac:dyDescent="0.2">
      <c r="A1869" s="221" t="s">
        <v>3864</v>
      </c>
      <c r="B1869" s="221" t="s">
        <v>3206</v>
      </c>
      <c r="C1869" s="221" t="s">
        <v>2955</v>
      </c>
      <c r="D1869" s="222" t="s">
        <v>420</v>
      </c>
      <c r="E1869" s="223" t="s">
        <v>3915</v>
      </c>
    </row>
    <row r="1870" spans="1:5" x14ac:dyDescent="0.2">
      <c r="A1870" s="221" t="s">
        <v>3864</v>
      </c>
      <c r="B1870" s="221" t="s">
        <v>3207</v>
      </c>
      <c r="C1870" s="221" t="s">
        <v>943</v>
      </c>
      <c r="D1870" s="222" t="s">
        <v>420</v>
      </c>
      <c r="E1870" s="223" t="s">
        <v>3914</v>
      </c>
    </row>
    <row r="1871" spans="1:5" x14ac:dyDescent="0.2">
      <c r="A1871" s="221" t="s">
        <v>3864</v>
      </c>
      <c r="B1871" s="221" t="s">
        <v>3207</v>
      </c>
      <c r="C1871" s="221" t="s">
        <v>943</v>
      </c>
      <c r="D1871" s="222" t="s">
        <v>420</v>
      </c>
      <c r="E1871" s="223" t="s">
        <v>3917</v>
      </c>
    </row>
    <row r="1872" spans="1:5" x14ac:dyDescent="0.2">
      <c r="A1872" s="221" t="s">
        <v>3864</v>
      </c>
      <c r="B1872" s="221" t="s">
        <v>3207</v>
      </c>
      <c r="C1872" s="221" t="s">
        <v>943</v>
      </c>
      <c r="D1872" s="222" t="s">
        <v>420</v>
      </c>
      <c r="E1872" s="223" t="s">
        <v>3915</v>
      </c>
    </row>
    <row r="1873" spans="1:5" x14ac:dyDescent="0.2">
      <c r="A1873" s="221" t="s">
        <v>3864</v>
      </c>
      <c r="B1873" s="221" t="s">
        <v>3208</v>
      </c>
      <c r="C1873" s="221" t="s">
        <v>928</v>
      </c>
      <c r="D1873" s="222" t="s">
        <v>420</v>
      </c>
      <c r="E1873" s="223" t="s">
        <v>3919</v>
      </c>
    </row>
    <row r="1874" spans="1:5" x14ac:dyDescent="0.2">
      <c r="A1874" s="221" t="s">
        <v>3864</v>
      </c>
      <c r="B1874" s="221" t="s">
        <v>3208</v>
      </c>
      <c r="C1874" s="221" t="s">
        <v>928</v>
      </c>
      <c r="D1874" s="222" t="s">
        <v>420</v>
      </c>
      <c r="E1874" s="223" t="s">
        <v>3916</v>
      </c>
    </row>
    <row r="1875" spans="1:5" x14ac:dyDescent="0.2">
      <c r="A1875" s="221" t="s">
        <v>3864</v>
      </c>
      <c r="B1875" s="221" t="s">
        <v>3208</v>
      </c>
      <c r="C1875" s="221" t="s">
        <v>928</v>
      </c>
      <c r="D1875" s="222" t="s">
        <v>420</v>
      </c>
      <c r="E1875" s="223" t="s">
        <v>3914</v>
      </c>
    </row>
    <row r="1876" spans="1:5" x14ac:dyDescent="0.2">
      <c r="A1876" s="221" t="s">
        <v>3864</v>
      </c>
      <c r="B1876" s="221" t="s">
        <v>3208</v>
      </c>
      <c r="C1876" s="221" t="s">
        <v>928</v>
      </c>
      <c r="D1876" s="222" t="s">
        <v>420</v>
      </c>
      <c r="E1876" s="223" t="s">
        <v>3917</v>
      </c>
    </row>
    <row r="1877" spans="1:5" x14ac:dyDescent="0.2">
      <c r="A1877" s="221" t="s">
        <v>3864</v>
      </c>
      <c r="B1877" s="221" t="s">
        <v>3208</v>
      </c>
      <c r="C1877" s="221" t="s">
        <v>928</v>
      </c>
      <c r="D1877" s="222" t="s">
        <v>420</v>
      </c>
      <c r="E1877" s="223" t="s">
        <v>3915</v>
      </c>
    </row>
    <row r="1878" spans="1:5" x14ac:dyDescent="0.2">
      <c r="A1878" s="221" t="s">
        <v>3864</v>
      </c>
      <c r="B1878" s="221" t="s">
        <v>3303</v>
      </c>
      <c r="C1878" s="221" t="s">
        <v>3304</v>
      </c>
      <c r="D1878" s="222" t="s">
        <v>420</v>
      </c>
      <c r="E1878" s="223" t="s">
        <v>3915</v>
      </c>
    </row>
    <row r="1879" spans="1:5" x14ac:dyDescent="0.2">
      <c r="A1879" s="221" t="s">
        <v>3864</v>
      </c>
      <c r="B1879" s="221" t="s">
        <v>3862</v>
      </c>
      <c r="C1879" s="221" t="s">
        <v>3863</v>
      </c>
      <c r="D1879" s="222" t="s">
        <v>420</v>
      </c>
      <c r="E1879" s="223" t="s">
        <v>3915</v>
      </c>
    </row>
    <row r="1880" spans="1:5" x14ac:dyDescent="0.2">
      <c r="A1880" s="221" t="s">
        <v>3864</v>
      </c>
      <c r="B1880" s="221" t="s">
        <v>3209</v>
      </c>
      <c r="C1880" s="221" t="s">
        <v>1350</v>
      </c>
      <c r="D1880" s="222" t="s">
        <v>420</v>
      </c>
      <c r="E1880" s="223" t="s">
        <v>3914</v>
      </c>
    </row>
    <row r="1881" spans="1:5" x14ac:dyDescent="0.2">
      <c r="A1881" s="221" t="s">
        <v>3864</v>
      </c>
      <c r="B1881" s="221" t="s">
        <v>3209</v>
      </c>
      <c r="C1881" s="221" t="s">
        <v>1350</v>
      </c>
      <c r="D1881" s="222" t="s">
        <v>420</v>
      </c>
      <c r="E1881" s="223" t="s">
        <v>3915</v>
      </c>
    </row>
    <row r="1882" spans="1:5" x14ac:dyDescent="0.2">
      <c r="A1882" s="221" t="s">
        <v>3864</v>
      </c>
      <c r="B1882" s="221" t="s">
        <v>3210</v>
      </c>
      <c r="C1882" s="221" t="s">
        <v>1278</v>
      </c>
      <c r="D1882" s="222" t="s">
        <v>420</v>
      </c>
      <c r="E1882" s="223" t="s">
        <v>3919</v>
      </c>
    </row>
    <row r="1883" spans="1:5" x14ac:dyDescent="0.2">
      <c r="A1883" s="221" t="s">
        <v>3864</v>
      </c>
      <c r="B1883" s="221" t="s">
        <v>3210</v>
      </c>
      <c r="C1883" s="221" t="s">
        <v>1278</v>
      </c>
      <c r="D1883" s="222" t="s">
        <v>420</v>
      </c>
      <c r="E1883" s="223" t="s">
        <v>3914</v>
      </c>
    </row>
    <row r="1884" spans="1:5" x14ac:dyDescent="0.2">
      <c r="A1884" s="221" t="s">
        <v>3864</v>
      </c>
      <c r="B1884" s="221" t="s">
        <v>3210</v>
      </c>
      <c r="C1884" s="221" t="s">
        <v>1278</v>
      </c>
      <c r="D1884" s="222" t="s">
        <v>420</v>
      </c>
      <c r="E1884" s="223" t="s">
        <v>3915</v>
      </c>
    </row>
    <row r="1885" spans="1:5" x14ac:dyDescent="0.2">
      <c r="A1885" s="221" t="s">
        <v>3864</v>
      </c>
      <c r="B1885" s="221" t="s">
        <v>3305</v>
      </c>
      <c r="C1885" s="221" t="s">
        <v>3306</v>
      </c>
      <c r="D1885" s="222" t="s">
        <v>420</v>
      </c>
      <c r="E1885" s="223" t="s">
        <v>3915</v>
      </c>
    </row>
    <row r="1886" spans="1:5" x14ac:dyDescent="0.2">
      <c r="A1886" s="221" t="s">
        <v>3864</v>
      </c>
      <c r="B1886" s="221" t="s">
        <v>3211</v>
      </c>
      <c r="C1886" s="221" t="s">
        <v>1626</v>
      </c>
      <c r="D1886" s="222" t="s">
        <v>420</v>
      </c>
      <c r="E1886" s="223" t="s">
        <v>3914</v>
      </c>
    </row>
    <row r="1887" spans="1:5" x14ac:dyDescent="0.2">
      <c r="A1887" s="221" t="s">
        <v>3864</v>
      </c>
      <c r="B1887" s="221" t="s">
        <v>3211</v>
      </c>
      <c r="C1887" s="221" t="s">
        <v>1626</v>
      </c>
      <c r="D1887" s="222" t="s">
        <v>420</v>
      </c>
      <c r="E1887" s="223" t="s">
        <v>3917</v>
      </c>
    </row>
    <row r="1888" spans="1:5" x14ac:dyDescent="0.2">
      <c r="A1888" s="221" t="s">
        <v>3864</v>
      </c>
      <c r="B1888" s="221" t="s">
        <v>3211</v>
      </c>
      <c r="C1888" s="221" t="s">
        <v>1626</v>
      </c>
      <c r="D1888" s="222" t="s">
        <v>420</v>
      </c>
      <c r="E1888" s="223" t="s">
        <v>3915</v>
      </c>
    </row>
    <row r="1889" spans="1:5" x14ac:dyDescent="0.2">
      <c r="A1889" s="221" t="s">
        <v>3864</v>
      </c>
      <c r="B1889" s="221" t="s">
        <v>3212</v>
      </c>
      <c r="C1889" s="221" t="s">
        <v>730</v>
      </c>
      <c r="D1889" s="222" t="s">
        <v>420</v>
      </c>
      <c r="E1889" s="223" t="s">
        <v>3916</v>
      </c>
    </row>
    <row r="1890" spans="1:5" x14ac:dyDescent="0.2">
      <c r="A1890" s="221" t="s">
        <v>3864</v>
      </c>
      <c r="B1890" s="221" t="s">
        <v>3212</v>
      </c>
      <c r="C1890" s="221" t="s">
        <v>730</v>
      </c>
      <c r="D1890" s="222" t="s">
        <v>420</v>
      </c>
      <c r="E1890" s="223" t="s">
        <v>3914</v>
      </c>
    </row>
    <row r="1891" spans="1:5" x14ac:dyDescent="0.2">
      <c r="A1891" s="221" t="s">
        <v>3864</v>
      </c>
      <c r="B1891" s="221" t="s">
        <v>3212</v>
      </c>
      <c r="C1891" s="221" t="s">
        <v>730</v>
      </c>
      <c r="D1891" s="222" t="s">
        <v>420</v>
      </c>
      <c r="E1891" s="223" t="s">
        <v>3917</v>
      </c>
    </row>
    <row r="1892" spans="1:5" x14ac:dyDescent="0.2">
      <c r="A1892" s="221" t="s">
        <v>3864</v>
      </c>
      <c r="B1892" s="221" t="s">
        <v>3212</v>
      </c>
      <c r="C1892" s="221" t="s">
        <v>730</v>
      </c>
      <c r="D1892" s="222" t="s">
        <v>420</v>
      </c>
      <c r="E1892" s="223" t="s">
        <v>3915</v>
      </c>
    </row>
    <row r="1893" spans="1:5" x14ac:dyDescent="0.2">
      <c r="A1893" s="221" t="s">
        <v>3864</v>
      </c>
      <c r="B1893" s="221" t="s">
        <v>3213</v>
      </c>
      <c r="C1893" s="221" t="s">
        <v>1204</v>
      </c>
      <c r="D1893" s="222" t="s">
        <v>420</v>
      </c>
      <c r="E1893" s="223" t="s">
        <v>3914</v>
      </c>
    </row>
    <row r="1894" spans="1:5" x14ac:dyDescent="0.2">
      <c r="A1894" s="221" t="s">
        <v>3864</v>
      </c>
      <c r="B1894" s="221" t="s">
        <v>3213</v>
      </c>
      <c r="C1894" s="221" t="s">
        <v>1204</v>
      </c>
      <c r="D1894" s="222" t="s">
        <v>420</v>
      </c>
      <c r="E1894" s="223" t="s">
        <v>3915</v>
      </c>
    </row>
    <row r="1895" spans="1:5" x14ac:dyDescent="0.2">
      <c r="A1895" s="221" t="s">
        <v>3864</v>
      </c>
      <c r="B1895" s="221" t="s">
        <v>3214</v>
      </c>
      <c r="C1895" s="221" t="s">
        <v>833</v>
      </c>
      <c r="D1895" s="222" t="s">
        <v>420</v>
      </c>
      <c r="E1895" s="223" t="s">
        <v>3914</v>
      </c>
    </row>
    <row r="1896" spans="1:5" x14ac:dyDescent="0.2">
      <c r="A1896" s="221" t="s">
        <v>3864</v>
      </c>
      <c r="B1896" s="221" t="s">
        <v>3214</v>
      </c>
      <c r="C1896" s="221" t="s">
        <v>833</v>
      </c>
      <c r="D1896" s="222" t="s">
        <v>420</v>
      </c>
      <c r="E1896" s="223" t="s">
        <v>3917</v>
      </c>
    </row>
    <row r="1897" spans="1:5" x14ac:dyDescent="0.2">
      <c r="A1897" s="221" t="s">
        <v>3864</v>
      </c>
      <c r="B1897" s="221" t="s">
        <v>3214</v>
      </c>
      <c r="C1897" s="221" t="s">
        <v>833</v>
      </c>
      <c r="D1897" s="222" t="s">
        <v>420</v>
      </c>
      <c r="E1897" s="223" t="s">
        <v>3915</v>
      </c>
    </row>
    <row r="1898" spans="1:5" x14ac:dyDescent="0.2">
      <c r="A1898" s="221" t="s">
        <v>3864</v>
      </c>
      <c r="B1898" s="221" t="s">
        <v>3215</v>
      </c>
      <c r="C1898" s="221" t="s">
        <v>834</v>
      </c>
      <c r="D1898" s="222" t="s">
        <v>420</v>
      </c>
      <c r="E1898" s="223" t="s">
        <v>3914</v>
      </c>
    </row>
    <row r="1899" spans="1:5" x14ac:dyDescent="0.2">
      <c r="A1899" s="221" t="s">
        <v>3864</v>
      </c>
      <c r="B1899" s="221" t="s">
        <v>3215</v>
      </c>
      <c r="C1899" s="221" t="s">
        <v>834</v>
      </c>
      <c r="D1899" s="222" t="s">
        <v>420</v>
      </c>
      <c r="E1899" s="223" t="s">
        <v>3917</v>
      </c>
    </row>
    <row r="1900" spans="1:5" x14ac:dyDescent="0.2">
      <c r="A1900" s="221" t="s">
        <v>3864</v>
      </c>
      <c r="B1900" s="221" t="s">
        <v>3215</v>
      </c>
      <c r="C1900" s="221" t="s">
        <v>834</v>
      </c>
      <c r="D1900" s="222" t="s">
        <v>420</v>
      </c>
      <c r="E1900" s="223" t="s">
        <v>3915</v>
      </c>
    </row>
    <row r="1901" spans="1:5" x14ac:dyDescent="0.2">
      <c r="A1901" s="221" t="s">
        <v>3864</v>
      </c>
      <c r="B1901" s="221" t="s">
        <v>3216</v>
      </c>
      <c r="C1901" s="221" t="s">
        <v>1203</v>
      </c>
      <c r="D1901" s="222" t="s">
        <v>420</v>
      </c>
      <c r="E1901" s="223" t="s">
        <v>3914</v>
      </c>
    </row>
    <row r="1902" spans="1:5" x14ac:dyDescent="0.2">
      <c r="A1902" s="221" t="s">
        <v>3864</v>
      </c>
      <c r="B1902" s="221" t="s">
        <v>3216</v>
      </c>
      <c r="C1902" s="221" t="s">
        <v>1203</v>
      </c>
      <c r="D1902" s="222" t="s">
        <v>420</v>
      </c>
      <c r="E1902" s="223" t="s">
        <v>3917</v>
      </c>
    </row>
    <row r="1903" spans="1:5" x14ac:dyDescent="0.2">
      <c r="A1903" s="221" t="s">
        <v>3864</v>
      </c>
      <c r="B1903" s="221" t="s">
        <v>3216</v>
      </c>
      <c r="C1903" s="221" t="s">
        <v>1203</v>
      </c>
      <c r="D1903" s="222" t="s">
        <v>420</v>
      </c>
      <c r="E1903" s="223" t="s">
        <v>3915</v>
      </c>
    </row>
    <row r="1904" spans="1:5" x14ac:dyDescent="0.2">
      <c r="A1904" s="221" t="s">
        <v>3864</v>
      </c>
      <c r="B1904" s="221" t="s">
        <v>3217</v>
      </c>
      <c r="C1904" s="221" t="s">
        <v>1609</v>
      </c>
      <c r="D1904" s="222" t="s">
        <v>420</v>
      </c>
      <c r="E1904" s="223" t="s">
        <v>3914</v>
      </c>
    </row>
    <row r="1905" spans="1:5" x14ac:dyDescent="0.2">
      <c r="A1905" s="221" t="s">
        <v>3864</v>
      </c>
      <c r="B1905" s="221" t="s">
        <v>3217</v>
      </c>
      <c r="C1905" s="221" t="s">
        <v>1609</v>
      </c>
      <c r="D1905" s="222" t="s">
        <v>420</v>
      </c>
      <c r="E1905" s="223" t="s">
        <v>3915</v>
      </c>
    </row>
    <row r="1906" spans="1:5" x14ac:dyDescent="0.2">
      <c r="A1906" s="221" t="s">
        <v>3864</v>
      </c>
      <c r="B1906" s="221" t="s">
        <v>3620</v>
      </c>
      <c r="C1906" s="221" t="s">
        <v>726</v>
      </c>
      <c r="D1906" s="222" t="s">
        <v>420</v>
      </c>
      <c r="E1906" s="223" t="s">
        <v>3914</v>
      </c>
    </row>
    <row r="1907" spans="1:5" x14ac:dyDescent="0.2">
      <c r="A1907" s="221" t="s">
        <v>3864</v>
      </c>
      <c r="B1907" s="221" t="s">
        <v>3620</v>
      </c>
      <c r="C1907" s="221" t="s">
        <v>726</v>
      </c>
      <c r="D1907" s="222" t="s">
        <v>420</v>
      </c>
      <c r="E1907" s="223" t="s">
        <v>3917</v>
      </c>
    </row>
    <row r="1908" spans="1:5" x14ac:dyDescent="0.2">
      <c r="A1908" s="221" t="s">
        <v>3864</v>
      </c>
      <c r="B1908" s="221" t="s">
        <v>3620</v>
      </c>
      <c r="C1908" s="221" t="s">
        <v>726</v>
      </c>
      <c r="D1908" s="222" t="s">
        <v>420</v>
      </c>
      <c r="E1908" s="223" t="s">
        <v>3915</v>
      </c>
    </row>
    <row r="1909" spans="1:5" x14ac:dyDescent="0.2">
      <c r="A1909" s="221" t="s">
        <v>3864</v>
      </c>
      <c r="B1909" s="221" t="s">
        <v>3218</v>
      </c>
      <c r="C1909" s="221" t="s">
        <v>1943</v>
      </c>
      <c r="D1909" s="222" t="s">
        <v>420</v>
      </c>
      <c r="E1909" s="223" t="s">
        <v>3914</v>
      </c>
    </row>
    <row r="1910" spans="1:5" x14ac:dyDescent="0.2">
      <c r="A1910" s="221" t="s">
        <v>3864</v>
      </c>
      <c r="B1910" s="221" t="s">
        <v>3218</v>
      </c>
      <c r="C1910" s="221" t="s">
        <v>1943</v>
      </c>
      <c r="D1910" s="222" t="s">
        <v>420</v>
      </c>
      <c r="E1910" s="223" t="s">
        <v>3915</v>
      </c>
    </row>
    <row r="1911" spans="1:5" x14ac:dyDescent="0.2">
      <c r="A1911" s="221" t="s">
        <v>3864</v>
      </c>
      <c r="B1911" s="221" t="s">
        <v>3879</v>
      </c>
      <c r="C1911" s="221" t="s">
        <v>3880</v>
      </c>
      <c r="D1911" s="222" t="s">
        <v>420</v>
      </c>
      <c r="E1911" s="223" t="s">
        <v>3914</v>
      </c>
    </row>
    <row r="1912" spans="1:5" x14ac:dyDescent="0.2">
      <c r="A1912" s="221" t="s">
        <v>3864</v>
      </c>
      <c r="B1912" s="221" t="s">
        <v>3879</v>
      </c>
      <c r="C1912" s="221" t="s">
        <v>3880</v>
      </c>
      <c r="D1912" s="222" t="s">
        <v>420</v>
      </c>
      <c r="E1912" s="223" t="s">
        <v>3915</v>
      </c>
    </row>
    <row r="1913" spans="1:5" x14ac:dyDescent="0.2">
      <c r="A1913" s="221" t="s">
        <v>3864</v>
      </c>
      <c r="B1913" s="221" t="s">
        <v>3219</v>
      </c>
      <c r="C1913" s="221" t="s">
        <v>922</v>
      </c>
      <c r="D1913" s="222" t="s">
        <v>420</v>
      </c>
      <c r="E1913" s="223" t="s">
        <v>3919</v>
      </c>
    </row>
    <row r="1914" spans="1:5" x14ac:dyDescent="0.2">
      <c r="A1914" s="221" t="s">
        <v>3864</v>
      </c>
      <c r="B1914" s="221" t="s">
        <v>3219</v>
      </c>
      <c r="C1914" s="221" t="s">
        <v>922</v>
      </c>
      <c r="D1914" s="222" t="s">
        <v>420</v>
      </c>
      <c r="E1914" s="223" t="s">
        <v>3914</v>
      </c>
    </row>
    <row r="1915" spans="1:5" x14ac:dyDescent="0.2">
      <c r="A1915" s="221" t="s">
        <v>3864</v>
      </c>
      <c r="B1915" s="221" t="s">
        <v>3219</v>
      </c>
      <c r="C1915" s="221" t="s">
        <v>922</v>
      </c>
      <c r="D1915" s="222" t="s">
        <v>420</v>
      </c>
      <c r="E1915" s="223" t="s">
        <v>3917</v>
      </c>
    </row>
    <row r="1916" spans="1:5" x14ac:dyDescent="0.2">
      <c r="A1916" s="221" t="s">
        <v>3864</v>
      </c>
      <c r="B1916" s="221" t="s">
        <v>3219</v>
      </c>
      <c r="C1916" s="221" t="s">
        <v>922</v>
      </c>
      <c r="D1916" s="222" t="s">
        <v>420</v>
      </c>
      <c r="E1916" s="223" t="s">
        <v>3915</v>
      </c>
    </row>
    <row r="1917" spans="1:5" x14ac:dyDescent="0.2">
      <c r="A1917" s="221" t="s">
        <v>3864</v>
      </c>
      <c r="B1917" s="221" t="s">
        <v>3220</v>
      </c>
      <c r="C1917" s="221" t="s">
        <v>839</v>
      </c>
      <c r="D1917" s="222" t="s">
        <v>420</v>
      </c>
      <c r="E1917" s="223" t="s">
        <v>3919</v>
      </c>
    </row>
    <row r="1918" spans="1:5" x14ac:dyDescent="0.2">
      <c r="A1918" s="221" t="s">
        <v>3864</v>
      </c>
      <c r="B1918" s="221" t="s">
        <v>3220</v>
      </c>
      <c r="C1918" s="221" t="s">
        <v>839</v>
      </c>
      <c r="D1918" s="222" t="s">
        <v>420</v>
      </c>
      <c r="E1918" s="223" t="s">
        <v>3914</v>
      </c>
    </row>
    <row r="1919" spans="1:5" x14ac:dyDescent="0.2">
      <c r="A1919" s="221" t="s">
        <v>3864</v>
      </c>
      <c r="B1919" s="221" t="s">
        <v>3220</v>
      </c>
      <c r="C1919" s="221" t="s">
        <v>839</v>
      </c>
      <c r="D1919" s="222" t="s">
        <v>420</v>
      </c>
      <c r="E1919" s="223" t="s">
        <v>3915</v>
      </c>
    </row>
    <row r="1920" spans="1:5" x14ac:dyDescent="0.2">
      <c r="A1920" s="221" t="s">
        <v>3864</v>
      </c>
      <c r="B1920" s="221" t="s">
        <v>3882</v>
      </c>
      <c r="C1920" s="221" t="s">
        <v>3883</v>
      </c>
      <c r="D1920" s="222" t="s">
        <v>420</v>
      </c>
      <c r="E1920" s="223" t="s">
        <v>3914</v>
      </c>
    </row>
    <row r="1921" spans="1:5" x14ac:dyDescent="0.2">
      <c r="A1921" s="221" t="s">
        <v>3864</v>
      </c>
      <c r="B1921" s="221" t="s">
        <v>3882</v>
      </c>
      <c r="C1921" s="221" t="s">
        <v>3883</v>
      </c>
      <c r="D1921" s="222" t="s">
        <v>420</v>
      </c>
      <c r="E1921" s="223" t="s">
        <v>3915</v>
      </c>
    </row>
    <row r="1922" spans="1:5" x14ac:dyDescent="0.2">
      <c r="A1922" s="221" t="s">
        <v>3864</v>
      </c>
      <c r="B1922" s="221" t="s">
        <v>3221</v>
      </c>
      <c r="C1922" s="221" t="s">
        <v>1957</v>
      </c>
      <c r="D1922" s="222" t="s">
        <v>420</v>
      </c>
      <c r="E1922" s="223" t="s">
        <v>3914</v>
      </c>
    </row>
    <row r="1923" spans="1:5" x14ac:dyDescent="0.2">
      <c r="A1923" s="221" t="s">
        <v>3864</v>
      </c>
      <c r="B1923" s="221" t="s">
        <v>3221</v>
      </c>
      <c r="C1923" s="221" t="s">
        <v>1957</v>
      </c>
      <c r="D1923" s="222" t="s">
        <v>420</v>
      </c>
      <c r="E1923" s="223" t="s">
        <v>3915</v>
      </c>
    </row>
    <row r="1924" spans="1:5" x14ac:dyDescent="0.2">
      <c r="A1924" s="221" t="s">
        <v>3864</v>
      </c>
      <c r="B1924" s="221" t="s">
        <v>3222</v>
      </c>
      <c r="C1924" s="221" t="s">
        <v>7</v>
      </c>
      <c r="D1924" s="222" t="s">
        <v>420</v>
      </c>
      <c r="E1924" s="223" t="s">
        <v>3914</v>
      </c>
    </row>
    <row r="1925" spans="1:5" x14ac:dyDescent="0.2">
      <c r="A1925" s="221" t="s">
        <v>3864</v>
      </c>
      <c r="B1925" s="221" t="s">
        <v>3222</v>
      </c>
      <c r="C1925" s="221" t="s">
        <v>7</v>
      </c>
      <c r="D1925" s="222" t="s">
        <v>420</v>
      </c>
      <c r="E1925" s="223" t="s">
        <v>3915</v>
      </c>
    </row>
    <row r="1926" spans="1:5" x14ac:dyDescent="0.2">
      <c r="A1926" s="221" t="s">
        <v>3864</v>
      </c>
      <c r="B1926" s="221" t="s">
        <v>3223</v>
      </c>
      <c r="C1926" s="221" t="s">
        <v>1788</v>
      </c>
      <c r="D1926" s="222" t="s">
        <v>420</v>
      </c>
      <c r="E1926" s="223" t="s">
        <v>3914</v>
      </c>
    </row>
    <row r="1927" spans="1:5" x14ac:dyDescent="0.2">
      <c r="A1927" s="221" t="s">
        <v>3864</v>
      </c>
      <c r="B1927" s="221" t="s">
        <v>3223</v>
      </c>
      <c r="C1927" s="221" t="s">
        <v>1788</v>
      </c>
      <c r="D1927" s="222" t="s">
        <v>420</v>
      </c>
      <c r="E1927" s="223" t="s">
        <v>3915</v>
      </c>
    </row>
    <row r="1928" spans="1:5" x14ac:dyDescent="0.2">
      <c r="A1928" s="221" t="s">
        <v>3864</v>
      </c>
      <c r="B1928" s="221" t="s">
        <v>3224</v>
      </c>
      <c r="C1928" s="221" t="s">
        <v>1958</v>
      </c>
      <c r="D1928" s="222" t="s">
        <v>420</v>
      </c>
      <c r="E1928" s="223" t="s">
        <v>3919</v>
      </c>
    </row>
    <row r="1929" spans="1:5" x14ac:dyDescent="0.2">
      <c r="A1929" s="221" t="s">
        <v>3864</v>
      </c>
      <c r="B1929" s="221" t="s">
        <v>3224</v>
      </c>
      <c r="C1929" s="221" t="s">
        <v>1958</v>
      </c>
      <c r="D1929" s="222" t="s">
        <v>420</v>
      </c>
      <c r="E1929" s="223" t="s">
        <v>3914</v>
      </c>
    </row>
    <row r="1930" spans="1:5" x14ac:dyDescent="0.2">
      <c r="A1930" s="221" t="s">
        <v>3864</v>
      </c>
      <c r="B1930" s="221" t="s">
        <v>3224</v>
      </c>
      <c r="C1930" s="221" t="s">
        <v>1958</v>
      </c>
      <c r="D1930" s="222" t="s">
        <v>420</v>
      </c>
      <c r="E1930" s="223" t="s">
        <v>3915</v>
      </c>
    </row>
    <row r="1931" spans="1:5" x14ac:dyDescent="0.2">
      <c r="A1931" s="221" t="s">
        <v>3864</v>
      </c>
      <c r="B1931" s="221" t="s">
        <v>3225</v>
      </c>
      <c r="C1931" s="221" t="s">
        <v>8</v>
      </c>
      <c r="D1931" s="222" t="s">
        <v>420</v>
      </c>
      <c r="E1931" s="223" t="s">
        <v>3914</v>
      </c>
    </row>
    <row r="1932" spans="1:5" x14ac:dyDescent="0.2">
      <c r="A1932" s="221" t="s">
        <v>3864</v>
      </c>
      <c r="B1932" s="221" t="s">
        <v>3225</v>
      </c>
      <c r="C1932" s="221" t="s">
        <v>8</v>
      </c>
      <c r="D1932" s="222" t="s">
        <v>420</v>
      </c>
      <c r="E1932" s="223" t="s">
        <v>3915</v>
      </c>
    </row>
    <row r="1933" spans="1:5" x14ac:dyDescent="0.2">
      <c r="A1933" s="221" t="s">
        <v>3864</v>
      </c>
      <c r="B1933" s="221" t="s">
        <v>3226</v>
      </c>
      <c r="C1933" s="221" t="s">
        <v>959</v>
      </c>
      <c r="D1933" s="222" t="s">
        <v>420</v>
      </c>
      <c r="E1933" s="223" t="s">
        <v>3919</v>
      </c>
    </row>
    <row r="1934" spans="1:5" x14ac:dyDescent="0.2">
      <c r="A1934" s="221" t="s">
        <v>3864</v>
      </c>
      <c r="B1934" s="221" t="s">
        <v>3226</v>
      </c>
      <c r="C1934" s="221" t="s">
        <v>959</v>
      </c>
      <c r="D1934" s="222" t="s">
        <v>420</v>
      </c>
      <c r="E1934" s="223" t="s">
        <v>3914</v>
      </c>
    </row>
    <row r="1935" spans="1:5" x14ac:dyDescent="0.2">
      <c r="A1935" s="221" t="s">
        <v>3864</v>
      </c>
      <c r="B1935" s="221" t="s">
        <v>3226</v>
      </c>
      <c r="C1935" s="221" t="s">
        <v>959</v>
      </c>
      <c r="D1935" s="222" t="s">
        <v>420</v>
      </c>
      <c r="E1935" s="223" t="s">
        <v>3915</v>
      </c>
    </row>
    <row r="1936" spans="1:5" x14ac:dyDescent="0.2">
      <c r="A1936" s="221" t="s">
        <v>3864</v>
      </c>
      <c r="B1936" s="221" t="s">
        <v>3227</v>
      </c>
      <c r="C1936" s="221" t="s">
        <v>2285</v>
      </c>
      <c r="D1936" s="222" t="s">
        <v>420</v>
      </c>
      <c r="E1936" s="223" t="s">
        <v>3914</v>
      </c>
    </row>
    <row r="1937" spans="1:5" x14ac:dyDescent="0.2">
      <c r="A1937" s="221" t="s">
        <v>3864</v>
      </c>
      <c r="B1937" s="221" t="s">
        <v>3227</v>
      </c>
      <c r="C1937" s="221" t="s">
        <v>2285</v>
      </c>
      <c r="D1937" s="222" t="s">
        <v>420</v>
      </c>
      <c r="E1937" s="223" t="s">
        <v>3915</v>
      </c>
    </row>
    <row r="1938" spans="1:5" x14ac:dyDescent="0.2">
      <c r="A1938" s="221" t="s">
        <v>3864</v>
      </c>
      <c r="B1938" s="221" t="s">
        <v>3228</v>
      </c>
      <c r="C1938" s="221" t="s">
        <v>835</v>
      </c>
      <c r="D1938" s="222" t="s">
        <v>420</v>
      </c>
      <c r="E1938" s="223" t="s">
        <v>3914</v>
      </c>
    </row>
    <row r="1939" spans="1:5" x14ac:dyDescent="0.2">
      <c r="A1939" s="221" t="s">
        <v>3864</v>
      </c>
      <c r="B1939" s="221" t="s">
        <v>3228</v>
      </c>
      <c r="C1939" s="221" t="s">
        <v>835</v>
      </c>
      <c r="D1939" s="222" t="s">
        <v>420</v>
      </c>
      <c r="E1939" s="223" t="s">
        <v>3915</v>
      </c>
    </row>
    <row r="1940" spans="1:5" x14ac:dyDescent="0.2">
      <c r="A1940" s="221" t="s">
        <v>3864</v>
      </c>
      <c r="B1940" s="221" t="s">
        <v>1966</v>
      </c>
      <c r="C1940" s="221" t="s">
        <v>1573</v>
      </c>
      <c r="D1940" s="222" t="s">
        <v>1536</v>
      </c>
      <c r="E1940" s="223" t="s">
        <v>3915</v>
      </c>
    </row>
    <row r="1941" spans="1:5" x14ac:dyDescent="0.2">
      <c r="A1941" s="221" t="s">
        <v>3864</v>
      </c>
      <c r="B1941" s="221" t="s">
        <v>2608</v>
      </c>
      <c r="C1941" s="221" t="s">
        <v>2049</v>
      </c>
      <c r="D1941" s="222" t="s">
        <v>1536</v>
      </c>
      <c r="E1941" s="223" t="s">
        <v>3915</v>
      </c>
    </row>
    <row r="1942" spans="1:5" x14ac:dyDescent="0.2">
      <c r="A1942" s="221" t="s">
        <v>3864</v>
      </c>
      <c r="B1942" s="221" t="s">
        <v>2609</v>
      </c>
      <c r="C1942" s="221" t="s">
        <v>2032</v>
      </c>
      <c r="D1942" s="222" t="s">
        <v>1536</v>
      </c>
      <c r="E1942" s="223" t="s">
        <v>3914</v>
      </c>
    </row>
    <row r="1943" spans="1:5" x14ac:dyDescent="0.2">
      <c r="A1943" s="221" t="s">
        <v>3864</v>
      </c>
      <c r="B1943" s="221" t="s">
        <v>2609</v>
      </c>
      <c r="C1943" s="221" t="s">
        <v>2032</v>
      </c>
      <c r="D1943" s="222" t="s">
        <v>1536</v>
      </c>
      <c r="E1943" s="223" t="s">
        <v>3915</v>
      </c>
    </row>
    <row r="1944" spans="1:5" x14ac:dyDescent="0.2">
      <c r="A1944" s="221" t="s">
        <v>3864</v>
      </c>
      <c r="B1944" s="221" t="s">
        <v>2610</v>
      </c>
      <c r="C1944" s="221" t="s">
        <v>2033</v>
      </c>
      <c r="D1944" s="222" t="s">
        <v>1536</v>
      </c>
      <c r="E1944" s="223" t="s">
        <v>3914</v>
      </c>
    </row>
    <row r="1945" spans="1:5" x14ac:dyDescent="0.2">
      <c r="A1945" s="221" t="s">
        <v>3864</v>
      </c>
      <c r="B1945" s="221" t="s">
        <v>2610</v>
      </c>
      <c r="C1945" s="221" t="s">
        <v>2033</v>
      </c>
      <c r="D1945" s="222" t="s">
        <v>1536</v>
      </c>
      <c r="E1945" s="223" t="s">
        <v>3915</v>
      </c>
    </row>
    <row r="1946" spans="1:5" x14ac:dyDescent="0.2">
      <c r="A1946" s="221" t="s">
        <v>3864</v>
      </c>
      <c r="B1946" s="221" t="s">
        <v>2109</v>
      </c>
      <c r="C1946" s="221" t="s">
        <v>2110</v>
      </c>
      <c r="D1946" s="222" t="s">
        <v>1536</v>
      </c>
      <c r="E1946" s="223" t="s">
        <v>3915</v>
      </c>
    </row>
    <row r="1947" spans="1:5" x14ac:dyDescent="0.2">
      <c r="A1947" s="221" t="s">
        <v>3864</v>
      </c>
      <c r="B1947" s="221" t="s">
        <v>1969</v>
      </c>
      <c r="C1947" s="221" t="s">
        <v>1771</v>
      </c>
      <c r="D1947" s="222" t="s">
        <v>1536</v>
      </c>
      <c r="E1947" s="223" t="s">
        <v>3915</v>
      </c>
    </row>
    <row r="1948" spans="1:5" x14ac:dyDescent="0.2">
      <c r="A1948" s="221" t="s">
        <v>3864</v>
      </c>
      <c r="B1948" s="221" t="s">
        <v>2611</v>
      </c>
      <c r="C1948" s="221" t="s">
        <v>2050</v>
      </c>
      <c r="D1948" s="222" t="s">
        <v>1536</v>
      </c>
      <c r="E1948" s="223" t="s">
        <v>3915</v>
      </c>
    </row>
    <row r="1949" spans="1:5" x14ac:dyDescent="0.2">
      <c r="A1949" s="221" t="s">
        <v>3864</v>
      </c>
      <c r="B1949" s="221" t="s">
        <v>3497</v>
      </c>
      <c r="C1949" s="221" t="s">
        <v>3498</v>
      </c>
      <c r="D1949" s="222" t="s">
        <v>1536</v>
      </c>
      <c r="E1949" s="223" t="s">
        <v>3915</v>
      </c>
    </row>
    <row r="1950" spans="1:5" x14ac:dyDescent="0.2">
      <c r="A1950" s="221" t="s">
        <v>3864</v>
      </c>
      <c r="B1950" s="221" t="s">
        <v>2113</v>
      </c>
      <c r="C1950" s="221" t="s">
        <v>2114</v>
      </c>
      <c r="D1950" s="222" t="s">
        <v>1536</v>
      </c>
      <c r="E1950" s="223" t="s">
        <v>3915</v>
      </c>
    </row>
    <row r="1951" spans="1:5" x14ac:dyDescent="0.2">
      <c r="A1951" s="221" t="s">
        <v>3864</v>
      </c>
      <c r="B1951" s="221" t="s">
        <v>2918</v>
      </c>
      <c r="C1951" s="221" t="s">
        <v>2919</v>
      </c>
      <c r="D1951" s="222" t="s">
        <v>1536</v>
      </c>
      <c r="E1951" s="223" t="s">
        <v>3914</v>
      </c>
    </row>
    <row r="1952" spans="1:5" x14ac:dyDescent="0.2">
      <c r="A1952" s="221" t="s">
        <v>3864</v>
      </c>
      <c r="B1952" s="221" t="s">
        <v>2111</v>
      </c>
      <c r="C1952" s="221" t="s">
        <v>2112</v>
      </c>
      <c r="D1952" s="222" t="s">
        <v>1536</v>
      </c>
      <c r="E1952" s="223" t="s">
        <v>3915</v>
      </c>
    </row>
    <row r="1953" spans="1:5" x14ac:dyDescent="0.2">
      <c r="A1953" s="221" t="s">
        <v>3864</v>
      </c>
      <c r="B1953" s="221" t="s">
        <v>2612</v>
      </c>
      <c r="C1953" s="221" t="s">
        <v>1568</v>
      </c>
      <c r="D1953" s="222" t="s">
        <v>1536</v>
      </c>
      <c r="E1953" s="223" t="s">
        <v>3914</v>
      </c>
    </row>
    <row r="1954" spans="1:5" x14ac:dyDescent="0.2">
      <c r="A1954" s="221" t="s">
        <v>3864</v>
      </c>
      <c r="B1954" s="221" t="s">
        <v>2612</v>
      </c>
      <c r="C1954" s="221" t="s">
        <v>1568</v>
      </c>
      <c r="D1954" s="222" t="s">
        <v>1536</v>
      </c>
      <c r="E1954" s="223" t="s">
        <v>3915</v>
      </c>
    </row>
    <row r="1955" spans="1:5" x14ac:dyDescent="0.2">
      <c r="A1955" s="221" t="s">
        <v>3864</v>
      </c>
      <c r="B1955" s="221" t="s">
        <v>1821</v>
      </c>
      <c r="C1955" s="221" t="s">
        <v>1822</v>
      </c>
      <c r="D1955" s="222" t="s">
        <v>1536</v>
      </c>
      <c r="E1955" s="223" t="s">
        <v>3914</v>
      </c>
    </row>
    <row r="1956" spans="1:5" x14ac:dyDescent="0.2">
      <c r="A1956" s="221" t="s">
        <v>3864</v>
      </c>
      <c r="B1956" s="221" t="s">
        <v>1821</v>
      </c>
      <c r="C1956" s="221" t="s">
        <v>1822</v>
      </c>
      <c r="D1956" s="222" t="s">
        <v>1536</v>
      </c>
      <c r="E1956" s="223" t="s">
        <v>3917</v>
      </c>
    </row>
    <row r="1957" spans="1:5" x14ac:dyDescent="0.2">
      <c r="A1957" s="221" t="s">
        <v>3864</v>
      </c>
      <c r="B1957" s="221" t="s">
        <v>1821</v>
      </c>
      <c r="C1957" s="221" t="s">
        <v>1822</v>
      </c>
      <c r="D1957" s="222" t="s">
        <v>1536</v>
      </c>
      <c r="E1957" s="223" t="s">
        <v>3915</v>
      </c>
    </row>
    <row r="1958" spans="1:5" x14ac:dyDescent="0.2">
      <c r="A1958" s="221" t="s">
        <v>3864</v>
      </c>
      <c r="B1958" s="221" t="s">
        <v>2613</v>
      </c>
      <c r="C1958" s="221" t="s">
        <v>2376</v>
      </c>
      <c r="D1958" s="222" t="s">
        <v>1536</v>
      </c>
      <c r="E1958" s="223" t="s">
        <v>3924</v>
      </c>
    </row>
    <row r="1959" spans="1:5" x14ac:dyDescent="0.2">
      <c r="A1959" s="221" t="s">
        <v>3864</v>
      </c>
      <c r="B1959" s="221" t="s">
        <v>1732</v>
      </c>
      <c r="C1959" s="221" t="s">
        <v>3003</v>
      </c>
      <c r="D1959" s="222" t="s">
        <v>1667</v>
      </c>
      <c r="E1959" s="223" t="s">
        <v>3914</v>
      </c>
    </row>
    <row r="1960" spans="1:5" x14ac:dyDescent="0.2">
      <c r="A1960" s="221" t="s">
        <v>3864</v>
      </c>
      <c r="B1960" s="221" t="s">
        <v>1732</v>
      </c>
      <c r="C1960" s="221" t="s">
        <v>3003</v>
      </c>
      <c r="D1960" s="222" t="s">
        <v>1667</v>
      </c>
      <c r="E1960" s="223" t="s">
        <v>3917</v>
      </c>
    </row>
    <row r="1961" spans="1:5" x14ac:dyDescent="0.2">
      <c r="A1961" s="221" t="s">
        <v>3864</v>
      </c>
      <c r="B1961" s="221" t="s">
        <v>2296</v>
      </c>
      <c r="C1961" s="221" t="s">
        <v>3004</v>
      </c>
      <c r="D1961" s="222" t="s">
        <v>1667</v>
      </c>
      <c r="E1961" s="223" t="s">
        <v>3914</v>
      </c>
    </row>
    <row r="1962" spans="1:5" x14ac:dyDescent="0.2">
      <c r="A1962" s="221" t="s">
        <v>3864</v>
      </c>
      <c r="B1962" s="221" t="s">
        <v>2296</v>
      </c>
      <c r="C1962" s="221" t="s">
        <v>3004</v>
      </c>
      <c r="D1962" s="222" t="s">
        <v>1667</v>
      </c>
      <c r="E1962" s="223" t="s">
        <v>3917</v>
      </c>
    </row>
    <row r="1963" spans="1:5" x14ac:dyDescent="0.2">
      <c r="A1963" s="221" t="s">
        <v>3864</v>
      </c>
      <c r="B1963" s="221" t="s">
        <v>1901</v>
      </c>
      <c r="C1963" s="221" t="s">
        <v>3005</v>
      </c>
      <c r="D1963" s="222" t="s">
        <v>1667</v>
      </c>
      <c r="E1963" s="223" t="s">
        <v>3914</v>
      </c>
    </row>
    <row r="1964" spans="1:5" x14ac:dyDescent="0.2">
      <c r="A1964" s="221" t="s">
        <v>3864</v>
      </c>
      <c r="B1964" s="221" t="s">
        <v>1901</v>
      </c>
      <c r="C1964" s="221" t="s">
        <v>3005</v>
      </c>
      <c r="D1964" s="222" t="s">
        <v>1667</v>
      </c>
      <c r="E1964" s="223" t="s">
        <v>3917</v>
      </c>
    </row>
    <row r="1965" spans="1:5" x14ac:dyDescent="0.2">
      <c r="A1965" s="221" t="s">
        <v>3864</v>
      </c>
      <c r="B1965" s="221" t="s">
        <v>1722</v>
      </c>
      <c r="C1965" s="221" t="s">
        <v>3006</v>
      </c>
      <c r="D1965" s="222" t="s">
        <v>1667</v>
      </c>
      <c r="E1965" s="223" t="s">
        <v>3914</v>
      </c>
    </row>
    <row r="1966" spans="1:5" x14ac:dyDescent="0.2">
      <c r="A1966" s="221" t="s">
        <v>3864</v>
      </c>
      <c r="B1966" s="221" t="s">
        <v>1722</v>
      </c>
      <c r="C1966" s="221" t="s">
        <v>3006</v>
      </c>
      <c r="D1966" s="222" t="s">
        <v>1667</v>
      </c>
      <c r="E1966" s="223" t="s">
        <v>3917</v>
      </c>
    </row>
    <row r="1967" spans="1:5" x14ac:dyDescent="0.2">
      <c r="A1967" s="221" t="s">
        <v>3864</v>
      </c>
      <c r="B1967" s="221" t="s">
        <v>3495</v>
      </c>
      <c r="C1967" s="221" t="s">
        <v>3496</v>
      </c>
      <c r="D1967" s="222" t="s">
        <v>1667</v>
      </c>
      <c r="E1967" s="223" t="s">
        <v>3914</v>
      </c>
    </row>
    <row r="1968" spans="1:5" x14ac:dyDescent="0.2">
      <c r="A1968" s="221" t="s">
        <v>3864</v>
      </c>
      <c r="B1968" s="221" t="s">
        <v>3495</v>
      </c>
      <c r="C1968" s="221" t="s">
        <v>3496</v>
      </c>
      <c r="D1968" s="222" t="s">
        <v>1667</v>
      </c>
      <c r="E1968" s="223" t="s">
        <v>3917</v>
      </c>
    </row>
    <row r="1969" spans="1:5" x14ac:dyDescent="0.2">
      <c r="A1969" s="221" t="s">
        <v>3864</v>
      </c>
      <c r="B1969" s="221" t="s">
        <v>2297</v>
      </c>
      <c r="C1969" s="221" t="s">
        <v>3007</v>
      </c>
      <c r="D1969" s="222" t="s">
        <v>1667</v>
      </c>
      <c r="E1969" s="223" t="s">
        <v>3914</v>
      </c>
    </row>
    <row r="1970" spans="1:5" x14ac:dyDescent="0.2">
      <c r="A1970" s="221" t="s">
        <v>3864</v>
      </c>
      <c r="B1970" s="221" t="s">
        <v>2297</v>
      </c>
      <c r="C1970" s="221" t="s">
        <v>3007</v>
      </c>
      <c r="D1970" s="222" t="s">
        <v>1667</v>
      </c>
      <c r="E1970" s="223" t="s">
        <v>3917</v>
      </c>
    </row>
    <row r="1971" spans="1:5" x14ac:dyDescent="0.2">
      <c r="A1971" s="221" t="s">
        <v>3864</v>
      </c>
      <c r="B1971" s="221" t="s">
        <v>2297</v>
      </c>
      <c r="C1971" s="221" t="s">
        <v>3007</v>
      </c>
      <c r="D1971" s="222" t="s">
        <v>1667</v>
      </c>
      <c r="E1971" s="223" t="s">
        <v>3915</v>
      </c>
    </row>
    <row r="1972" spans="1:5" x14ac:dyDescent="0.2">
      <c r="A1972" s="221" t="s">
        <v>3864</v>
      </c>
      <c r="B1972" s="221" t="s">
        <v>1674</v>
      </c>
      <c r="C1972" s="221" t="s">
        <v>3008</v>
      </c>
      <c r="D1972" s="222" t="s">
        <v>1667</v>
      </c>
      <c r="E1972" s="223" t="s">
        <v>3919</v>
      </c>
    </row>
    <row r="1973" spans="1:5" x14ac:dyDescent="0.2">
      <c r="A1973" s="221" t="s">
        <v>3864</v>
      </c>
      <c r="B1973" s="221" t="s">
        <v>1674</v>
      </c>
      <c r="C1973" s="221" t="s">
        <v>3008</v>
      </c>
      <c r="D1973" s="222" t="s">
        <v>1667</v>
      </c>
      <c r="E1973" s="223" t="s">
        <v>3914</v>
      </c>
    </row>
    <row r="1974" spans="1:5" x14ac:dyDescent="0.2">
      <c r="A1974" s="221" t="s">
        <v>3864</v>
      </c>
      <c r="B1974" s="221" t="s">
        <v>1674</v>
      </c>
      <c r="C1974" s="221" t="s">
        <v>3008</v>
      </c>
      <c r="D1974" s="222" t="s">
        <v>1667</v>
      </c>
      <c r="E1974" s="223" t="s">
        <v>3917</v>
      </c>
    </row>
    <row r="1975" spans="1:5" x14ac:dyDescent="0.2">
      <c r="A1975" s="221" t="s">
        <v>3864</v>
      </c>
      <c r="B1975" s="221" t="s">
        <v>1673</v>
      </c>
      <c r="C1975" s="221" t="s">
        <v>3009</v>
      </c>
      <c r="D1975" s="222" t="s">
        <v>1667</v>
      </c>
      <c r="E1975" s="223" t="s">
        <v>3914</v>
      </c>
    </row>
    <row r="1976" spans="1:5" x14ac:dyDescent="0.2">
      <c r="A1976" s="221" t="s">
        <v>3864</v>
      </c>
      <c r="B1976" s="221" t="s">
        <v>1673</v>
      </c>
      <c r="C1976" s="221" t="s">
        <v>3009</v>
      </c>
      <c r="D1976" s="222" t="s">
        <v>1667</v>
      </c>
      <c r="E1976" s="223" t="s">
        <v>3917</v>
      </c>
    </row>
    <row r="1977" spans="1:5" x14ac:dyDescent="0.2">
      <c r="A1977" s="221" t="s">
        <v>3864</v>
      </c>
      <c r="B1977" s="221" t="s">
        <v>1673</v>
      </c>
      <c r="C1977" s="221" t="s">
        <v>3009</v>
      </c>
      <c r="D1977" s="222" t="s">
        <v>1667</v>
      </c>
      <c r="E1977" s="223" t="s">
        <v>3924</v>
      </c>
    </row>
    <row r="1978" spans="1:5" x14ac:dyDescent="0.2">
      <c r="A1978" s="221" t="s">
        <v>3864</v>
      </c>
      <c r="B1978" s="221" t="s">
        <v>1669</v>
      </c>
      <c r="C1978" s="221" t="s">
        <v>3010</v>
      </c>
      <c r="D1978" s="222" t="s">
        <v>1667</v>
      </c>
      <c r="E1978" s="223" t="s">
        <v>3914</v>
      </c>
    </row>
    <row r="1979" spans="1:5" x14ac:dyDescent="0.2">
      <c r="A1979" s="221" t="s">
        <v>3864</v>
      </c>
      <c r="B1979" s="221" t="s">
        <v>1669</v>
      </c>
      <c r="C1979" s="221" t="s">
        <v>3010</v>
      </c>
      <c r="D1979" s="222" t="s">
        <v>1667</v>
      </c>
      <c r="E1979" s="223" t="s">
        <v>3917</v>
      </c>
    </row>
    <row r="1980" spans="1:5" x14ac:dyDescent="0.2">
      <c r="A1980" s="221" t="s">
        <v>3864</v>
      </c>
      <c r="B1980" s="221" t="s">
        <v>1669</v>
      </c>
      <c r="C1980" s="221" t="s">
        <v>3010</v>
      </c>
      <c r="D1980" s="222" t="s">
        <v>1667</v>
      </c>
      <c r="E1980" s="223" t="s">
        <v>3924</v>
      </c>
    </row>
    <row r="1981" spans="1:5" x14ac:dyDescent="0.2">
      <c r="A1981" s="221" t="s">
        <v>3864</v>
      </c>
      <c r="B1981" s="221" t="s">
        <v>1728</v>
      </c>
      <c r="C1981" s="221" t="s">
        <v>3011</v>
      </c>
      <c r="D1981" s="222" t="s">
        <v>1667</v>
      </c>
      <c r="E1981" s="223" t="s">
        <v>3914</v>
      </c>
    </row>
    <row r="1982" spans="1:5" x14ac:dyDescent="0.2">
      <c r="A1982" s="221" t="s">
        <v>3864</v>
      </c>
      <c r="B1982" s="221" t="s">
        <v>1729</v>
      </c>
      <c r="C1982" s="221" t="s">
        <v>3012</v>
      </c>
      <c r="D1982" s="222" t="s">
        <v>1667</v>
      </c>
      <c r="E1982" s="223" t="s">
        <v>3914</v>
      </c>
    </row>
    <row r="1983" spans="1:5" x14ac:dyDescent="0.2">
      <c r="A1983" s="221" t="s">
        <v>3864</v>
      </c>
      <c r="B1983" s="221" t="s">
        <v>1729</v>
      </c>
      <c r="C1983" s="221" t="s">
        <v>3012</v>
      </c>
      <c r="D1983" s="222" t="s">
        <v>1667</v>
      </c>
      <c r="E1983" s="223" t="s">
        <v>3917</v>
      </c>
    </row>
    <row r="1984" spans="1:5" x14ac:dyDescent="0.2">
      <c r="A1984" s="221" t="s">
        <v>3864</v>
      </c>
      <c r="B1984" s="221" t="s">
        <v>3608</v>
      </c>
      <c r="C1984" s="221" t="s">
        <v>3609</v>
      </c>
      <c r="D1984" s="222" t="s">
        <v>1667</v>
      </c>
      <c r="E1984" s="223" t="s">
        <v>3914</v>
      </c>
    </row>
    <row r="1985" spans="1:5" x14ac:dyDescent="0.2">
      <c r="A1985" s="221" t="s">
        <v>3864</v>
      </c>
      <c r="B1985" s="221" t="s">
        <v>3660</v>
      </c>
      <c r="C1985" s="221" t="s">
        <v>3661</v>
      </c>
      <c r="D1985" s="222" t="s">
        <v>1667</v>
      </c>
      <c r="E1985" s="223" t="s">
        <v>3914</v>
      </c>
    </row>
    <row r="1986" spans="1:5" x14ac:dyDescent="0.2">
      <c r="A1986" s="221" t="s">
        <v>3864</v>
      </c>
      <c r="B1986" s="221" t="s">
        <v>3606</v>
      </c>
      <c r="C1986" s="221" t="s">
        <v>3607</v>
      </c>
      <c r="D1986" s="222" t="s">
        <v>1667</v>
      </c>
      <c r="E1986" s="223" t="s">
        <v>3914</v>
      </c>
    </row>
    <row r="1987" spans="1:5" x14ac:dyDescent="0.2">
      <c r="A1987" s="221" t="s">
        <v>3864</v>
      </c>
      <c r="B1987" s="221" t="s">
        <v>3691</v>
      </c>
      <c r="C1987" s="221" t="s">
        <v>3692</v>
      </c>
      <c r="D1987" s="222" t="s">
        <v>1667</v>
      </c>
      <c r="E1987" s="223" t="s">
        <v>3914</v>
      </c>
    </row>
    <row r="1988" spans="1:5" x14ac:dyDescent="0.2">
      <c r="A1988" s="221" t="s">
        <v>3864</v>
      </c>
      <c r="B1988" s="221" t="s">
        <v>3658</v>
      </c>
      <c r="C1988" s="221" t="s">
        <v>3659</v>
      </c>
      <c r="D1988" s="222" t="s">
        <v>1667</v>
      </c>
      <c r="E1988" s="223" t="s">
        <v>3914</v>
      </c>
    </row>
    <row r="1989" spans="1:5" x14ac:dyDescent="0.2">
      <c r="A1989" s="221" t="s">
        <v>3864</v>
      </c>
      <c r="B1989" s="221" t="s">
        <v>2391</v>
      </c>
      <c r="C1989" s="221" t="s">
        <v>3013</v>
      </c>
      <c r="D1989" s="222" t="s">
        <v>1667</v>
      </c>
      <c r="E1989" s="223" t="s">
        <v>3914</v>
      </c>
    </row>
    <row r="1990" spans="1:5" x14ac:dyDescent="0.2">
      <c r="A1990" s="221" t="s">
        <v>3864</v>
      </c>
      <c r="B1990" s="221" t="s">
        <v>2391</v>
      </c>
      <c r="C1990" s="221" t="s">
        <v>3013</v>
      </c>
      <c r="D1990" s="222" t="s">
        <v>1667</v>
      </c>
      <c r="E1990" s="223" t="s">
        <v>3917</v>
      </c>
    </row>
    <row r="1991" spans="1:5" x14ac:dyDescent="0.2">
      <c r="A1991" s="221" t="s">
        <v>3864</v>
      </c>
      <c r="B1991" s="221" t="s">
        <v>1900</v>
      </c>
      <c r="C1991" s="221" t="s">
        <v>3014</v>
      </c>
      <c r="D1991" s="222" t="s">
        <v>1667</v>
      </c>
      <c r="E1991" s="223" t="s">
        <v>3914</v>
      </c>
    </row>
    <row r="1992" spans="1:5" x14ac:dyDescent="0.2">
      <c r="A1992" s="221" t="s">
        <v>3864</v>
      </c>
      <c r="B1992" s="221" t="s">
        <v>1900</v>
      </c>
      <c r="C1992" s="221" t="s">
        <v>3014</v>
      </c>
      <c r="D1992" s="222" t="s">
        <v>1667</v>
      </c>
      <c r="E1992" s="223" t="s">
        <v>3917</v>
      </c>
    </row>
    <row r="1993" spans="1:5" x14ac:dyDescent="0.2">
      <c r="A1993" s="221" t="s">
        <v>3864</v>
      </c>
      <c r="B1993" s="221" t="s">
        <v>1899</v>
      </c>
      <c r="C1993" s="221" t="s">
        <v>3015</v>
      </c>
      <c r="D1993" s="222" t="s">
        <v>1667</v>
      </c>
      <c r="E1993" s="223" t="s">
        <v>3914</v>
      </c>
    </row>
    <row r="1994" spans="1:5" x14ac:dyDescent="0.2">
      <c r="A1994" s="221" t="s">
        <v>3864</v>
      </c>
      <c r="B1994" s="221" t="s">
        <v>1899</v>
      </c>
      <c r="C1994" s="221" t="s">
        <v>3015</v>
      </c>
      <c r="D1994" s="222" t="s">
        <v>1667</v>
      </c>
      <c r="E1994" s="223" t="s">
        <v>3917</v>
      </c>
    </row>
    <row r="1995" spans="1:5" x14ac:dyDescent="0.2">
      <c r="A1995" s="221" t="s">
        <v>3864</v>
      </c>
      <c r="B1995" s="221" t="s">
        <v>1677</v>
      </c>
      <c r="C1995" s="221" t="s">
        <v>3016</v>
      </c>
      <c r="D1995" s="222" t="s">
        <v>1667</v>
      </c>
      <c r="E1995" s="223" t="s">
        <v>3914</v>
      </c>
    </row>
    <row r="1996" spans="1:5" x14ac:dyDescent="0.2">
      <c r="A1996" s="221" t="s">
        <v>3864</v>
      </c>
      <c r="B1996" s="221" t="s">
        <v>1677</v>
      </c>
      <c r="C1996" s="221" t="s">
        <v>3016</v>
      </c>
      <c r="D1996" s="222" t="s">
        <v>1667</v>
      </c>
      <c r="E1996" s="223" t="s">
        <v>3917</v>
      </c>
    </row>
    <row r="1997" spans="1:5" x14ac:dyDescent="0.2">
      <c r="A1997" s="221" t="s">
        <v>3864</v>
      </c>
      <c r="B1997" s="221" t="s">
        <v>2298</v>
      </c>
      <c r="C1997" s="221" t="s">
        <v>3017</v>
      </c>
      <c r="D1997" s="222" t="s">
        <v>1667</v>
      </c>
      <c r="E1997" s="223" t="s">
        <v>3914</v>
      </c>
    </row>
    <row r="1998" spans="1:5" x14ac:dyDescent="0.2">
      <c r="A1998" s="221" t="s">
        <v>3864</v>
      </c>
      <c r="B1998" s="221" t="s">
        <v>2298</v>
      </c>
      <c r="C1998" s="221" t="s">
        <v>3017</v>
      </c>
      <c r="D1998" s="222" t="s">
        <v>1667</v>
      </c>
      <c r="E1998" s="223" t="s">
        <v>3917</v>
      </c>
    </row>
    <row r="1999" spans="1:5" x14ac:dyDescent="0.2">
      <c r="A1999" s="221" t="s">
        <v>3864</v>
      </c>
      <c r="B1999" s="221" t="s">
        <v>2298</v>
      </c>
      <c r="C1999" s="221" t="s">
        <v>3017</v>
      </c>
      <c r="D1999" s="222" t="s">
        <v>1667</v>
      </c>
      <c r="E1999" s="223" t="s">
        <v>3915</v>
      </c>
    </row>
    <row r="2000" spans="1:5" x14ac:dyDescent="0.2">
      <c r="A2000" s="221" t="s">
        <v>3864</v>
      </c>
      <c r="B2000" s="221" t="s">
        <v>3687</v>
      </c>
      <c r="C2000" s="221" t="s">
        <v>3688</v>
      </c>
      <c r="D2000" s="222" t="s">
        <v>1667</v>
      </c>
      <c r="E2000" s="223" t="s">
        <v>3914</v>
      </c>
    </row>
    <row r="2001" spans="1:5" x14ac:dyDescent="0.2">
      <c r="A2001" s="221" t="s">
        <v>3864</v>
      </c>
      <c r="B2001" s="221" t="s">
        <v>3687</v>
      </c>
      <c r="C2001" s="221" t="s">
        <v>3688</v>
      </c>
      <c r="D2001" s="222" t="s">
        <v>1667</v>
      </c>
      <c r="E2001" s="223" t="s">
        <v>3915</v>
      </c>
    </row>
    <row r="2002" spans="1:5" x14ac:dyDescent="0.2">
      <c r="A2002" s="221" t="s">
        <v>3864</v>
      </c>
      <c r="B2002" s="221" t="s">
        <v>3687</v>
      </c>
      <c r="C2002" s="221" t="s">
        <v>3688</v>
      </c>
      <c r="D2002" s="222" t="s">
        <v>1667</v>
      </c>
      <c r="E2002" s="223" t="s">
        <v>3918</v>
      </c>
    </row>
    <row r="2003" spans="1:5" x14ac:dyDescent="0.2">
      <c r="A2003" s="221" t="s">
        <v>3864</v>
      </c>
      <c r="B2003" s="221" t="s">
        <v>1897</v>
      </c>
      <c r="C2003" s="221" t="s">
        <v>3018</v>
      </c>
      <c r="D2003" s="222" t="s">
        <v>1667</v>
      </c>
      <c r="E2003" s="223" t="s">
        <v>3914</v>
      </c>
    </row>
    <row r="2004" spans="1:5" x14ac:dyDescent="0.2">
      <c r="A2004" s="221" t="s">
        <v>3864</v>
      </c>
      <c r="B2004" s="221" t="s">
        <v>1897</v>
      </c>
      <c r="C2004" s="221" t="s">
        <v>3018</v>
      </c>
      <c r="D2004" s="222" t="s">
        <v>1667</v>
      </c>
      <c r="E2004" s="223" t="s">
        <v>3917</v>
      </c>
    </row>
    <row r="2005" spans="1:5" x14ac:dyDescent="0.2">
      <c r="A2005" s="221" t="s">
        <v>3864</v>
      </c>
      <c r="B2005" s="221" t="s">
        <v>1737</v>
      </c>
      <c r="C2005" s="221" t="s">
        <v>3019</v>
      </c>
      <c r="D2005" s="222" t="s">
        <v>1667</v>
      </c>
      <c r="E2005" s="223" t="s">
        <v>3914</v>
      </c>
    </row>
    <row r="2006" spans="1:5" x14ac:dyDescent="0.2">
      <c r="A2006" s="221" t="s">
        <v>3864</v>
      </c>
      <c r="B2006" s="221" t="s">
        <v>1737</v>
      </c>
      <c r="C2006" s="221" t="s">
        <v>3019</v>
      </c>
      <c r="D2006" s="222" t="s">
        <v>1667</v>
      </c>
      <c r="E2006" s="223" t="s">
        <v>3917</v>
      </c>
    </row>
    <row r="2007" spans="1:5" x14ac:dyDescent="0.2">
      <c r="A2007" s="221" t="s">
        <v>3864</v>
      </c>
      <c r="B2007" s="221" t="s">
        <v>1704</v>
      </c>
      <c r="C2007" s="221" t="s">
        <v>3020</v>
      </c>
      <c r="D2007" s="222" t="s">
        <v>1667</v>
      </c>
      <c r="E2007" s="223" t="s">
        <v>3914</v>
      </c>
    </row>
    <row r="2008" spans="1:5" x14ac:dyDescent="0.2">
      <c r="A2008" s="221" t="s">
        <v>3864</v>
      </c>
      <c r="B2008" s="221" t="s">
        <v>1704</v>
      </c>
      <c r="C2008" s="221" t="s">
        <v>3020</v>
      </c>
      <c r="D2008" s="222" t="s">
        <v>1667</v>
      </c>
      <c r="E2008" s="223" t="s">
        <v>3917</v>
      </c>
    </row>
    <row r="2009" spans="1:5" x14ac:dyDescent="0.2">
      <c r="A2009" s="221" t="s">
        <v>3864</v>
      </c>
      <c r="B2009" s="221" t="s">
        <v>1734</v>
      </c>
      <c r="C2009" s="221" t="s">
        <v>3021</v>
      </c>
      <c r="D2009" s="222" t="s">
        <v>1667</v>
      </c>
      <c r="E2009" s="223" t="s">
        <v>3914</v>
      </c>
    </row>
    <row r="2010" spans="1:5" x14ac:dyDescent="0.2">
      <c r="A2010" s="221" t="s">
        <v>3864</v>
      </c>
      <c r="B2010" s="221" t="s">
        <v>1734</v>
      </c>
      <c r="C2010" s="221" t="s">
        <v>3021</v>
      </c>
      <c r="D2010" s="222" t="s">
        <v>1667</v>
      </c>
      <c r="E2010" s="223" t="s">
        <v>3917</v>
      </c>
    </row>
    <row r="2011" spans="1:5" x14ac:dyDescent="0.2">
      <c r="A2011" s="221" t="s">
        <v>3864</v>
      </c>
      <c r="B2011" s="221" t="s">
        <v>1675</v>
      </c>
      <c r="C2011" s="221" t="s">
        <v>3022</v>
      </c>
      <c r="D2011" s="222" t="s">
        <v>1667</v>
      </c>
      <c r="E2011" s="223" t="s">
        <v>3914</v>
      </c>
    </row>
    <row r="2012" spans="1:5" x14ac:dyDescent="0.2">
      <c r="A2012" s="221" t="s">
        <v>3864</v>
      </c>
      <c r="B2012" s="221" t="s">
        <v>1675</v>
      </c>
      <c r="C2012" s="221" t="s">
        <v>3022</v>
      </c>
      <c r="D2012" s="222" t="s">
        <v>1667</v>
      </c>
      <c r="E2012" s="223" t="s">
        <v>3917</v>
      </c>
    </row>
    <row r="2013" spans="1:5" x14ac:dyDescent="0.2">
      <c r="A2013" s="221" t="s">
        <v>3864</v>
      </c>
      <c r="B2013" s="221" t="s">
        <v>3708</v>
      </c>
      <c r="C2013" s="221" t="s">
        <v>3023</v>
      </c>
      <c r="D2013" s="222" t="s">
        <v>1667</v>
      </c>
      <c r="E2013" s="223" t="s">
        <v>3914</v>
      </c>
    </row>
    <row r="2014" spans="1:5" x14ac:dyDescent="0.2">
      <c r="A2014" s="221" t="s">
        <v>3864</v>
      </c>
      <c r="B2014" s="221" t="s">
        <v>3708</v>
      </c>
      <c r="C2014" s="221" t="s">
        <v>3023</v>
      </c>
      <c r="D2014" s="222" t="s">
        <v>1667</v>
      </c>
      <c r="E2014" s="223" t="s">
        <v>3917</v>
      </c>
    </row>
    <row r="2015" spans="1:5" x14ac:dyDescent="0.2">
      <c r="A2015" s="221" t="s">
        <v>3864</v>
      </c>
      <c r="B2015" s="221" t="s">
        <v>1688</v>
      </c>
      <c r="C2015" s="221" t="s">
        <v>3024</v>
      </c>
      <c r="D2015" s="222" t="s">
        <v>1667</v>
      </c>
      <c r="E2015" s="223" t="s">
        <v>3914</v>
      </c>
    </row>
    <row r="2016" spans="1:5" x14ac:dyDescent="0.2">
      <c r="A2016" s="221" t="s">
        <v>3864</v>
      </c>
      <c r="B2016" s="221" t="s">
        <v>2392</v>
      </c>
      <c r="C2016" s="221" t="s">
        <v>3025</v>
      </c>
      <c r="D2016" s="222" t="s">
        <v>1667</v>
      </c>
      <c r="E2016" s="223" t="s">
        <v>3914</v>
      </c>
    </row>
    <row r="2017" spans="1:5" x14ac:dyDescent="0.2">
      <c r="A2017" s="221" t="s">
        <v>3864</v>
      </c>
      <c r="B2017" s="221" t="s">
        <v>2392</v>
      </c>
      <c r="C2017" s="221" t="s">
        <v>3025</v>
      </c>
      <c r="D2017" s="222" t="s">
        <v>1667</v>
      </c>
      <c r="E2017" s="223" t="s">
        <v>3917</v>
      </c>
    </row>
    <row r="2018" spans="1:5" x14ac:dyDescent="0.2">
      <c r="A2018" s="221" t="s">
        <v>3864</v>
      </c>
      <c r="B2018" s="221" t="s">
        <v>1898</v>
      </c>
      <c r="C2018" s="221" t="s">
        <v>3026</v>
      </c>
      <c r="D2018" s="222" t="s">
        <v>1667</v>
      </c>
      <c r="E2018" s="223" t="s">
        <v>3914</v>
      </c>
    </row>
    <row r="2019" spans="1:5" x14ac:dyDescent="0.2">
      <c r="A2019" s="221" t="s">
        <v>3864</v>
      </c>
      <c r="B2019" s="221" t="s">
        <v>1898</v>
      </c>
      <c r="C2019" s="221" t="s">
        <v>3026</v>
      </c>
      <c r="D2019" s="222" t="s">
        <v>1667</v>
      </c>
      <c r="E2019" s="223" t="s">
        <v>3917</v>
      </c>
    </row>
    <row r="2020" spans="1:5" x14ac:dyDescent="0.2">
      <c r="A2020" s="221" t="s">
        <v>3864</v>
      </c>
      <c r="B2020" s="221" t="s">
        <v>3832</v>
      </c>
      <c r="C2020" s="221" t="s">
        <v>2978</v>
      </c>
      <c r="D2020" s="222" t="s">
        <v>1336</v>
      </c>
      <c r="E2020" s="223" t="s">
        <v>3914</v>
      </c>
    </row>
    <row r="2021" spans="1:5" x14ac:dyDescent="0.2">
      <c r="A2021" s="221" t="s">
        <v>3864</v>
      </c>
      <c r="B2021" s="221" t="s">
        <v>3832</v>
      </c>
      <c r="C2021" s="221" t="s">
        <v>2978</v>
      </c>
      <c r="D2021" s="222" t="s">
        <v>1336</v>
      </c>
      <c r="E2021" s="223" t="s">
        <v>3915</v>
      </c>
    </row>
    <row r="2022" spans="1:5" x14ac:dyDescent="0.2">
      <c r="A2022" s="221" t="s">
        <v>3864</v>
      </c>
      <c r="B2022" s="221" t="s">
        <v>3523</v>
      </c>
      <c r="C2022" s="221" t="s">
        <v>861</v>
      </c>
      <c r="D2022" s="222" t="s">
        <v>1336</v>
      </c>
      <c r="E2022" s="223" t="s">
        <v>3914</v>
      </c>
    </row>
    <row r="2023" spans="1:5" x14ac:dyDescent="0.2">
      <c r="A2023" s="221" t="s">
        <v>3864</v>
      </c>
      <c r="B2023" s="221" t="s">
        <v>3523</v>
      </c>
      <c r="C2023" s="221" t="s">
        <v>861</v>
      </c>
      <c r="D2023" s="222" t="s">
        <v>1336</v>
      </c>
      <c r="E2023" s="223" t="s">
        <v>3915</v>
      </c>
    </row>
    <row r="2024" spans="1:5" x14ac:dyDescent="0.2">
      <c r="A2024" s="221" t="s">
        <v>3864</v>
      </c>
      <c r="B2024" s="221" t="s">
        <v>3524</v>
      </c>
      <c r="C2024" s="221" t="s">
        <v>862</v>
      </c>
      <c r="D2024" s="222" t="s">
        <v>1336</v>
      </c>
      <c r="E2024" s="223" t="s">
        <v>3914</v>
      </c>
    </row>
    <row r="2025" spans="1:5" x14ac:dyDescent="0.2">
      <c r="A2025" s="221" t="s">
        <v>3864</v>
      </c>
      <c r="B2025" s="221" t="s">
        <v>3524</v>
      </c>
      <c r="C2025" s="221" t="s">
        <v>862</v>
      </c>
      <c r="D2025" s="222" t="s">
        <v>1336</v>
      </c>
      <c r="E2025" s="223" t="s">
        <v>3917</v>
      </c>
    </row>
    <row r="2026" spans="1:5" x14ac:dyDescent="0.2">
      <c r="A2026" s="221" t="s">
        <v>3864</v>
      </c>
      <c r="B2026" s="221" t="s">
        <v>3524</v>
      </c>
      <c r="C2026" s="221" t="s">
        <v>862</v>
      </c>
      <c r="D2026" s="222" t="s">
        <v>1336</v>
      </c>
      <c r="E2026" s="223" t="s">
        <v>3915</v>
      </c>
    </row>
    <row r="2027" spans="1:5" x14ac:dyDescent="0.2">
      <c r="A2027" s="221" t="s">
        <v>3864</v>
      </c>
      <c r="B2027" s="221" t="s">
        <v>3525</v>
      </c>
      <c r="C2027" s="221" t="s">
        <v>860</v>
      </c>
      <c r="D2027" s="222" t="s">
        <v>1336</v>
      </c>
      <c r="E2027" s="223" t="s">
        <v>3914</v>
      </c>
    </row>
    <row r="2028" spans="1:5" x14ac:dyDescent="0.2">
      <c r="A2028" s="221" t="s">
        <v>3864</v>
      </c>
      <c r="B2028" s="221" t="s">
        <v>3525</v>
      </c>
      <c r="C2028" s="221" t="s">
        <v>860</v>
      </c>
      <c r="D2028" s="222" t="s">
        <v>1336</v>
      </c>
      <c r="E2028" s="223" t="s">
        <v>3915</v>
      </c>
    </row>
    <row r="2029" spans="1:5" x14ac:dyDescent="0.2">
      <c r="A2029" s="221" t="s">
        <v>3864</v>
      </c>
      <c r="B2029" s="221" t="s">
        <v>3526</v>
      </c>
      <c r="C2029" s="221" t="s">
        <v>1088</v>
      </c>
      <c r="D2029" s="222" t="s">
        <v>1336</v>
      </c>
      <c r="E2029" s="223" t="s">
        <v>3915</v>
      </c>
    </row>
    <row r="2030" spans="1:5" x14ac:dyDescent="0.2">
      <c r="A2030" s="221" t="s">
        <v>3864</v>
      </c>
      <c r="B2030" s="221" t="s">
        <v>3527</v>
      </c>
      <c r="C2030" s="221" t="s">
        <v>1566</v>
      </c>
      <c r="D2030" s="222" t="s">
        <v>1336</v>
      </c>
      <c r="E2030" s="223" t="s">
        <v>3915</v>
      </c>
    </row>
    <row r="2031" spans="1:5" x14ac:dyDescent="0.2">
      <c r="A2031" s="221" t="s">
        <v>3864</v>
      </c>
      <c r="B2031" s="221" t="s">
        <v>3528</v>
      </c>
      <c r="C2031" s="221" t="s">
        <v>1089</v>
      </c>
      <c r="D2031" s="222" t="s">
        <v>1336</v>
      </c>
      <c r="E2031" s="223" t="s">
        <v>3914</v>
      </c>
    </row>
    <row r="2032" spans="1:5" x14ac:dyDescent="0.2">
      <c r="A2032" s="221" t="s">
        <v>3864</v>
      </c>
      <c r="B2032" s="221" t="s">
        <v>3528</v>
      </c>
      <c r="C2032" s="221" t="s">
        <v>1089</v>
      </c>
      <c r="D2032" s="222" t="s">
        <v>1336</v>
      </c>
      <c r="E2032" s="223" t="s">
        <v>3915</v>
      </c>
    </row>
    <row r="2033" spans="1:5" x14ac:dyDescent="0.2">
      <c r="A2033" s="221" t="s">
        <v>3864</v>
      </c>
      <c r="B2033" s="221" t="s">
        <v>1517</v>
      </c>
      <c r="C2033" s="221" t="s">
        <v>429</v>
      </c>
      <c r="D2033" s="222" t="s">
        <v>1336</v>
      </c>
      <c r="E2033" s="223" t="s">
        <v>3914</v>
      </c>
    </row>
    <row r="2034" spans="1:5" x14ac:dyDescent="0.2">
      <c r="A2034" s="221" t="s">
        <v>3864</v>
      </c>
      <c r="B2034" s="221" t="s">
        <v>1517</v>
      </c>
      <c r="C2034" s="221" t="s">
        <v>429</v>
      </c>
      <c r="D2034" s="222" t="s">
        <v>1336</v>
      </c>
      <c r="E2034" s="223" t="s">
        <v>3917</v>
      </c>
    </row>
    <row r="2035" spans="1:5" x14ac:dyDescent="0.2">
      <c r="A2035" s="221" t="s">
        <v>3864</v>
      </c>
      <c r="B2035" s="221" t="s">
        <v>1517</v>
      </c>
      <c r="C2035" s="221" t="s">
        <v>429</v>
      </c>
      <c r="D2035" s="222" t="s">
        <v>1336</v>
      </c>
      <c r="E2035" s="223" t="s">
        <v>3915</v>
      </c>
    </row>
    <row r="2036" spans="1:5" x14ac:dyDescent="0.2">
      <c r="A2036" s="221" t="s">
        <v>3864</v>
      </c>
      <c r="B2036" s="221" t="s">
        <v>1511</v>
      </c>
      <c r="C2036" s="221" t="s">
        <v>1837</v>
      </c>
      <c r="D2036" s="222" t="s">
        <v>1336</v>
      </c>
      <c r="E2036" s="223" t="s">
        <v>3919</v>
      </c>
    </row>
    <row r="2037" spans="1:5" x14ac:dyDescent="0.2">
      <c r="A2037" s="221" t="s">
        <v>3864</v>
      </c>
      <c r="B2037" s="221" t="s">
        <v>1511</v>
      </c>
      <c r="C2037" s="221" t="s">
        <v>1837</v>
      </c>
      <c r="D2037" s="222" t="s">
        <v>1336</v>
      </c>
      <c r="E2037" s="223" t="s">
        <v>3914</v>
      </c>
    </row>
    <row r="2038" spans="1:5" x14ac:dyDescent="0.2">
      <c r="A2038" s="221" t="s">
        <v>3864</v>
      </c>
      <c r="B2038" s="221" t="s">
        <v>1511</v>
      </c>
      <c r="C2038" s="221" t="s">
        <v>1837</v>
      </c>
      <c r="D2038" s="222" t="s">
        <v>1336</v>
      </c>
      <c r="E2038" s="223" t="s">
        <v>3915</v>
      </c>
    </row>
    <row r="2039" spans="1:5" x14ac:dyDescent="0.2">
      <c r="A2039" s="221" t="s">
        <v>3864</v>
      </c>
      <c r="B2039" s="221" t="s">
        <v>3531</v>
      </c>
      <c r="C2039" s="221" t="s">
        <v>851</v>
      </c>
      <c r="D2039" s="222" t="s">
        <v>1336</v>
      </c>
      <c r="E2039" s="223" t="s">
        <v>3914</v>
      </c>
    </row>
    <row r="2040" spans="1:5" x14ac:dyDescent="0.2">
      <c r="A2040" s="221" t="s">
        <v>3864</v>
      </c>
      <c r="B2040" s="221" t="s">
        <v>3531</v>
      </c>
      <c r="C2040" s="221" t="s">
        <v>851</v>
      </c>
      <c r="D2040" s="222" t="s">
        <v>1336</v>
      </c>
      <c r="E2040" s="223" t="s">
        <v>3915</v>
      </c>
    </row>
    <row r="2041" spans="1:5" x14ac:dyDescent="0.2">
      <c r="A2041" s="221" t="s">
        <v>3864</v>
      </c>
      <c r="B2041" s="221" t="s">
        <v>3532</v>
      </c>
      <c r="C2041" s="221" t="s">
        <v>14</v>
      </c>
      <c r="D2041" s="222" t="s">
        <v>1336</v>
      </c>
      <c r="E2041" s="223" t="s">
        <v>3914</v>
      </c>
    </row>
    <row r="2042" spans="1:5" x14ac:dyDescent="0.2">
      <c r="A2042" s="221" t="s">
        <v>3864</v>
      </c>
      <c r="B2042" s="221" t="s">
        <v>3532</v>
      </c>
      <c r="C2042" s="221" t="s">
        <v>14</v>
      </c>
      <c r="D2042" s="222" t="s">
        <v>1336</v>
      </c>
      <c r="E2042" s="223" t="s">
        <v>3917</v>
      </c>
    </row>
    <row r="2043" spans="1:5" x14ac:dyDescent="0.2">
      <c r="A2043" s="221" t="s">
        <v>3864</v>
      </c>
      <c r="B2043" s="221" t="s">
        <v>3532</v>
      </c>
      <c r="C2043" s="221" t="s">
        <v>14</v>
      </c>
      <c r="D2043" s="222" t="s">
        <v>1336</v>
      </c>
      <c r="E2043" s="223" t="s">
        <v>3915</v>
      </c>
    </row>
    <row r="2044" spans="1:5" x14ac:dyDescent="0.2">
      <c r="A2044" s="221" t="s">
        <v>3864</v>
      </c>
      <c r="B2044" s="221" t="s">
        <v>2614</v>
      </c>
      <c r="C2044" s="221" t="s">
        <v>401</v>
      </c>
      <c r="D2044" s="222" t="s">
        <v>1336</v>
      </c>
      <c r="E2044" s="223" t="s">
        <v>3914</v>
      </c>
    </row>
    <row r="2045" spans="1:5" x14ac:dyDescent="0.2">
      <c r="A2045" s="221" t="s">
        <v>3864</v>
      </c>
      <c r="B2045" s="221" t="s">
        <v>2614</v>
      </c>
      <c r="C2045" s="221" t="s">
        <v>401</v>
      </c>
      <c r="D2045" s="222" t="s">
        <v>1336</v>
      </c>
      <c r="E2045" s="223" t="s">
        <v>3917</v>
      </c>
    </row>
    <row r="2046" spans="1:5" x14ac:dyDescent="0.2">
      <c r="A2046" s="221" t="s">
        <v>3864</v>
      </c>
      <c r="B2046" s="221" t="s">
        <v>2614</v>
      </c>
      <c r="C2046" s="221" t="s">
        <v>401</v>
      </c>
      <c r="D2046" s="222" t="s">
        <v>1336</v>
      </c>
      <c r="E2046" s="223" t="s">
        <v>3915</v>
      </c>
    </row>
    <row r="2047" spans="1:5" x14ac:dyDescent="0.2">
      <c r="A2047" s="221" t="s">
        <v>3864</v>
      </c>
      <c r="B2047" s="221" t="s">
        <v>3535</v>
      </c>
      <c r="C2047" s="221" t="s">
        <v>170</v>
      </c>
      <c r="D2047" s="222" t="s">
        <v>1336</v>
      </c>
      <c r="E2047" s="223" t="s">
        <v>3919</v>
      </c>
    </row>
    <row r="2048" spans="1:5" x14ac:dyDescent="0.2">
      <c r="A2048" s="221" t="s">
        <v>3864</v>
      </c>
      <c r="B2048" s="221" t="s">
        <v>3535</v>
      </c>
      <c r="C2048" s="221" t="s">
        <v>170</v>
      </c>
      <c r="D2048" s="222" t="s">
        <v>1336</v>
      </c>
      <c r="E2048" s="223" t="s">
        <v>3914</v>
      </c>
    </row>
    <row r="2049" spans="1:5" x14ac:dyDescent="0.2">
      <c r="A2049" s="221" t="s">
        <v>3864</v>
      </c>
      <c r="B2049" s="221" t="s">
        <v>3535</v>
      </c>
      <c r="C2049" s="221" t="s">
        <v>170</v>
      </c>
      <c r="D2049" s="222" t="s">
        <v>1336</v>
      </c>
      <c r="E2049" s="223" t="s">
        <v>3917</v>
      </c>
    </row>
    <row r="2050" spans="1:5" x14ac:dyDescent="0.2">
      <c r="A2050" s="221" t="s">
        <v>3864</v>
      </c>
      <c r="B2050" s="221" t="s">
        <v>3535</v>
      </c>
      <c r="C2050" s="221" t="s">
        <v>170</v>
      </c>
      <c r="D2050" s="222" t="s">
        <v>1336</v>
      </c>
      <c r="E2050" s="223" t="s">
        <v>3915</v>
      </c>
    </row>
    <row r="2051" spans="1:5" x14ac:dyDescent="0.2">
      <c r="A2051" s="221" t="s">
        <v>3864</v>
      </c>
      <c r="B2051" s="221" t="s">
        <v>1461</v>
      </c>
      <c r="C2051" s="221" t="s">
        <v>1934</v>
      </c>
      <c r="D2051" s="222" t="s">
        <v>1336</v>
      </c>
      <c r="E2051" s="223" t="s">
        <v>3914</v>
      </c>
    </row>
    <row r="2052" spans="1:5" x14ac:dyDescent="0.2">
      <c r="A2052" s="221" t="s">
        <v>3864</v>
      </c>
      <c r="B2052" s="221" t="s">
        <v>1461</v>
      </c>
      <c r="C2052" s="221" t="s">
        <v>1934</v>
      </c>
      <c r="D2052" s="222" t="s">
        <v>1336</v>
      </c>
      <c r="E2052" s="223" t="s">
        <v>3917</v>
      </c>
    </row>
    <row r="2053" spans="1:5" x14ac:dyDescent="0.2">
      <c r="A2053" s="221" t="s">
        <v>3864</v>
      </c>
      <c r="B2053" s="221" t="s">
        <v>1461</v>
      </c>
      <c r="C2053" s="221" t="s">
        <v>1934</v>
      </c>
      <c r="D2053" s="222" t="s">
        <v>1336</v>
      </c>
      <c r="E2053" s="223" t="s">
        <v>3915</v>
      </c>
    </row>
    <row r="2054" spans="1:5" x14ac:dyDescent="0.2">
      <c r="A2054" s="221" t="s">
        <v>3864</v>
      </c>
      <c r="B2054" s="221" t="s">
        <v>1462</v>
      </c>
      <c r="C2054" s="221" t="s">
        <v>1936</v>
      </c>
      <c r="D2054" s="222" t="s">
        <v>1336</v>
      </c>
      <c r="E2054" s="223" t="s">
        <v>3914</v>
      </c>
    </row>
    <row r="2055" spans="1:5" x14ac:dyDescent="0.2">
      <c r="A2055" s="221" t="s">
        <v>3864</v>
      </c>
      <c r="B2055" s="221" t="s">
        <v>1462</v>
      </c>
      <c r="C2055" s="221" t="s">
        <v>1936</v>
      </c>
      <c r="D2055" s="222" t="s">
        <v>1336</v>
      </c>
      <c r="E2055" s="223" t="s">
        <v>3915</v>
      </c>
    </row>
    <row r="2056" spans="1:5" x14ac:dyDescent="0.2">
      <c r="A2056" s="221" t="s">
        <v>3864</v>
      </c>
      <c r="B2056" s="221" t="s">
        <v>1463</v>
      </c>
      <c r="C2056" s="221" t="s">
        <v>1937</v>
      </c>
      <c r="D2056" s="222" t="s">
        <v>1336</v>
      </c>
      <c r="E2056" s="223" t="s">
        <v>3914</v>
      </c>
    </row>
    <row r="2057" spans="1:5" x14ac:dyDescent="0.2">
      <c r="A2057" s="221" t="s">
        <v>3864</v>
      </c>
      <c r="B2057" s="221" t="s">
        <v>1463</v>
      </c>
      <c r="C2057" s="221" t="s">
        <v>1937</v>
      </c>
      <c r="D2057" s="222" t="s">
        <v>1336</v>
      </c>
      <c r="E2057" s="223" t="s">
        <v>3917</v>
      </c>
    </row>
    <row r="2058" spans="1:5" x14ac:dyDescent="0.2">
      <c r="A2058" s="221" t="s">
        <v>3864</v>
      </c>
      <c r="B2058" s="221" t="s">
        <v>1463</v>
      </c>
      <c r="C2058" s="221" t="s">
        <v>1937</v>
      </c>
      <c r="D2058" s="222" t="s">
        <v>1336</v>
      </c>
      <c r="E2058" s="223" t="s">
        <v>3915</v>
      </c>
    </row>
    <row r="2059" spans="1:5" x14ac:dyDescent="0.2">
      <c r="A2059" s="221" t="s">
        <v>3864</v>
      </c>
      <c r="B2059" s="221" t="s">
        <v>3537</v>
      </c>
      <c r="C2059" s="221" t="s">
        <v>264</v>
      </c>
      <c r="D2059" s="222" t="s">
        <v>1336</v>
      </c>
      <c r="E2059" s="223" t="s">
        <v>3914</v>
      </c>
    </row>
    <row r="2060" spans="1:5" x14ac:dyDescent="0.2">
      <c r="A2060" s="221" t="s">
        <v>3864</v>
      </c>
      <c r="B2060" s="221" t="s">
        <v>3537</v>
      </c>
      <c r="C2060" s="221" t="s">
        <v>264</v>
      </c>
      <c r="D2060" s="222" t="s">
        <v>1336</v>
      </c>
      <c r="E2060" s="223" t="s">
        <v>3917</v>
      </c>
    </row>
    <row r="2061" spans="1:5" x14ac:dyDescent="0.2">
      <c r="A2061" s="221" t="s">
        <v>3864</v>
      </c>
      <c r="B2061" s="221" t="s">
        <v>3537</v>
      </c>
      <c r="C2061" s="221" t="s">
        <v>264</v>
      </c>
      <c r="D2061" s="222" t="s">
        <v>1336</v>
      </c>
      <c r="E2061" s="223" t="s">
        <v>3915</v>
      </c>
    </row>
    <row r="2062" spans="1:5" x14ac:dyDescent="0.2">
      <c r="A2062" s="221" t="s">
        <v>3864</v>
      </c>
      <c r="B2062" s="221" t="s">
        <v>3709</v>
      </c>
      <c r="C2062" s="221" t="s">
        <v>1425</v>
      </c>
      <c r="D2062" s="222" t="s">
        <v>1336</v>
      </c>
      <c r="E2062" s="223" t="s">
        <v>3914</v>
      </c>
    </row>
    <row r="2063" spans="1:5" x14ac:dyDescent="0.2">
      <c r="A2063" s="221" t="s">
        <v>3864</v>
      </c>
      <c r="B2063" s="221" t="s">
        <v>3709</v>
      </c>
      <c r="C2063" s="221" t="s">
        <v>1425</v>
      </c>
      <c r="D2063" s="222" t="s">
        <v>1336</v>
      </c>
      <c r="E2063" s="223" t="s">
        <v>3915</v>
      </c>
    </row>
    <row r="2064" spans="1:5" x14ac:dyDescent="0.2">
      <c r="A2064" s="221" t="s">
        <v>3864</v>
      </c>
      <c r="B2064" s="221" t="s">
        <v>3710</v>
      </c>
      <c r="C2064" s="221" t="s">
        <v>3446</v>
      </c>
      <c r="D2064" s="222" t="s">
        <v>1336</v>
      </c>
      <c r="E2064" s="223" t="s">
        <v>3915</v>
      </c>
    </row>
    <row r="2065" spans="1:5" x14ac:dyDescent="0.2">
      <c r="A2065" s="221" t="s">
        <v>3864</v>
      </c>
      <c r="B2065" s="221" t="s">
        <v>1662</v>
      </c>
      <c r="C2065" s="221" t="s">
        <v>1359</v>
      </c>
      <c r="D2065" s="222" t="s">
        <v>1336</v>
      </c>
      <c r="E2065" s="223" t="s">
        <v>3914</v>
      </c>
    </row>
    <row r="2066" spans="1:5" x14ac:dyDescent="0.2">
      <c r="A2066" s="221" t="s">
        <v>3864</v>
      </c>
      <c r="B2066" s="221" t="s">
        <v>1662</v>
      </c>
      <c r="C2066" s="221" t="s">
        <v>1359</v>
      </c>
      <c r="D2066" s="222" t="s">
        <v>1336</v>
      </c>
      <c r="E2066" s="223" t="s">
        <v>3917</v>
      </c>
    </row>
    <row r="2067" spans="1:5" x14ac:dyDescent="0.2">
      <c r="A2067" s="221" t="s">
        <v>3864</v>
      </c>
      <c r="B2067" s="221" t="s">
        <v>1662</v>
      </c>
      <c r="C2067" s="221" t="s">
        <v>1359</v>
      </c>
      <c r="D2067" s="222" t="s">
        <v>1336</v>
      </c>
      <c r="E2067" s="223" t="s">
        <v>3915</v>
      </c>
    </row>
    <row r="2068" spans="1:5" x14ac:dyDescent="0.2">
      <c r="A2068" s="221" t="s">
        <v>3864</v>
      </c>
      <c r="B2068" s="221" t="s">
        <v>3391</v>
      </c>
      <c r="C2068" s="221" t="s">
        <v>3392</v>
      </c>
      <c r="D2068" s="222" t="s">
        <v>1336</v>
      </c>
      <c r="E2068" s="223" t="s">
        <v>3914</v>
      </c>
    </row>
    <row r="2069" spans="1:5" x14ac:dyDescent="0.2">
      <c r="A2069" s="221" t="s">
        <v>3864</v>
      </c>
      <c r="B2069" s="221" t="s">
        <v>3391</v>
      </c>
      <c r="C2069" s="221" t="s">
        <v>3392</v>
      </c>
      <c r="D2069" s="222" t="s">
        <v>1336</v>
      </c>
      <c r="E2069" s="223" t="s">
        <v>3917</v>
      </c>
    </row>
    <row r="2070" spans="1:5" x14ac:dyDescent="0.2">
      <c r="A2070" s="221" t="s">
        <v>3864</v>
      </c>
      <c r="B2070" s="221" t="s">
        <v>3391</v>
      </c>
      <c r="C2070" s="221" t="s">
        <v>3392</v>
      </c>
      <c r="D2070" s="222" t="s">
        <v>1336</v>
      </c>
      <c r="E2070" s="223" t="s">
        <v>3915</v>
      </c>
    </row>
    <row r="2071" spans="1:5" x14ac:dyDescent="0.2">
      <c r="A2071" s="221" t="s">
        <v>3864</v>
      </c>
      <c r="B2071" s="221" t="s">
        <v>3456</v>
      </c>
      <c r="C2071" s="221" t="s">
        <v>1360</v>
      </c>
      <c r="D2071" s="222" t="s">
        <v>1336</v>
      </c>
      <c r="E2071" s="223" t="s">
        <v>3914</v>
      </c>
    </row>
    <row r="2072" spans="1:5" x14ac:dyDescent="0.2">
      <c r="A2072" s="221" t="s">
        <v>3864</v>
      </c>
      <c r="B2072" s="221" t="s">
        <v>3456</v>
      </c>
      <c r="C2072" s="221" t="s">
        <v>1360</v>
      </c>
      <c r="D2072" s="222" t="s">
        <v>1336</v>
      </c>
      <c r="E2072" s="223" t="s">
        <v>3922</v>
      </c>
    </row>
    <row r="2073" spans="1:5" x14ac:dyDescent="0.2">
      <c r="A2073" s="221" t="s">
        <v>3864</v>
      </c>
      <c r="B2073" s="221" t="s">
        <v>3456</v>
      </c>
      <c r="C2073" s="221" t="s">
        <v>1360</v>
      </c>
      <c r="D2073" s="222" t="s">
        <v>1336</v>
      </c>
      <c r="E2073" s="223" t="s">
        <v>3917</v>
      </c>
    </row>
    <row r="2074" spans="1:5" x14ac:dyDescent="0.2">
      <c r="A2074" s="221" t="s">
        <v>3864</v>
      </c>
      <c r="B2074" s="221" t="s">
        <v>3456</v>
      </c>
      <c r="C2074" s="221" t="s">
        <v>1360</v>
      </c>
      <c r="D2074" s="222" t="s">
        <v>1336</v>
      </c>
      <c r="E2074" s="223" t="s">
        <v>3915</v>
      </c>
    </row>
    <row r="2075" spans="1:5" x14ac:dyDescent="0.2">
      <c r="A2075" s="221" t="s">
        <v>3864</v>
      </c>
      <c r="B2075" s="221" t="s">
        <v>1591</v>
      </c>
      <c r="C2075" s="221" t="s">
        <v>1592</v>
      </c>
      <c r="D2075" s="222" t="s">
        <v>1336</v>
      </c>
      <c r="E2075" s="223" t="s">
        <v>3916</v>
      </c>
    </row>
    <row r="2076" spans="1:5" x14ac:dyDescent="0.2">
      <c r="A2076" s="221" t="s">
        <v>3864</v>
      </c>
      <c r="B2076" s="221" t="s">
        <v>1591</v>
      </c>
      <c r="C2076" s="221" t="s">
        <v>1592</v>
      </c>
      <c r="D2076" s="222" t="s">
        <v>1336</v>
      </c>
      <c r="E2076" s="223" t="s">
        <v>3914</v>
      </c>
    </row>
    <row r="2077" spans="1:5" x14ac:dyDescent="0.2">
      <c r="A2077" s="221" t="s">
        <v>3864</v>
      </c>
      <c r="B2077" s="221" t="s">
        <v>1591</v>
      </c>
      <c r="C2077" s="221" t="s">
        <v>1592</v>
      </c>
      <c r="D2077" s="222" t="s">
        <v>1336</v>
      </c>
      <c r="E2077" s="223" t="s">
        <v>3915</v>
      </c>
    </row>
    <row r="2078" spans="1:5" x14ac:dyDescent="0.2">
      <c r="A2078" s="221" t="s">
        <v>3864</v>
      </c>
      <c r="B2078" s="221" t="s">
        <v>1589</v>
      </c>
      <c r="C2078" s="221" t="s">
        <v>1590</v>
      </c>
      <c r="D2078" s="222" t="s">
        <v>1336</v>
      </c>
      <c r="E2078" s="223" t="s">
        <v>3914</v>
      </c>
    </row>
    <row r="2079" spans="1:5" x14ac:dyDescent="0.2">
      <c r="A2079" s="221" t="s">
        <v>3864</v>
      </c>
      <c r="B2079" s="221" t="s">
        <v>1589</v>
      </c>
      <c r="C2079" s="221" t="s">
        <v>1590</v>
      </c>
      <c r="D2079" s="222" t="s">
        <v>1336</v>
      </c>
      <c r="E2079" s="223" t="s">
        <v>3915</v>
      </c>
    </row>
    <row r="2080" spans="1:5" x14ac:dyDescent="0.2">
      <c r="A2080" s="221" t="s">
        <v>3864</v>
      </c>
      <c r="B2080" s="221" t="s">
        <v>1663</v>
      </c>
      <c r="C2080" s="221" t="s">
        <v>1431</v>
      </c>
      <c r="D2080" s="222" t="s">
        <v>1336</v>
      </c>
      <c r="E2080" s="223" t="s">
        <v>3916</v>
      </c>
    </row>
    <row r="2081" spans="1:5" x14ac:dyDescent="0.2">
      <c r="A2081" s="221" t="s">
        <v>3864</v>
      </c>
      <c r="B2081" s="221" t="s">
        <v>1663</v>
      </c>
      <c r="C2081" s="221" t="s">
        <v>1431</v>
      </c>
      <c r="D2081" s="222" t="s">
        <v>1336</v>
      </c>
      <c r="E2081" s="223" t="s">
        <v>3914</v>
      </c>
    </row>
    <row r="2082" spans="1:5" x14ac:dyDescent="0.2">
      <c r="A2082" s="221" t="s">
        <v>3864</v>
      </c>
      <c r="B2082" s="221" t="s">
        <v>1663</v>
      </c>
      <c r="C2082" s="221" t="s">
        <v>1431</v>
      </c>
      <c r="D2082" s="222" t="s">
        <v>1336</v>
      </c>
      <c r="E2082" s="223" t="s">
        <v>3917</v>
      </c>
    </row>
    <row r="2083" spans="1:5" x14ac:dyDescent="0.2">
      <c r="A2083" s="221" t="s">
        <v>3864</v>
      </c>
      <c r="B2083" s="221" t="s">
        <v>1663</v>
      </c>
      <c r="C2083" s="221" t="s">
        <v>1431</v>
      </c>
      <c r="D2083" s="222" t="s">
        <v>1336</v>
      </c>
      <c r="E2083" s="223" t="s">
        <v>3915</v>
      </c>
    </row>
    <row r="2084" spans="1:5" x14ac:dyDescent="0.2">
      <c r="A2084" s="221" t="s">
        <v>3864</v>
      </c>
      <c r="B2084" s="221" t="s">
        <v>1593</v>
      </c>
      <c r="C2084" s="221" t="s">
        <v>1594</v>
      </c>
      <c r="D2084" s="222" t="s">
        <v>1336</v>
      </c>
      <c r="E2084" s="223" t="s">
        <v>3916</v>
      </c>
    </row>
    <row r="2085" spans="1:5" x14ac:dyDescent="0.2">
      <c r="A2085" s="221" t="s">
        <v>3864</v>
      </c>
      <c r="B2085" s="221" t="s">
        <v>1593</v>
      </c>
      <c r="C2085" s="221" t="s">
        <v>1594</v>
      </c>
      <c r="D2085" s="222" t="s">
        <v>1336</v>
      </c>
      <c r="E2085" s="223" t="s">
        <v>3917</v>
      </c>
    </row>
    <row r="2086" spans="1:5" x14ac:dyDescent="0.2">
      <c r="A2086" s="221" t="s">
        <v>3864</v>
      </c>
      <c r="B2086" s="221" t="s">
        <v>1593</v>
      </c>
      <c r="C2086" s="221" t="s">
        <v>1594</v>
      </c>
      <c r="D2086" s="222" t="s">
        <v>1336</v>
      </c>
      <c r="E2086" s="223" t="s">
        <v>3915</v>
      </c>
    </row>
    <row r="2087" spans="1:5" x14ac:dyDescent="0.2">
      <c r="A2087" s="221" t="s">
        <v>3864</v>
      </c>
      <c r="B2087" s="221" t="s">
        <v>3416</v>
      </c>
      <c r="C2087" s="221" t="s">
        <v>3417</v>
      </c>
      <c r="D2087" s="222" t="s">
        <v>1336</v>
      </c>
      <c r="E2087" s="223" t="s">
        <v>3917</v>
      </c>
    </row>
    <row r="2088" spans="1:5" x14ac:dyDescent="0.2">
      <c r="A2088" s="221" t="s">
        <v>3864</v>
      </c>
      <c r="B2088" s="221" t="s">
        <v>3416</v>
      </c>
      <c r="C2088" s="221" t="s">
        <v>3417</v>
      </c>
      <c r="D2088" s="222" t="s">
        <v>1336</v>
      </c>
      <c r="E2088" s="223" t="s">
        <v>3915</v>
      </c>
    </row>
    <row r="2089" spans="1:5" x14ac:dyDescent="0.2">
      <c r="A2089" s="221" t="s">
        <v>3864</v>
      </c>
      <c r="B2089" s="221" t="s">
        <v>3414</v>
      </c>
      <c r="C2089" s="221" t="s">
        <v>3415</v>
      </c>
      <c r="D2089" s="222" t="s">
        <v>1336</v>
      </c>
      <c r="E2089" s="223" t="s">
        <v>3916</v>
      </c>
    </row>
    <row r="2090" spans="1:5" x14ac:dyDescent="0.2">
      <c r="A2090" s="221" t="s">
        <v>3864</v>
      </c>
      <c r="B2090" s="221" t="s">
        <v>3414</v>
      </c>
      <c r="C2090" s="221" t="s">
        <v>3415</v>
      </c>
      <c r="D2090" s="222" t="s">
        <v>1336</v>
      </c>
      <c r="E2090" s="223" t="s">
        <v>3917</v>
      </c>
    </row>
    <row r="2091" spans="1:5" x14ac:dyDescent="0.2">
      <c r="A2091" s="221" t="s">
        <v>3864</v>
      </c>
      <c r="B2091" s="221" t="s">
        <v>3414</v>
      </c>
      <c r="C2091" s="221" t="s">
        <v>3415</v>
      </c>
      <c r="D2091" s="222" t="s">
        <v>1336</v>
      </c>
      <c r="E2091" s="223" t="s">
        <v>3915</v>
      </c>
    </row>
    <row r="2092" spans="1:5" x14ac:dyDescent="0.2">
      <c r="A2092" s="221" t="s">
        <v>3864</v>
      </c>
      <c r="B2092" s="221" t="s">
        <v>1587</v>
      </c>
      <c r="C2092" s="221" t="s">
        <v>1588</v>
      </c>
      <c r="D2092" s="222" t="s">
        <v>1336</v>
      </c>
      <c r="E2092" s="223" t="s">
        <v>3919</v>
      </c>
    </row>
    <row r="2093" spans="1:5" x14ac:dyDescent="0.2">
      <c r="A2093" s="221" t="s">
        <v>3864</v>
      </c>
      <c r="B2093" s="221" t="s">
        <v>1587</v>
      </c>
      <c r="C2093" s="221" t="s">
        <v>1588</v>
      </c>
      <c r="D2093" s="222" t="s">
        <v>1336</v>
      </c>
      <c r="E2093" s="223" t="s">
        <v>3914</v>
      </c>
    </row>
    <row r="2094" spans="1:5" x14ac:dyDescent="0.2">
      <c r="A2094" s="221" t="s">
        <v>3864</v>
      </c>
      <c r="B2094" s="221" t="s">
        <v>1587</v>
      </c>
      <c r="C2094" s="221" t="s">
        <v>1588</v>
      </c>
      <c r="D2094" s="222" t="s">
        <v>1336</v>
      </c>
      <c r="E2094" s="223" t="s">
        <v>3917</v>
      </c>
    </row>
    <row r="2095" spans="1:5" x14ac:dyDescent="0.2">
      <c r="A2095" s="221" t="s">
        <v>3864</v>
      </c>
      <c r="B2095" s="221" t="s">
        <v>1587</v>
      </c>
      <c r="C2095" s="221" t="s">
        <v>1588</v>
      </c>
      <c r="D2095" s="222" t="s">
        <v>1336</v>
      </c>
      <c r="E2095" s="223" t="s">
        <v>3915</v>
      </c>
    </row>
    <row r="2096" spans="1:5" x14ac:dyDescent="0.2">
      <c r="A2096" s="221" t="s">
        <v>3864</v>
      </c>
      <c r="B2096" s="221" t="s">
        <v>1664</v>
      </c>
      <c r="C2096" s="221" t="s">
        <v>1361</v>
      </c>
      <c r="D2096" s="222" t="s">
        <v>1336</v>
      </c>
      <c r="E2096" s="223" t="s">
        <v>3916</v>
      </c>
    </row>
    <row r="2097" spans="1:5" x14ac:dyDescent="0.2">
      <c r="A2097" s="221" t="s">
        <v>3864</v>
      </c>
      <c r="B2097" s="221" t="s">
        <v>1664</v>
      </c>
      <c r="C2097" s="221" t="s">
        <v>1361</v>
      </c>
      <c r="D2097" s="222" t="s">
        <v>1336</v>
      </c>
      <c r="E2097" s="223" t="s">
        <v>3914</v>
      </c>
    </row>
    <row r="2098" spans="1:5" x14ac:dyDescent="0.2">
      <c r="A2098" s="221" t="s">
        <v>3864</v>
      </c>
      <c r="B2098" s="221" t="s">
        <v>1664</v>
      </c>
      <c r="C2098" s="221" t="s">
        <v>1361</v>
      </c>
      <c r="D2098" s="222" t="s">
        <v>1336</v>
      </c>
      <c r="E2098" s="223" t="s">
        <v>3917</v>
      </c>
    </row>
    <row r="2099" spans="1:5" x14ac:dyDescent="0.2">
      <c r="A2099" s="221" t="s">
        <v>3864</v>
      </c>
      <c r="B2099" s="221" t="s">
        <v>1664</v>
      </c>
      <c r="C2099" s="221" t="s">
        <v>1361</v>
      </c>
      <c r="D2099" s="222" t="s">
        <v>1336</v>
      </c>
      <c r="E2099" s="223" t="s">
        <v>3915</v>
      </c>
    </row>
    <row r="2100" spans="1:5" x14ac:dyDescent="0.2">
      <c r="A2100" s="221" t="s">
        <v>3864</v>
      </c>
      <c r="B2100" s="221" t="s">
        <v>1665</v>
      </c>
      <c r="C2100" s="221" t="s">
        <v>1198</v>
      </c>
      <c r="D2100" s="222" t="s">
        <v>1336</v>
      </c>
      <c r="E2100" s="223" t="s">
        <v>3916</v>
      </c>
    </row>
    <row r="2101" spans="1:5" x14ac:dyDescent="0.2">
      <c r="A2101" s="221" t="s">
        <v>3864</v>
      </c>
      <c r="B2101" s="221" t="s">
        <v>1665</v>
      </c>
      <c r="C2101" s="221" t="s">
        <v>1198</v>
      </c>
      <c r="D2101" s="222" t="s">
        <v>1336</v>
      </c>
      <c r="E2101" s="223" t="s">
        <v>3915</v>
      </c>
    </row>
    <row r="2102" spans="1:5" x14ac:dyDescent="0.2">
      <c r="A2102" s="221" t="s">
        <v>3864</v>
      </c>
      <c r="B2102" s="221" t="s">
        <v>1666</v>
      </c>
      <c r="C2102" s="221" t="s">
        <v>1107</v>
      </c>
      <c r="D2102" s="222" t="s">
        <v>1336</v>
      </c>
      <c r="E2102" s="223" t="s">
        <v>3914</v>
      </c>
    </row>
    <row r="2103" spans="1:5" x14ac:dyDescent="0.2">
      <c r="A2103" s="221" t="s">
        <v>3864</v>
      </c>
      <c r="B2103" s="221" t="s">
        <v>1666</v>
      </c>
      <c r="C2103" s="221" t="s">
        <v>1107</v>
      </c>
      <c r="D2103" s="222" t="s">
        <v>1336</v>
      </c>
      <c r="E2103" s="223" t="s">
        <v>3915</v>
      </c>
    </row>
    <row r="2104" spans="1:5" x14ac:dyDescent="0.2">
      <c r="A2104" s="221" t="s">
        <v>3864</v>
      </c>
      <c r="B2104" s="221" t="s">
        <v>3275</v>
      </c>
      <c r="C2104" s="221" t="s">
        <v>3276</v>
      </c>
      <c r="D2104" s="222" t="s">
        <v>1336</v>
      </c>
      <c r="E2104" s="223" t="s">
        <v>3914</v>
      </c>
    </row>
    <row r="2105" spans="1:5" x14ac:dyDescent="0.2">
      <c r="A2105" s="221" t="s">
        <v>3864</v>
      </c>
      <c r="B2105" s="221" t="s">
        <v>3275</v>
      </c>
      <c r="C2105" s="221" t="s">
        <v>3276</v>
      </c>
      <c r="D2105" s="222" t="s">
        <v>1336</v>
      </c>
      <c r="E2105" s="223" t="s">
        <v>3917</v>
      </c>
    </row>
    <row r="2106" spans="1:5" x14ac:dyDescent="0.2">
      <c r="A2106" s="221" t="s">
        <v>3864</v>
      </c>
      <c r="B2106" s="221" t="s">
        <v>3275</v>
      </c>
      <c r="C2106" s="221" t="s">
        <v>3276</v>
      </c>
      <c r="D2106" s="222" t="s">
        <v>1336</v>
      </c>
      <c r="E2106" s="223" t="s">
        <v>3915</v>
      </c>
    </row>
    <row r="2107" spans="1:5" x14ac:dyDescent="0.2">
      <c r="A2107" s="221" t="s">
        <v>3864</v>
      </c>
      <c r="B2107" s="221" t="s">
        <v>1509</v>
      </c>
      <c r="C2107" s="221" t="s">
        <v>103</v>
      </c>
      <c r="D2107" s="222" t="s">
        <v>1336</v>
      </c>
      <c r="E2107" s="223" t="s">
        <v>3914</v>
      </c>
    </row>
    <row r="2108" spans="1:5" x14ac:dyDescent="0.2">
      <c r="A2108" s="221" t="s">
        <v>3864</v>
      </c>
      <c r="B2108" s="221" t="s">
        <v>1509</v>
      </c>
      <c r="C2108" s="221" t="s">
        <v>103</v>
      </c>
      <c r="D2108" s="222" t="s">
        <v>1336</v>
      </c>
      <c r="E2108" s="223" t="s">
        <v>3917</v>
      </c>
    </row>
    <row r="2109" spans="1:5" x14ac:dyDescent="0.2">
      <c r="A2109" s="221" t="s">
        <v>3864</v>
      </c>
      <c r="B2109" s="221" t="s">
        <v>1509</v>
      </c>
      <c r="C2109" s="221" t="s">
        <v>103</v>
      </c>
      <c r="D2109" s="222" t="s">
        <v>1336</v>
      </c>
      <c r="E2109" s="223" t="s">
        <v>3915</v>
      </c>
    </row>
    <row r="2110" spans="1:5" x14ac:dyDescent="0.2">
      <c r="A2110" s="221" t="s">
        <v>3864</v>
      </c>
      <c r="B2110" s="221" t="s">
        <v>1509</v>
      </c>
      <c r="C2110" s="221" t="s">
        <v>103</v>
      </c>
      <c r="D2110" s="222" t="s">
        <v>1336</v>
      </c>
      <c r="E2110" s="223" t="s">
        <v>3924</v>
      </c>
    </row>
    <row r="2111" spans="1:5" x14ac:dyDescent="0.2">
      <c r="A2111" s="221" t="s">
        <v>3864</v>
      </c>
      <c r="B2111" s="221" t="s">
        <v>1464</v>
      </c>
      <c r="C2111" s="221" t="s">
        <v>400</v>
      </c>
      <c r="D2111" s="222" t="s">
        <v>1336</v>
      </c>
      <c r="E2111" s="223" t="s">
        <v>3914</v>
      </c>
    </row>
    <row r="2112" spans="1:5" x14ac:dyDescent="0.2">
      <c r="A2112" s="221" t="s">
        <v>3864</v>
      </c>
      <c r="B2112" s="221" t="s">
        <v>1464</v>
      </c>
      <c r="C2112" s="221" t="s">
        <v>400</v>
      </c>
      <c r="D2112" s="222" t="s">
        <v>1336</v>
      </c>
      <c r="E2112" s="223" t="s">
        <v>3917</v>
      </c>
    </row>
    <row r="2113" spans="1:5" x14ac:dyDescent="0.2">
      <c r="A2113" s="221" t="s">
        <v>3864</v>
      </c>
      <c r="B2113" s="221" t="s">
        <v>1464</v>
      </c>
      <c r="C2113" s="221" t="s">
        <v>400</v>
      </c>
      <c r="D2113" s="222" t="s">
        <v>1336</v>
      </c>
      <c r="E2113" s="223" t="s">
        <v>3915</v>
      </c>
    </row>
    <row r="2114" spans="1:5" x14ac:dyDescent="0.2">
      <c r="A2114" s="221" t="s">
        <v>3864</v>
      </c>
      <c r="B2114" s="221" t="s">
        <v>1464</v>
      </c>
      <c r="C2114" s="221" t="s">
        <v>400</v>
      </c>
      <c r="D2114" s="222" t="s">
        <v>1336</v>
      </c>
      <c r="E2114" s="223" t="s">
        <v>3924</v>
      </c>
    </row>
    <row r="2115" spans="1:5" x14ac:dyDescent="0.2">
      <c r="A2115" s="221" t="s">
        <v>3864</v>
      </c>
      <c r="B2115" s="221" t="s">
        <v>1508</v>
      </c>
      <c r="C2115" s="221" t="s">
        <v>283</v>
      </c>
      <c r="D2115" s="222" t="s">
        <v>1336</v>
      </c>
      <c r="E2115" s="223" t="s">
        <v>3916</v>
      </c>
    </row>
    <row r="2116" spans="1:5" x14ac:dyDescent="0.2">
      <c r="A2116" s="221" t="s">
        <v>3864</v>
      </c>
      <c r="B2116" s="221" t="s">
        <v>1508</v>
      </c>
      <c r="C2116" s="221" t="s">
        <v>283</v>
      </c>
      <c r="D2116" s="222" t="s">
        <v>1336</v>
      </c>
      <c r="E2116" s="223" t="s">
        <v>3914</v>
      </c>
    </row>
    <row r="2117" spans="1:5" x14ac:dyDescent="0.2">
      <c r="A2117" s="221" t="s">
        <v>3864</v>
      </c>
      <c r="B2117" s="221" t="s">
        <v>1508</v>
      </c>
      <c r="C2117" s="221" t="s">
        <v>283</v>
      </c>
      <c r="D2117" s="222" t="s">
        <v>1336</v>
      </c>
      <c r="E2117" s="223" t="s">
        <v>3917</v>
      </c>
    </row>
    <row r="2118" spans="1:5" x14ac:dyDescent="0.2">
      <c r="A2118" s="221" t="s">
        <v>3864</v>
      </c>
      <c r="B2118" s="221" t="s">
        <v>1508</v>
      </c>
      <c r="C2118" s="221" t="s">
        <v>283</v>
      </c>
      <c r="D2118" s="222" t="s">
        <v>1336</v>
      </c>
      <c r="E2118" s="223" t="s">
        <v>3915</v>
      </c>
    </row>
    <row r="2119" spans="1:5" x14ac:dyDescent="0.2">
      <c r="A2119" s="221" t="s">
        <v>3864</v>
      </c>
      <c r="B2119" s="221" t="s">
        <v>1508</v>
      </c>
      <c r="C2119" s="221" t="s">
        <v>283</v>
      </c>
      <c r="D2119" s="222" t="s">
        <v>1336</v>
      </c>
      <c r="E2119" s="223" t="s">
        <v>3924</v>
      </c>
    </row>
    <row r="2120" spans="1:5" x14ac:dyDescent="0.2">
      <c r="A2120" s="221" t="s">
        <v>3864</v>
      </c>
      <c r="B2120" s="221" t="s">
        <v>3485</v>
      </c>
      <c r="C2120" s="221" t="s">
        <v>3290</v>
      </c>
      <c r="D2120" s="222" t="s">
        <v>1336</v>
      </c>
      <c r="E2120" s="223" t="s">
        <v>3914</v>
      </c>
    </row>
    <row r="2121" spans="1:5" x14ac:dyDescent="0.2">
      <c r="A2121" s="221" t="s">
        <v>3864</v>
      </c>
      <c r="B2121" s="221" t="s">
        <v>3485</v>
      </c>
      <c r="C2121" s="221" t="s">
        <v>3290</v>
      </c>
      <c r="D2121" s="222" t="s">
        <v>1336</v>
      </c>
      <c r="E2121" s="223" t="s">
        <v>3917</v>
      </c>
    </row>
    <row r="2122" spans="1:5" x14ac:dyDescent="0.2">
      <c r="A2122" s="221" t="s">
        <v>3864</v>
      </c>
      <c r="B2122" s="221" t="s">
        <v>3485</v>
      </c>
      <c r="C2122" s="221" t="s">
        <v>3290</v>
      </c>
      <c r="D2122" s="222" t="s">
        <v>1336</v>
      </c>
      <c r="E2122" s="223" t="s">
        <v>3915</v>
      </c>
    </row>
    <row r="2123" spans="1:5" x14ac:dyDescent="0.2">
      <c r="A2123" s="221" t="s">
        <v>3864</v>
      </c>
      <c r="B2123" s="221" t="s">
        <v>3538</v>
      </c>
      <c r="C2123" s="221" t="s">
        <v>411</v>
      </c>
      <c r="D2123" s="222" t="s">
        <v>1336</v>
      </c>
      <c r="E2123" s="223" t="s">
        <v>3915</v>
      </c>
    </row>
    <row r="2124" spans="1:5" x14ac:dyDescent="0.2">
      <c r="A2124" s="221" t="s">
        <v>3864</v>
      </c>
      <c r="B2124" s="221" t="s">
        <v>3540</v>
      </c>
      <c r="C2124" s="221" t="s">
        <v>297</v>
      </c>
      <c r="D2124" s="222" t="s">
        <v>1336</v>
      </c>
      <c r="E2124" s="223" t="s">
        <v>3915</v>
      </c>
    </row>
    <row r="2125" spans="1:5" x14ac:dyDescent="0.2">
      <c r="A2125" s="221" t="s">
        <v>3864</v>
      </c>
      <c r="B2125" s="221" t="s">
        <v>3539</v>
      </c>
      <c r="C2125" s="221" t="s">
        <v>273</v>
      </c>
      <c r="D2125" s="222" t="s">
        <v>1336</v>
      </c>
      <c r="E2125" s="223" t="s">
        <v>3914</v>
      </c>
    </row>
    <row r="2126" spans="1:5" x14ac:dyDescent="0.2">
      <c r="A2126" s="221" t="s">
        <v>3864</v>
      </c>
      <c r="B2126" s="221" t="s">
        <v>3539</v>
      </c>
      <c r="C2126" s="221" t="s">
        <v>273</v>
      </c>
      <c r="D2126" s="222" t="s">
        <v>1336</v>
      </c>
      <c r="E2126" s="223" t="s">
        <v>3915</v>
      </c>
    </row>
    <row r="2127" spans="1:5" x14ac:dyDescent="0.2">
      <c r="A2127" s="221" t="s">
        <v>3864</v>
      </c>
      <c r="B2127" s="221" t="s">
        <v>1465</v>
      </c>
      <c r="C2127" s="221" t="s">
        <v>302</v>
      </c>
      <c r="D2127" s="222" t="s">
        <v>1336</v>
      </c>
      <c r="E2127" s="223" t="s">
        <v>3914</v>
      </c>
    </row>
    <row r="2128" spans="1:5" x14ac:dyDescent="0.2">
      <c r="A2128" s="221" t="s">
        <v>3864</v>
      </c>
      <c r="B2128" s="221" t="s">
        <v>1465</v>
      </c>
      <c r="C2128" s="221" t="s">
        <v>302</v>
      </c>
      <c r="D2128" s="222" t="s">
        <v>1336</v>
      </c>
      <c r="E2128" s="223" t="s">
        <v>3917</v>
      </c>
    </row>
    <row r="2129" spans="1:5" x14ac:dyDescent="0.2">
      <c r="A2129" s="221" t="s">
        <v>3864</v>
      </c>
      <c r="B2129" s="221" t="s">
        <v>1465</v>
      </c>
      <c r="C2129" s="221" t="s">
        <v>302</v>
      </c>
      <c r="D2129" s="222" t="s">
        <v>1336</v>
      </c>
      <c r="E2129" s="223" t="s">
        <v>3915</v>
      </c>
    </row>
    <row r="2130" spans="1:5" x14ac:dyDescent="0.2">
      <c r="A2130" s="221" t="s">
        <v>3864</v>
      </c>
      <c r="B2130" s="221" t="s">
        <v>3621</v>
      </c>
      <c r="C2130" s="221" t="s">
        <v>1835</v>
      </c>
      <c r="D2130" s="222" t="s">
        <v>1336</v>
      </c>
      <c r="E2130" s="223" t="s">
        <v>3914</v>
      </c>
    </row>
    <row r="2131" spans="1:5" x14ac:dyDescent="0.2">
      <c r="A2131" s="221" t="s">
        <v>3864</v>
      </c>
      <c r="B2131" s="221" t="s">
        <v>3621</v>
      </c>
      <c r="C2131" s="221" t="s">
        <v>1835</v>
      </c>
      <c r="D2131" s="222" t="s">
        <v>1336</v>
      </c>
      <c r="E2131" s="223" t="s">
        <v>3915</v>
      </c>
    </row>
    <row r="2132" spans="1:5" x14ac:dyDescent="0.2">
      <c r="A2132" s="221" t="s">
        <v>3864</v>
      </c>
      <c r="B2132" s="221" t="s">
        <v>3622</v>
      </c>
      <c r="C2132" s="221" t="s">
        <v>1839</v>
      </c>
      <c r="D2132" s="222" t="s">
        <v>1336</v>
      </c>
      <c r="E2132" s="223" t="s">
        <v>3914</v>
      </c>
    </row>
    <row r="2133" spans="1:5" x14ac:dyDescent="0.2">
      <c r="A2133" s="221" t="s">
        <v>3864</v>
      </c>
      <c r="B2133" s="221" t="s">
        <v>3622</v>
      </c>
      <c r="C2133" s="221" t="s">
        <v>1839</v>
      </c>
      <c r="D2133" s="222" t="s">
        <v>1336</v>
      </c>
      <c r="E2133" s="223" t="s">
        <v>3915</v>
      </c>
    </row>
    <row r="2134" spans="1:5" x14ac:dyDescent="0.2">
      <c r="A2134" s="221" t="s">
        <v>3864</v>
      </c>
      <c r="B2134" s="221" t="s">
        <v>3833</v>
      </c>
      <c r="C2134" s="221" t="s">
        <v>1836</v>
      </c>
      <c r="D2134" s="222" t="s">
        <v>1336</v>
      </c>
      <c r="E2134" s="223" t="s">
        <v>3914</v>
      </c>
    </row>
    <row r="2135" spans="1:5" x14ac:dyDescent="0.2">
      <c r="A2135" s="221" t="s">
        <v>3864</v>
      </c>
      <c r="B2135" s="221" t="s">
        <v>3833</v>
      </c>
      <c r="C2135" s="221" t="s">
        <v>1836</v>
      </c>
      <c r="D2135" s="222" t="s">
        <v>1336</v>
      </c>
      <c r="E2135" s="223" t="s">
        <v>3917</v>
      </c>
    </row>
    <row r="2136" spans="1:5" x14ac:dyDescent="0.2">
      <c r="A2136" s="221" t="s">
        <v>3864</v>
      </c>
      <c r="B2136" s="221" t="s">
        <v>3833</v>
      </c>
      <c r="C2136" s="221" t="s">
        <v>1836</v>
      </c>
      <c r="D2136" s="222" t="s">
        <v>1336</v>
      </c>
      <c r="E2136" s="223" t="s">
        <v>3915</v>
      </c>
    </row>
    <row r="2137" spans="1:5" x14ac:dyDescent="0.2">
      <c r="A2137" s="221" t="s">
        <v>3864</v>
      </c>
      <c r="B2137" s="221" t="s">
        <v>1512</v>
      </c>
      <c r="C2137" s="221" t="s">
        <v>1105</v>
      </c>
      <c r="D2137" s="222" t="s">
        <v>1336</v>
      </c>
      <c r="E2137" s="223" t="s">
        <v>3914</v>
      </c>
    </row>
    <row r="2138" spans="1:5" x14ac:dyDescent="0.2">
      <c r="A2138" s="221" t="s">
        <v>3864</v>
      </c>
      <c r="B2138" s="221" t="s">
        <v>1512</v>
      </c>
      <c r="C2138" s="221" t="s">
        <v>1105</v>
      </c>
      <c r="D2138" s="222" t="s">
        <v>1336</v>
      </c>
      <c r="E2138" s="223" t="s">
        <v>3915</v>
      </c>
    </row>
    <row r="2139" spans="1:5" x14ac:dyDescent="0.2">
      <c r="A2139" s="221" t="s">
        <v>3864</v>
      </c>
      <c r="B2139" s="221" t="s">
        <v>2300</v>
      </c>
      <c r="C2139" s="221" t="s">
        <v>2301</v>
      </c>
      <c r="D2139" s="222" t="s">
        <v>1336</v>
      </c>
      <c r="E2139" s="223" t="s">
        <v>3914</v>
      </c>
    </row>
    <row r="2140" spans="1:5" x14ac:dyDescent="0.2">
      <c r="A2140" s="221" t="s">
        <v>3864</v>
      </c>
      <c r="B2140" s="221" t="s">
        <v>2300</v>
      </c>
      <c r="C2140" s="221" t="s">
        <v>2301</v>
      </c>
      <c r="D2140" s="222" t="s">
        <v>1336</v>
      </c>
      <c r="E2140" s="223" t="s">
        <v>3915</v>
      </c>
    </row>
    <row r="2141" spans="1:5" x14ac:dyDescent="0.2">
      <c r="A2141" s="221" t="s">
        <v>3864</v>
      </c>
      <c r="B2141" s="221" t="s">
        <v>2294</v>
      </c>
      <c r="C2141" s="221" t="s">
        <v>2295</v>
      </c>
      <c r="D2141" s="222" t="s">
        <v>1336</v>
      </c>
      <c r="E2141" s="223" t="s">
        <v>3914</v>
      </c>
    </row>
    <row r="2142" spans="1:5" x14ac:dyDescent="0.2">
      <c r="A2142" s="221" t="s">
        <v>3864</v>
      </c>
      <c r="B2142" s="221" t="s">
        <v>2294</v>
      </c>
      <c r="C2142" s="221" t="s">
        <v>2295</v>
      </c>
      <c r="D2142" s="222" t="s">
        <v>1336</v>
      </c>
      <c r="E2142" s="223" t="s">
        <v>3915</v>
      </c>
    </row>
    <row r="2143" spans="1:5" x14ac:dyDescent="0.2">
      <c r="A2143" s="221" t="s">
        <v>3864</v>
      </c>
      <c r="B2143" s="221" t="s">
        <v>2383</v>
      </c>
      <c r="C2143" s="221" t="s">
        <v>1426</v>
      </c>
      <c r="D2143" s="222" t="s">
        <v>1336</v>
      </c>
      <c r="E2143" s="223" t="s">
        <v>3914</v>
      </c>
    </row>
    <row r="2144" spans="1:5" x14ac:dyDescent="0.2">
      <c r="A2144" s="221" t="s">
        <v>3864</v>
      </c>
      <c r="B2144" s="221" t="s">
        <v>2383</v>
      </c>
      <c r="C2144" s="221" t="s">
        <v>1426</v>
      </c>
      <c r="D2144" s="222" t="s">
        <v>1336</v>
      </c>
      <c r="E2144" s="223" t="s">
        <v>3915</v>
      </c>
    </row>
    <row r="2145" spans="1:5" x14ac:dyDescent="0.2">
      <c r="A2145" s="221" t="s">
        <v>3864</v>
      </c>
      <c r="B2145" s="221" t="s">
        <v>2384</v>
      </c>
      <c r="C2145" s="221" t="s">
        <v>1424</v>
      </c>
      <c r="D2145" s="222" t="s">
        <v>1336</v>
      </c>
      <c r="E2145" s="223" t="s">
        <v>3914</v>
      </c>
    </row>
    <row r="2146" spans="1:5" x14ac:dyDescent="0.2">
      <c r="A2146" s="221" t="s">
        <v>3864</v>
      </c>
      <c r="B2146" s="221" t="s">
        <v>2384</v>
      </c>
      <c r="C2146" s="221" t="s">
        <v>1424</v>
      </c>
      <c r="D2146" s="222" t="s">
        <v>1336</v>
      </c>
      <c r="E2146" s="223" t="s">
        <v>3915</v>
      </c>
    </row>
    <row r="2147" spans="1:5" x14ac:dyDescent="0.2">
      <c r="A2147" s="221" t="s">
        <v>3864</v>
      </c>
      <c r="B2147" s="221" t="s">
        <v>3412</v>
      </c>
      <c r="C2147" s="221" t="s">
        <v>3413</v>
      </c>
      <c r="D2147" s="222" t="s">
        <v>1336</v>
      </c>
      <c r="E2147" s="223" t="s">
        <v>3915</v>
      </c>
    </row>
    <row r="2148" spans="1:5" x14ac:dyDescent="0.2">
      <c r="A2148" s="221" t="s">
        <v>3864</v>
      </c>
      <c r="B2148" s="221" t="s">
        <v>2364</v>
      </c>
      <c r="C2148" s="221" t="s">
        <v>1422</v>
      </c>
      <c r="D2148" s="222" t="s">
        <v>1336</v>
      </c>
      <c r="E2148" s="223" t="s">
        <v>3914</v>
      </c>
    </row>
    <row r="2149" spans="1:5" x14ac:dyDescent="0.2">
      <c r="A2149" s="221" t="s">
        <v>3864</v>
      </c>
      <c r="B2149" s="221" t="s">
        <v>2364</v>
      </c>
      <c r="C2149" s="221" t="s">
        <v>1422</v>
      </c>
      <c r="D2149" s="222" t="s">
        <v>1336</v>
      </c>
      <c r="E2149" s="223" t="s">
        <v>3915</v>
      </c>
    </row>
    <row r="2150" spans="1:5" x14ac:dyDescent="0.2">
      <c r="A2150" s="221" t="s">
        <v>3864</v>
      </c>
      <c r="B2150" s="221" t="s">
        <v>3404</v>
      </c>
      <c r="C2150" s="221" t="s">
        <v>3405</v>
      </c>
      <c r="D2150" s="222" t="s">
        <v>1336</v>
      </c>
      <c r="E2150" s="223" t="s">
        <v>3915</v>
      </c>
    </row>
    <row r="2151" spans="1:5" x14ac:dyDescent="0.2">
      <c r="A2151" s="221" t="s">
        <v>3864</v>
      </c>
      <c r="B2151" s="221" t="s">
        <v>2363</v>
      </c>
      <c r="C2151" s="221" t="s">
        <v>1000</v>
      </c>
      <c r="D2151" s="222" t="s">
        <v>1336</v>
      </c>
      <c r="E2151" s="223" t="s">
        <v>3914</v>
      </c>
    </row>
    <row r="2152" spans="1:5" x14ac:dyDescent="0.2">
      <c r="A2152" s="221" t="s">
        <v>3864</v>
      </c>
      <c r="B2152" s="221" t="s">
        <v>2363</v>
      </c>
      <c r="C2152" s="221" t="s">
        <v>1000</v>
      </c>
      <c r="D2152" s="222" t="s">
        <v>1336</v>
      </c>
      <c r="E2152" s="223" t="s">
        <v>3915</v>
      </c>
    </row>
    <row r="2153" spans="1:5" x14ac:dyDescent="0.2">
      <c r="A2153" s="221" t="s">
        <v>3864</v>
      </c>
      <c r="B2153" s="221" t="s">
        <v>3444</v>
      </c>
      <c r="C2153" s="221" t="s">
        <v>3445</v>
      </c>
      <c r="D2153" s="222" t="s">
        <v>1336</v>
      </c>
      <c r="E2153" s="223" t="s">
        <v>3915</v>
      </c>
    </row>
    <row r="2154" spans="1:5" x14ac:dyDescent="0.2">
      <c r="A2154" s="221" t="s">
        <v>3864</v>
      </c>
      <c r="B2154" s="221" t="s">
        <v>3442</v>
      </c>
      <c r="C2154" s="221" t="s">
        <v>3443</v>
      </c>
      <c r="D2154" s="222" t="s">
        <v>1336</v>
      </c>
      <c r="E2154" s="223" t="s">
        <v>3915</v>
      </c>
    </row>
    <row r="2155" spans="1:5" x14ac:dyDescent="0.2">
      <c r="A2155" s="221" t="s">
        <v>3864</v>
      </c>
      <c r="B2155" s="221" t="s">
        <v>2365</v>
      </c>
      <c r="C2155" s="221" t="s">
        <v>1423</v>
      </c>
      <c r="D2155" s="222" t="s">
        <v>1336</v>
      </c>
      <c r="E2155" s="223" t="s">
        <v>3914</v>
      </c>
    </row>
    <row r="2156" spans="1:5" x14ac:dyDescent="0.2">
      <c r="A2156" s="221" t="s">
        <v>3864</v>
      </c>
      <c r="B2156" s="221" t="s">
        <v>2365</v>
      </c>
      <c r="C2156" s="221" t="s">
        <v>1423</v>
      </c>
      <c r="D2156" s="222" t="s">
        <v>1336</v>
      </c>
      <c r="E2156" s="223" t="s">
        <v>3915</v>
      </c>
    </row>
    <row r="2157" spans="1:5" x14ac:dyDescent="0.2">
      <c r="A2157" s="221" t="s">
        <v>3864</v>
      </c>
      <c r="B2157" s="221" t="s">
        <v>3406</v>
      </c>
      <c r="C2157" s="221" t="s">
        <v>3407</v>
      </c>
      <c r="D2157" s="222" t="s">
        <v>1336</v>
      </c>
      <c r="E2157" s="223" t="s">
        <v>3915</v>
      </c>
    </row>
    <row r="2158" spans="1:5" x14ac:dyDescent="0.2">
      <c r="A2158" s="221" t="s">
        <v>3864</v>
      </c>
      <c r="B2158" s="221" t="s">
        <v>2385</v>
      </c>
      <c r="C2158" s="221" t="s">
        <v>998</v>
      </c>
      <c r="D2158" s="222" t="s">
        <v>1336</v>
      </c>
      <c r="E2158" s="223" t="s">
        <v>3914</v>
      </c>
    </row>
    <row r="2159" spans="1:5" x14ac:dyDescent="0.2">
      <c r="A2159" s="221" t="s">
        <v>3864</v>
      </c>
      <c r="B2159" s="221" t="s">
        <v>2385</v>
      </c>
      <c r="C2159" s="221" t="s">
        <v>998</v>
      </c>
      <c r="D2159" s="222" t="s">
        <v>1336</v>
      </c>
      <c r="E2159" s="223" t="s">
        <v>3915</v>
      </c>
    </row>
    <row r="2160" spans="1:5" x14ac:dyDescent="0.2">
      <c r="A2160" s="221" t="s">
        <v>3864</v>
      </c>
      <c r="B2160" s="221" t="s">
        <v>3408</v>
      </c>
      <c r="C2160" s="221" t="s">
        <v>3409</v>
      </c>
      <c r="D2160" s="222" t="s">
        <v>1336</v>
      </c>
      <c r="E2160" s="223" t="s">
        <v>3915</v>
      </c>
    </row>
    <row r="2161" spans="1:5" x14ac:dyDescent="0.2">
      <c r="A2161" s="221" t="s">
        <v>3864</v>
      </c>
      <c r="B2161" s="221" t="s">
        <v>2386</v>
      </c>
      <c r="C2161" s="221" t="s">
        <v>999</v>
      </c>
      <c r="D2161" s="222" t="s">
        <v>1336</v>
      </c>
      <c r="E2161" s="223" t="s">
        <v>3914</v>
      </c>
    </row>
    <row r="2162" spans="1:5" x14ac:dyDescent="0.2">
      <c r="A2162" s="221" t="s">
        <v>3864</v>
      </c>
      <c r="B2162" s="221" t="s">
        <v>2386</v>
      </c>
      <c r="C2162" s="221" t="s">
        <v>999</v>
      </c>
      <c r="D2162" s="222" t="s">
        <v>1336</v>
      </c>
      <c r="E2162" s="223" t="s">
        <v>3915</v>
      </c>
    </row>
    <row r="2163" spans="1:5" x14ac:dyDescent="0.2">
      <c r="A2163" s="221" t="s">
        <v>3864</v>
      </c>
      <c r="B2163" s="221" t="s">
        <v>3410</v>
      </c>
      <c r="C2163" s="221" t="s">
        <v>3411</v>
      </c>
      <c r="D2163" s="222" t="s">
        <v>1336</v>
      </c>
      <c r="E2163" s="223" t="s">
        <v>3915</v>
      </c>
    </row>
    <row r="2164" spans="1:5" x14ac:dyDescent="0.2">
      <c r="A2164" s="221" t="s">
        <v>3864</v>
      </c>
      <c r="B2164" s="221" t="s">
        <v>2616</v>
      </c>
      <c r="C2164" s="221" t="s">
        <v>303</v>
      </c>
      <c r="D2164" s="222" t="s">
        <v>1336</v>
      </c>
      <c r="E2164" s="223" t="s">
        <v>3914</v>
      </c>
    </row>
    <row r="2165" spans="1:5" x14ac:dyDescent="0.2">
      <c r="A2165" s="221" t="s">
        <v>3864</v>
      </c>
      <c r="B2165" s="221" t="s">
        <v>2616</v>
      </c>
      <c r="C2165" s="221" t="s">
        <v>303</v>
      </c>
      <c r="D2165" s="222" t="s">
        <v>1336</v>
      </c>
      <c r="E2165" s="223" t="s">
        <v>3915</v>
      </c>
    </row>
    <row r="2166" spans="1:5" x14ac:dyDescent="0.2">
      <c r="A2166" s="221" t="s">
        <v>3864</v>
      </c>
      <c r="B2166" s="221" t="s">
        <v>3711</v>
      </c>
      <c r="C2166" s="221" t="s">
        <v>301</v>
      </c>
      <c r="D2166" s="222" t="s">
        <v>1336</v>
      </c>
      <c r="E2166" s="223" t="s">
        <v>3914</v>
      </c>
    </row>
    <row r="2167" spans="1:5" x14ac:dyDescent="0.2">
      <c r="A2167" s="221" t="s">
        <v>3864</v>
      </c>
      <c r="B2167" s="221" t="s">
        <v>3711</v>
      </c>
      <c r="C2167" s="221" t="s">
        <v>301</v>
      </c>
      <c r="D2167" s="222" t="s">
        <v>1336</v>
      </c>
      <c r="E2167" s="223" t="s">
        <v>3922</v>
      </c>
    </row>
    <row r="2168" spans="1:5" x14ac:dyDescent="0.2">
      <c r="A2168" s="221" t="s">
        <v>3864</v>
      </c>
      <c r="B2168" s="221" t="s">
        <v>3711</v>
      </c>
      <c r="C2168" s="221" t="s">
        <v>301</v>
      </c>
      <c r="D2168" s="222" t="s">
        <v>1336</v>
      </c>
      <c r="E2168" s="223" t="s">
        <v>3917</v>
      </c>
    </row>
    <row r="2169" spans="1:5" x14ac:dyDescent="0.2">
      <c r="A2169" s="221" t="s">
        <v>3864</v>
      </c>
      <c r="B2169" s="221" t="s">
        <v>3711</v>
      </c>
      <c r="C2169" s="221" t="s">
        <v>301</v>
      </c>
      <c r="D2169" s="222" t="s">
        <v>1336</v>
      </c>
      <c r="E2169" s="223" t="s">
        <v>3915</v>
      </c>
    </row>
    <row r="2170" spans="1:5" x14ac:dyDescent="0.2">
      <c r="A2170" s="221" t="s">
        <v>3864</v>
      </c>
      <c r="B2170" s="221" t="s">
        <v>3711</v>
      </c>
      <c r="C2170" s="221" t="s">
        <v>301</v>
      </c>
      <c r="D2170" s="222" t="s">
        <v>1336</v>
      </c>
      <c r="E2170" s="223" t="s">
        <v>3918</v>
      </c>
    </row>
    <row r="2171" spans="1:5" x14ac:dyDescent="0.2">
      <c r="A2171" s="221" t="s">
        <v>3864</v>
      </c>
      <c r="B2171" s="221" t="s">
        <v>3711</v>
      </c>
      <c r="C2171" s="221" t="s">
        <v>301</v>
      </c>
      <c r="D2171" s="222" t="s">
        <v>1336</v>
      </c>
      <c r="E2171" s="223" t="s">
        <v>3924</v>
      </c>
    </row>
    <row r="2172" spans="1:5" x14ac:dyDescent="0.2">
      <c r="A2172" s="221" t="s">
        <v>3864</v>
      </c>
      <c r="B2172" s="221" t="s">
        <v>2617</v>
      </c>
      <c r="C2172" s="221" t="s">
        <v>338</v>
      </c>
      <c r="D2172" s="222" t="s">
        <v>1336</v>
      </c>
      <c r="E2172" s="223" t="s">
        <v>3914</v>
      </c>
    </row>
    <row r="2173" spans="1:5" x14ac:dyDescent="0.2">
      <c r="A2173" s="221" t="s">
        <v>3864</v>
      </c>
      <c r="B2173" s="221" t="s">
        <v>2617</v>
      </c>
      <c r="C2173" s="221" t="s">
        <v>338</v>
      </c>
      <c r="D2173" s="222" t="s">
        <v>1336</v>
      </c>
      <c r="E2173" s="223" t="s">
        <v>3917</v>
      </c>
    </row>
    <row r="2174" spans="1:5" x14ac:dyDescent="0.2">
      <c r="A2174" s="221" t="s">
        <v>3864</v>
      </c>
      <c r="B2174" s="221" t="s">
        <v>2617</v>
      </c>
      <c r="C2174" s="221" t="s">
        <v>338</v>
      </c>
      <c r="D2174" s="222" t="s">
        <v>1336</v>
      </c>
      <c r="E2174" s="223" t="s">
        <v>3915</v>
      </c>
    </row>
    <row r="2175" spans="1:5" x14ac:dyDescent="0.2">
      <c r="A2175" s="221" t="s">
        <v>3864</v>
      </c>
      <c r="B2175" s="221" t="s">
        <v>2618</v>
      </c>
      <c r="C2175" s="221" t="s">
        <v>104</v>
      </c>
      <c r="D2175" s="222" t="s">
        <v>1336</v>
      </c>
      <c r="E2175" s="223" t="s">
        <v>3914</v>
      </c>
    </row>
    <row r="2176" spans="1:5" x14ac:dyDescent="0.2">
      <c r="A2176" s="221" t="s">
        <v>3864</v>
      </c>
      <c r="B2176" s="221" t="s">
        <v>2618</v>
      </c>
      <c r="C2176" s="221" t="s">
        <v>104</v>
      </c>
      <c r="D2176" s="222" t="s">
        <v>1336</v>
      </c>
      <c r="E2176" s="223" t="s">
        <v>3917</v>
      </c>
    </row>
    <row r="2177" spans="1:5" x14ac:dyDescent="0.2">
      <c r="A2177" s="221" t="s">
        <v>3864</v>
      </c>
      <c r="B2177" s="221" t="s">
        <v>2618</v>
      </c>
      <c r="C2177" s="221" t="s">
        <v>104</v>
      </c>
      <c r="D2177" s="222" t="s">
        <v>1336</v>
      </c>
      <c r="E2177" s="223" t="s">
        <v>3915</v>
      </c>
    </row>
    <row r="2178" spans="1:5" x14ac:dyDescent="0.2">
      <c r="A2178" s="221" t="s">
        <v>3864</v>
      </c>
      <c r="B2178" s="221" t="s">
        <v>2618</v>
      </c>
      <c r="C2178" s="221" t="s">
        <v>104</v>
      </c>
      <c r="D2178" s="222" t="s">
        <v>1336</v>
      </c>
      <c r="E2178" s="223" t="s">
        <v>3918</v>
      </c>
    </row>
    <row r="2179" spans="1:5" x14ac:dyDescent="0.2">
      <c r="A2179" s="221" t="s">
        <v>3864</v>
      </c>
      <c r="B2179" s="221" t="s">
        <v>2618</v>
      </c>
      <c r="C2179" s="221" t="s">
        <v>104</v>
      </c>
      <c r="D2179" s="222" t="s">
        <v>1336</v>
      </c>
      <c r="E2179" s="223" t="s">
        <v>3924</v>
      </c>
    </row>
    <row r="2180" spans="1:5" x14ac:dyDescent="0.2">
      <c r="A2180" s="221" t="s">
        <v>3864</v>
      </c>
      <c r="B2180" s="221" t="s">
        <v>2619</v>
      </c>
      <c r="C2180" s="221" t="s">
        <v>337</v>
      </c>
      <c r="D2180" s="222" t="s">
        <v>1336</v>
      </c>
      <c r="E2180" s="223" t="s">
        <v>3914</v>
      </c>
    </row>
    <row r="2181" spans="1:5" x14ac:dyDescent="0.2">
      <c r="A2181" s="221" t="s">
        <v>3864</v>
      </c>
      <c r="B2181" s="221" t="s">
        <v>2619</v>
      </c>
      <c r="C2181" s="221" t="s">
        <v>337</v>
      </c>
      <c r="D2181" s="222" t="s">
        <v>1336</v>
      </c>
      <c r="E2181" s="223" t="s">
        <v>3917</v>
      </c>
    </row>
    <row r="2182" spans="1:5" x14ac:dyDescent="0.2">
      <c r="A2182" s="221" t="s">
        <v>3864</v>
      </c>
      <c r="B2182" s="221" t="s">
        <v>2619</v>
      </c>
      <c r="C2182" s="221" t="s">
        <v>337</v>
      </c>
      <c r="D2182" s="222" t="s">
        <v>1336</v>
      </c>
      <c r="E2182" s="223" t="s">
        <v>3915</v>
      </c>
    </row>
    <row r="2183" spans="1:5" x14ac:dyDescent="0.2">
      <c r="A2183" s="221" t="s">
        <v>3864</v>
      </c>
      <c r="B2183" s="221" t="s">
        <v>2619</v>
      </c>
      <c r="C2183" s="221" t="s">
        <v>337</v>
      </c>
      <c r="D2183" s="222" t="s">
        <v>1336</v>
      </c>
      <c r="E2183" s="223" t="s">
        <v>3924</v>
      </c>
    </row>
    <row r="2184" spans="1:5" x14ac:dyDescent="0.2">
      <c r="A2184" s="221" t="s">
        <v>3864</v>
      </c>
      <c r="B2184" s="221" t="s">
        <v>1513</v>
      </c>
      <c r="C2184" s="221" t="s">
        <v>1857</v>
      </c>
      <c r="D2184" s="222" t="s">
        <v>1336</v>
      </c>
      <c r="E2184" s="223" t="s">
        <v>3916</v>
      </c>
    </row>
    <row r="2185" spans="1:5" x14ac:dyDescent="0.2">
      <c r="A2185" s="221" t="s">
        <v>3864</v>
      </c>
      <c r="B2185" s="221" t="s">
        <v>1513</v>
      </c>
      <c r="C2185" s="221" t="s">
        <v>1857</v>
      </c>
      <c r="D2185" s="222" t="s">
        <v>1336</v>
      </c>
      <c r="E2185" s="223" t="s">
        <v>3914</v>
      </c>
    </row>
    <row r="2186" spans="1:5" x14ac:dyDescent="0.2">
      <c r="A2186" s="221" t="s">
        <v>3864</v>
      </c>
      <c r="B2186" s="221" t="s">
        <v>1513</v>
      </c>
      <c r="C2186" s="221" t="s">
        <v>1857</v>
      </c>
      <c r="D2186" s="222" t="s">
        <v>1336</v>
      </c>
      <c r="E2186" s="223" t="s">
        <v>3917</v>
      </c>
    </row>
    <row r="2187" spans="1:5" x14ac:dyDescent="0.2">
      <c r="A2187" s="221" t="s">
        <v>3864</v>
      </c>
      <c r="B2187" s="221" t="s">
        <v>1513</v>
      </c>
      <c r="C2187" s="221" t="s">
        <v>1857</v>
      </c>
      <c r="D2187" s="222" t="s">
        <v>1336</v>
      </c>
      <c r="E2187" s="223" t="s">
        <v>3915</v>
      </c>
    </row>
    <row r="2188" spans="1:5" x14ac:dyDescent="0.2">
      <c r="A2188" s="221" t="s">
        <v>3864</v>
      </c>
      <c r="B2188" s="221" t="s">
        <v>3543</v>
      </c>
      <c r="C2188" s="221" t="s">
        <v>265</v>
      </c>
      <c r="D2188" s="222" t="s">
        <v>1336</v>
      </c>
      <c r="E2188" s="223" t="s">
        <v>3915</v>
      </c>
    </row>
    <row r="2189" spans="1:5" x14ac:dyDescent="0.2">
      <c r="A2189" s="221" t="s">
        <v>3864</v>
      </c>
      <c r="B2189" s="221" t="s">
        <v>2620</v>
      </c>
      <c r="C2189" s="221" t="s">
        <v>1841</v>
      </c>
      <c r="D2189" s="222" t="s">
        <v>1336</v>
      </c>
      <c r="E2189" s="223" t="s">
        <v>3914</v>
      </c>
    </row>
    <row r="2190" spans="1:5" x14ac:dyDescent="0.2">
      <c r="A2190" s="221" t="s">
        <v>3864</v>
      </c>
      <c r="B2190" s="221" t="s">
        <v>2620</v>
      </c>
      <c r="C2190" s="221" t="s">
        <v>1841</v>
      </c>
      <c r="D2190" s="222" t="s">
        <v>1336</v>
      </c>
      <c r="E2190" s="223" t="s">
        <v>3915</v>
      </c>
    </row>
    <row r="2191" spans="1:5" x14ac:dyDescent="0.2">
      <c r="A2191" s="221" t="s">
        <v>3864</v>
      </c>
      <c r="B2191" s="221" t="s">
        <v>1518</v>
      </c>
      <c r="C2191" s="221" t="s">
        <v>1001</v>
      </c>
      <c r="D2191" s="222" t="s">
        <v>1336</v>
      </c>
      <c r="E2191" s="223" t="s">
        <v>3914</v>
      </c>
    </row>
    <row r="2192" spans="1:5" x14ac:dyDescent="0.2">
      <c r="A2192" s="221" t="s">
        <v>3864</v>
      </c>
      <c r="B2192" s="221" t="s">
        <v>1518</v>
      </c>
      <c r="C2192" s="221" t="s">
        <v>1001</v>
      </c>
      <c r="D2192" s="222" t="s">
        <v>1336</v>
      </c>
      <c r="E2192" s="223" t="s">
        <v>3915</v>
      </c>
    </row>
    <row r="2193" spans="1:5" x14ac:dyDescent="0.2">
      <c r="A2193" s="221" t="s">
        <v>3864</v>
      </c>
      <c r="B2193" s="221" t="s">
        <v>1516</v>
      </c>
      <c r="C2193" s="221" t="s">
        <v>1858</v>
      </c>
      <c r="D2193" s="222" t="s">
        <v>1336</v>
      </c>
      <c r="E2193" s="223" t="s">
        <v>3914</v>
      </c>
    </row>
    <row r="2194" spans="1:5" x14ac:dyDescent="0.2">
      <c r="A2194" s="221" t="s">
        <v>3864</v>
      </c>
      <c r="B2194" s="221" t="s">
        <v>1516</v>
      </c>
      <c r="C2194" s="221" t="s">
        <v>1858</v>
      </c>
      <c r="D2194" s="222" t="s">
        <v>1336</v>
      </c>
      <c r="E2194" s="223" t="s">
        <v>3915</v>
      </c>
    </row>
    <row r="2195" spans="1:5" x14ac:dyDescent="0.2">
      <c r="A2195" s="221" t="s">
        <v>3864</v>
      </c>
      <c r="B2195" s="221" t="s">
        <v>1524</v>
      </c>
      <c r="C2195" s="221" t="s">
        <v>1860</v>
      </c>
      <c r="D2195" s="222" t="s">
        <v>1336</v>
      </c>
      <c r="E2195" s="223" t="s">
        <v>3914</v>
      </c>
    </row>
    <row r="2196" spans="1:5" x14ac:dyDescent="0.2">
      <c r="A2196" s="221" t="s">
        <v>3864</v>
      </c>
      <c r="B2196" s="221" t="s">
        <v>1524</v>
      </c>
      <c r="C2196" s="221" t="s">
        <v>1860</v>
      </c>
      <c r="D2196" s="222" t="s">
        <v>1336</v>
      </c>
      <c r="E2196" s="223" t="s">
        <v>3915</v>
      </c>
    </row>
    <row r="2197" spans="1:5" x14ac:dyDescent="0.2">
      <c r="A2197" s="221" t="s">
        <v>3864</v>
      </c>
      <c r="B2197" s="221" t="s">
        <v>3544</v>
      </c>
      <c r="C2197" s="221" t="s">
        <v>472</v>
      </c>
      <c r="D2197" s="222" t="s">
        <v>1336</v>
      </c>
      <c r="E2197" s="223" t="s">
        <v>3915</v>
      </c>
    </row>
    <row r="2198" spans="1:5" x14ac:dyDescent="0.2">
      <c r="A2198" s="221" t="s">
        <v>3864</v>
      </c>
      <c r="B2198" s="221" t="s">
        <v>2956</v>
      </c>
      <c r="C2198" s="221" t="s">
        <v>2957</v>
      </c>
      <c r="D2198" s="222" t="s">
        <v>1336</v>
      </c>
      <c r="E2198" s="223" t="s">
        <v>3915</v>
      </c>
    </row>
    <row r="2199" spans="1:5" x14ac:dyDescent="0.2">
      <c r="A2199" s="221" t="s">
        <v>3864</v>
      </c>
      <c r="B2199" s="221" t="s">
        <v>3277</v>
      </c>
      <c r="C2199" s="221" t="s">
        <v>3278</v>
      </c>
      <c r="D2199" s="222" t="s">
        <v>1336</v>
      </c>
      <c r="E2199" s="223" t="s">
        <v>3915</v>
      </c>
    </row>
    <row r="2200" spans="1:5" x14ac:dyDescent="0.2">
      <c r="A2200" s="221" t="s">
        <v>3864</v>
      </c>
      <c r="B2200" s="221" t="s">
        <v>3545</v>
      </c>
      <c r="C2200" s="221" t="s">
        <v>606</v>
      </c>
      <c r="D2200" s="222" t="s">
        <v>1336</v>
      </c>
      <c r="E2200" s="223" t="s">
        <v>3915</v>
      </c>
    </row>
    <row r="2201" spans="1:5" x14ac:dyDescent="0.2">
      <c r="A2201" s="221" t="s">
        <v>3864</v>
      </c>
      <c r="B2201" s="221" t="s">
        <v>2621</v>
      </c>
      <c r="C2201" s="221" t="s">
        <v>1859</v>
      </c>
      <c r="D2201" s="222" t="s">
        <v>1336</v>
      </c>
      <c r="E2201" s="223" t="s">
        <v>3914</v>
      </c>
    </row>
    <row r="2202" spans="1:5" x14ac:dyDescent="0.2">
      <c r="A2202" s="221" t="s">
        <v>3864</v>
      </c>
      <c r="B2202" s="221" t="s">
        <v>2621</v>
      </c>
      <c r="C2202" s="221" t="s">
        <v>1859</v>
      </c>
      <c r="D2202" s="222" t="s">
        <v>1336</v>
      </c>
      <c r="E2202" s="223" t="s">
        <v>3917</v>
      </c>
    </row>
    <row r="2203" spans="1:5" x14ac:dyDescent="0.2">
      <c r="A2203" s="221" t="s">
        <v>3864</v>
      </c>
      <c r="B2203" s="221" t="s">
        <v>2621</v>
      </c>
      <c r="C2203" s="221" t="s">
        <v>1859</v>
      </c>
      <c r="D2203" s="222" t="s">
        <v>1336</v>
      </c>
      <c r="E2203" s="223" t="s">
        <v>3915</v>
      </c>
    </row>
    <row r="2204" spans="1:5" x14ac:dyDescent="0.2">
      <c r="A2204" s="221" t="s">
        <v>3864</v>
      </c>
      <c r="B2204" s="221" t="s">
        <v>2622</v>
      </c>
      <c r="C2204" s="221" t="s">
        <v>1865</v>
      </c>
      <c r="D2204" s="222" t="s">
        <v>1336</v>
      </c>
      <c r="E2204" s="223" t="s">
        <v>3914</v>
      </c>
    </row>
    <row r="2205" spans="1:5" x14ac:dyDescent="0.2">
      <c r="A2205" s="221" t="s">
        <v>3864</v>
      </c>
      <c r="B2205" s="221" t="s">
        <v>2622</v>
      </c>
      <c r="C2205" s="221" t="s">
        <v>1865</v>
      </c>
      <c r="D2205" s="222" t="s">
        <v>1336</v>
      </c>
      <c r="E2205" s="223" t="s">
        <v>3915</v>
      </c>
    </row>
    <row r="2206" spans="1:5" x14ac:dyDescent="0.2">
      <c r="A2206" s="221" t="s">
        <v>3864</v>
      </c>
      <c r="B2206" s="221" t="s">
        <v>1510</v>
      </c>
      <c r="C2206" s="221" t="s">
        <v>702</v>
      </c>
      <c r="D2206" s="222" t="s">
        <v>1336</v>
      </c>
      <c r="E2206" s="223" t="s">
        <v>3916</v>
      </c>
    </row>
    <row r="2207" spans="1:5" x14ac:dyDescent="0.2">
      <c r="A2207" s="221" t="s">
        <v>3864</v>
      </c>
      <c r="B2207" s="221" t="s">
        <v>1510</v>
      </c>
      <c r="C2207" s="221" t="s">
        <v>702</v>
      </c>
      <c r="D2207" s="222" t="s">
        <v>1336</v>
      </c>
      <c r="E2207" s="223" t="s">
        <v>3914</v>
      </c>
    </row>
    <row r="2208" spans="1:5" x14ac:dyDescent="0.2">
      <c r="A2208" s="221" t="s">
        <v>3864</v>
      </c>
      <c r="B2208" s="221" t="s">
        <v>1510</v>
      </c>
      <c r="C2208" s="221" t="s">
        <v>702</v>
      </c>
      <c r="D2208" s="222" t="s">
        <v>1336</v>
      </c>
      <c r="E2208" s="223" t="s">
        <v>3917</v>
      </c>
    </row>
    <row r="2209" spans="1:5" x14ac:dyDescent="0.2">
      <c r="A2209" s="221" t="s">
        <v>3864</v>
      </c>
      <c r="B2209" s="221" t="s">
        <v>1510</v>
      </c>
      <c r="C2209" s="221" t="s">
        <v>702</v>
      </c>
      <c r="D2209" s="222" t="s">
        <v>1336</v>
      </c>
      <c r="E2209" s="223" t="s">
        <v>3915</v>
      </c>
    </row>
    <row r="2210" spans="1:5" x14ac:dyDescent="0.2">
      <c r="A2210" s="221" t="s">
        <v>3864</v>
      </c>
      <c r="B2210" s="221" t="s">
        <v>2623</v>
      </c>
      <c r="C2210" s="221" t="s">
        <v>2025</v>
      </c>
      <c r="D2210" s="222" t="s">
        <v>1336</v>
      </c>
      <c r="E2210" s="223" t="s">
        <v>3914</v>
      </c>
    </row>
    <row r="2211" spans="1:5" x14ac:dyDescent="0.2">
      <c r="A2211" s="221" t="s">
        <v>3864</v>
      </c>
      <c r="B2211" s="221" t="s">
        <v>2623</v>
      </c>
      <c r="C2211" s="221" t="s">
        <v>2025</v>
      </c>
      <c r="D2211" s="222" t="s">
        <v>1336</v>
      </c>
      <c r="E2211" s="223" t="s">
        <v>3915</v>
      </c>
    </row>
    <row r="2212" spans="1:5" x14ac:dyDescent="0.2">
      <c r="A2212" s="221" t="s">
        <v>3864</v>
      </c>
      <c r="B2212" s="221" t="s">
        <v>2904</v>
      </c>
      <c r="C2212" s="221" t="s">
        <v>2905</v>
      </c>
      <c r="D2212" s="222" t="s">
        <v>1336</v>
      </c>
      <c r="E2212" s="223" t="s">
        <v>3917</v>
      </c>
    </row>
    <row r="2213" spans="1:5" x14ac:dyDescent="0.2">
      <c r="A2213" s="221" t="s">
        <v>3864</v>
      </c>
      <c r="B2213" s="221" t="s">
        <v>2904</v>
      </c>
      <c r="C2213" s="221" t="s">
        <v>2905</v>
      </c>
      <c r="D2213" s="222" t="s">
        <v>1336</v>
      </c>
      <c r="E2213" s="223" t="s">
        <v>3915</v>
      </c>
    </row>
    <row r="2214" spans="1:5" x14ac:dyDescent="0.2">
      <c r="A2214" s="221" t="s">
        <v>3864</v>
      </c>
      <c r="B2214" s="221" t="s">
        <v>1451</v>
      </c>
      <c r="C2214" s="221" t="s">
        <v>1452</v>
      </c>
      <c r="D2214" s="222" t="s">
        <v>1336</v>
      </c>
      <c r="E2214" s="223" t="s">
        <v>3914</v>
      </c>
    </row>
    <row r="2215" spans="1:5" x14ac:dyDescent="0.2">
      <c r="A2215" s="221" t="s">
        <v>3864</v>
      </c>
      <c r="B2215" s="221" t="s">
        <v>1451</v>
      </c>
      <c r="C2215" s="221" t="s">
        <v>1452</v>
      </c>
      <c r="D2215" s="222" t="s">
        <v>1336</v>
      </c>
      <c r="E2215" s="223" t="s">
        <v>3915</v>
      </c>
    </row>
    <row r="2216" spans="1:5" x14ac:dyDescent="0.2">
      <c r="A2216" s="221" t="s">
        <v>3864</v>
      </c>
      <c r="B2216" s="221" t="s">
        <v>2624</v>
      </c>
      <c r="C2216" s="221" t="s">
        <v>2314</v>
      </c>
      <c r="D2216" s="222" t="s">
        <v>1336</v>
      </c>
      <c r="E2216" s="223" t="s">
        <v>3915</v>
      </c>
    </row>
    <row r="2217" spans="1:5" x14ac:dyDescent="0.2">
      <c r="A2217" s="221" t="s">
        <v>3864</v>
      </c>
      <c r="B2217" s="221" t="s">
        <v>1466</v>
      </c>
      <c r="C2217" s="221" t="s">
        <v>1940</v>
      </c>
      <c r="D2217" s="222" t="s">
        <v>1336</v>
      </c>
      <c r="E2217" s="223" t="s">
        <v>3914</v>
      </c>
    </row>
    <row r="2218" spans="1:5" x14ac:dyDescent="0.2">
      <c r="A2218" s="221" t="s">
        <v>3864</v>
      </c>
      <c r="B2218" s="221" t="s">
        <v>1466</v>
      </c>
      <c r="C2218" s="221" t="s">
        <v>1940</v>
      </c>
      <c r="D2218" s="222" t="s">
        <v>1336</v>
      </c>
      <c r="E2218" s="223" t="s">
        <v>3917</v>
      </c>
    </row>
    <row r="2219" spans="1:5" x14ac:dyDescent="0.2">
      <c r="A2219" s="221" t="s">
        <v>3864</v>
      </c>
      <c r="B2219" s="221" t="s">
        <v>1466</v>
      </c>
      <c r="C2219" s="221" t="s">
        <v>1940</v>
      </c>
      <c r="D2219" s="222" t="s">
        <v>1336</v>
      </c>
      <c r="E2219" s="223" t="s">
        <v>3915</v>
      </c>
    </row>
    <row r="2220" spans="1:5" x14ac:dyDescent="0.2">
      <c r="A2220" s="221" t="s">
        <v>3864</v>
      </c>
      <c r="B2220" s="221" t="s">
        <v>2625</v>
      </c>
      <c r="C2220" s="221" t="s">
        <v>2061</v>
      </c>
      <c r="D2220" s="222" t="s">
        <v>1336</v>
      </c>
      <c r="E2220" s="223" t="s">
        <v>3914</v>
      </c>
    </row>
    <row r="2221" spans="1:5" x14ac:dyDescent="0.2">
      <c r="A2221" s="221" t="s">
        <v>3864</v>
      </c>
      <c r="B2221" s="221" t="s">
        <v>2625</v>
      </c>
      <c r="C2221" s="221" t="s">
        <v>2061</v>
      </c>
      <c r="D2221" s="222" t="s">
        <v>1336</v>
      </c>
      <c r="E2221" s="223" t="s">
        <v>3915</v>
      </c>
    </row>
    <row r="2222" spans="1:5" x14ac:dyDescent="0.2">
      <c r="A2222" s="221" t="s">
        <v>3864</v>
      </c>
      <c r="B2222" s="221" t="s">
        <v>3550</v>
      </c>
      <c r="C2222" s="221" t="s">
        <v>239</v>
      </c>
      <c r="D2222" s="222" t="s">
        <v>1336</v>
      </c>
      <c r="E2222" s="223" t="s">
        <v>3915</v>
      </c>
    </row>
    <row r="2223" spans="1:5" x14ac:dyDescent="0.2">
      <c r="A2223" s="221" t="s">
        <v>3864</v>
      </c>
      <c r="B2223" s="221" t="s">
        <v>2626</v>
      </c>
      <c r="C2223" s="221" t="s">
        <v>1840</v>
      </c>
      <c r="D2223" s="222" t="s">
        <v>1336</v>
      </c>
      <c r="E2223" s="223" t="s">
        <v>3914</v>
      </c>
    </row>
    <row r="2224" spans="1:5" x14ac:dyDescent="0.2">
      <c r="A2224" s="221" t="s">
        <v>3864</v>
      </c>
      <c r="B2224" s="221" t="s">
        <v>2626</v>
      </c>
      <c r="C2224" s="221" t="s">
        <v>1840</v>
      </c>
      <c r="D2224" s="222" t="s">
        <v>1336</v>
      </c>
      <c r="E2224" s="223" t="s">
        <v>3915</v>
      </c>
    </row>
    <row r="2225" spans="1:5" x14ac:dyDescent="0.2">
      <c r="A2225" s="221" t="s">
        <v>3864</v>
      </c>
      <c r="B2225" s="221" t="s">
        <v>2627</v>
      </c>
      <c r="C2225" s="221" t="s">
        <v>1869</v>
      </c>
      <c r="D2225" s="222" t="s">
        <v>1336</v>
      </c>
      <c r="E2225" s="223" t="s">
        <v>3914</v>
      </c>
    </row>
    <row r="2226" spans="1:5" x14ac:dyDescent="0.2">
      <c r="A2226" s="221" t="s">
        <v>3864</v>
      </c>
      <c r="B2226" s="221" t="s">
        <v>2627</v>
      </c>
      <c r="C2226" s="221" t="s">
        <v>1869</v>
      </c>
      <c r="D2226" s="222" t="s">
        <v>1336</v>
      </c>
      <c r="E2226" s="223" t="s">
        <v>3915</v>
      </c>
    </row>
    <row r="2227" spans="1:5" x14ac:dyDescent="0.2">
      <c r="A2227" s="221" t="s">
        <v>3864</v>
      </c>
      <c r="B2227" s="221" t="s">
        <v>2628</v>
      </c>
      <c r="C2227" s="221" t="s">
        <v>1870</v>
      </c>
      <c r="D2227" s="222" t="s">
        <v>1336</v>
      </c>
      <c r="E2227" s="223" t="s">
        <v>3914</v>
      </c>
    </row>
    <row r="2228" spans="1:5" x14ac:dyDescent="0.2">
      <c r="A2228" s="221" t="s">
        <v>3864</v>
      </c>
      <c r="B2228" s="221" t="s">
        <v>1467</v>
      </c>
      <c r="C2228" s="221" t="s">
        <v>607</v>
      </c>
      <c r="D2228" s="222" t="s">
        <v>1336</v>
      </c>
      <c r="E2228" s="223" t="s">
        <v>3914</v>
      </c>
    </row>
    <row r="2229" spans="1:5" x14ac:dyDescent="0.2">
      <c r="A2229" s="221" t="s">
        <v>3864</v>
      </c>
      <c r="B2229" s="221" t="s">
        <v>1467</v>
      </c>
      <c r="C2229" s="221" t="s">
        <v>607</v>
      </c>
      <c r="D2229" s="222" t="s">
        <v>1336</v>
      </c>
      <c r="E2229" s="223" t="s">
        <v>3917</v>
      </c>
    </row>
    <row r="2230" spans="1:5" x14ac:dyDescent="0.2">
      <c r="A2230" s="221" t="s">
        <v>3864</v>
      </c>
      <c r="B2230" s="221" t="s">
        <v>1467</v>
      </c>
      <c r="C2230" s="221" t="s">
        <v>607</v>
      </c>
      <c r="D2230" s="222" t="s">
        <v>1336</v>
      </c>
      <c r="E2230" s="223" t="s">
        <v>3915</v>
      </c>
    </row>
    <row r="2231" spans="1:5" x14ac:dyDescent="0.2">
      <c r="A2231" s="221" t="s">
        <v>3864</v>
      </c>
      <c r="B2231" s="221" t="s">
        <v>2629</v>
      </c>
      <c r="C2231" s="221" t="s">
        <v>102</v>
      </c>
      <c r="D2231" s="222" t="s">
        <v>1336</v>
      </c>
      <c r="E2231" s="223" t="s">
        <v>3914</v>
      </c>
    </row>
    <row r="2232" spans="1:5" x14ac:dyDescent="0.2">
      <c r="A2232" s="221" t="s">
        <v>3864</v>
      </c>
      <c r="B2232" s="221" t="s">
        <v>2629</v>
      </c>
      <c r="C2232" s="221" t="s">
        <v>102</v>
      </c>
      <c r="D2232" s="222" t="s">
        <v>1336</v>
      </c>
      <c r="E2232" s="223" t="s">
        <v>3917</v>
      </c>
    </row>
    <row r="2233" spans="1:5" x14ac:dyDescent="0.2">
      <c r="A2233" s="221" t="s">
        <v>3864</v>
      </c>
      <c r="B2233" s="221" t="s">
        <v>2629</v>
      </c>
      <c r="C2233" s="221" t="s">
        <v>102</v>
      </c>
      <c r="D2233" s="222" t="s">
        <v>1336</v>
      </c>
      <c r="E2233" s="223" t="s">
        <v>3915</v>
      </c>
    </row>
    <row r="2234" spans="1:5" x14ac:dyDescent="0.2">
      <c r="A2234" s="221" t="s">
        <v>3864</v>
      </c>
      <c r="B2234" s="221" t="s">
        <v>2360</v>
      </c>
      <c r="C2234" s="221" t="s">
        <v>2361</v>
      </c>
      <c r="D2234" s="222" t="s">
        <v>1336</v>
      </c>
      <c r="E2234" s="223" t="s">
        <v>3914</v>
      </c>
    </row>
    <row r="2235" spans="1:5" x14ac:dyDescent="0.2">
      <c r="A2235" s="221" t="s">
        <v>3864</v>
      </c>
      <c r="B2235" s="221" t="s">
        <v>2360</v>
      </c>
      <c r="C2235" s="221" t="s">
        <v>2361</v>
      </c>
      <c r="D2235" s="222" t="s">
        <v>1336</v>
      </c>
      <c r="E2235" s="223" t="s">
        <v>3915</v>
      </c>
    </row>
    <row r="2236" spans="1:5" x14ac:dyDescent="0.2">
      <c r="A2236" s="221" t="s">
        <v>3864</v>
      </c>
      <c r="B2236" s="221" t="s">
        <v>3555</v>
      </c>
      <c r="C2236" s="221" t="s">
        <v>689</v>
      </c>
      <c r="D2236" s="222" t="s">
        <v>1336</v>
      </c>
      <c r="E2236" s="223" t="s">
        <v>3914</v>
      </c>
    </row>
    <row r="2237" spans="1:5" x14ac:dyDescent="0.2">
      <c r="A2237" s="221" t="s">
        <v>3864</v>
      </c>
      <c r="B2237" s="221" t="s">
        <v>3555</v>
      </c>
      <c r="C2237" s="221" t="s">
        <v>689</v>
      </c>
      <c r="D2237" s="222" t="s">
        <v>1336</v>
      </c>
      <c r="E2237" s="223" t="s">
        <v>3915</v>
      </c>
    </row>
    <row r="2238" spans="1:5" x14ac:dyDescent="0.2">
      <c r="A2238" s="221" t="s">
        <v>3864</v>
      </c>
      <c r="B2238" s="221" t="s">
        <v>1468</v>
      </c>
      <c r="C2238" s="221" t="s">
        <v>1939</v>
      </c>
      <c r="D2238" s="222" t="s">
        <v>1336</v>
      </c>
      <c r="E2238" s="223" t="s">
        <v>3914</v>
      </c>
    </row>
    <row r="2239" spans="1:5" x14ac:dyDescent="0.2">
      <c r="A2239" s="221" t="s">
        <v>3864</v>
      </c>
      <c r="B2239" s="221" t="s">
        <v>1468</v>
      </c>
      <c r="C2239" s="221" t="s">
        <v>1939</v>
      </c>
      <c r="D2239" s="222" t="s">
        <v>1336</v>
      </c>
      <c r="E2239" s="223" t="s">
        <v>3917</v>
      </c>
    </row>
    <row r="2240" spans="1:5" x14ac:dyDescent="0.2">
      <c r="A2240" s="221" t="s">
        <v>3864</v>
      </c>
      <c r="B2240" s="221" t="s">
        <v>1468</v>
      </c>
      <c r="C2240" s="221" t="s">
        <v>1939</v>
      </c>
      <c r="D2240" s="222" t="s">
        <v>1336</v>
      </c>
      <c r="E2240" s="223" t="s">
        <v>3915</v>
      </c>
    </row>
    <row r="2241" spans="1:5" x14ac:dyDescent="0.2">
      <c r="A2241" s="221" t="s">
        <v>3864</v>
      </c>
      <c r="B2241" s="221" t="s">
        <v>1469</v>
      </c>
      <c r="C2241" s="221" t="s">
        <v>1941</v>
      </c>
      <c r="D2241" s="222" t="s">
        <v>1336</v>
      </c>
      <c r="E2241" s="223" t="s">
        <v>3914</v>
      </c>
    </row>
    <row r="2242" spans="1:5" x14ac:dyDescent="0.2">
      <c r="A2242" s="221" t="s">
        <v>3864</v>
      </c>
      <c r="B2242" s="221" t="s">
        <v>1469</v>
      </c>
      <c r="C2242" s="221" t="s">
        <v>1941</v>
      </c>
      <c r="D2242" s="222" t="s">
        <v>1336</v>
      </c>
      <c r="E2242" s="223" t="s">
        <v>3917</v>
      </c>
    </row>
    <row r="2243" spans="1:5" x14ac:dyDescent="0.2">
      <c r="A2243" s="221" t="s">
        <v>3864</v>
      </c>
      <c r="B2243" s="221" t="s">
        <v>1469</v>
      </c>
      <c r="C2243" s="221" t="s">
        <v>1941</v>
      </c>
      <c r="D2243" s="222" t="s">
        <v>1336</v>
      </c>
      <c r="E2243" s="223" t="s">
        <v>3915</v>
      </c>
    </row>
    <row r="2244" spans="1:5" x14ac:dyDescent="0.2">
      <c r="A2244" s="221" t="s">
        <v>3864</v>
      </c>
      <c r="B2244" s="221" t="s">
        <v>2630</v>
      </c>
      <c r="C2244" s="221" t="s">
        <v>1852</v>
      </c>
      <c r="D2244" s="222" t="s">
        <v>1336</v>
      </c>
      <c r="E2244" s="223" t="s">
        <v>3914</v>
      </c>
    </row>
    <row r="2245" spans="1:5" x14ac:dyDescent="0.2">
      <c r="A2245" s="221" t="s">
        <v>3864</v>
      </c>
      <c r="B2245" s="221" t="s">
        <v>2630</v>
      </c>
      <c r="C2245" s="221" t="s">
        <v>1852</v>
      </c>
      <c r="D2245" s="222" t="s">
        <v>1336</v>
      </c>
      <c r="E2245" s="223" t="s">
        <v>3917</v>
      </c>
    </row>
    <row r="2246" spans="1:5" x14ac:dyDescent="0.2">
      <c r="A2246" s="221" t="s">
        <v>3864</v>
      </c>
      <c r="B2246" s="221" t="s">
        <v>2630</v>
      </c>
      <c r="C2246" s="221" t="s">
        <v>1852</v>
      </c>
      <c r="D2246" s="222" t="s">
        <v>1336</v>
      </c>
      <c r="E2246" s="223" t="s">
        <v>3915</v>
      </c>
    </row>
    <row r="2247" spans="1:5" x14ac:dyDescent="0.2">
      <c r="A2247" s="221" t="s">
        <v>3864</v>
      </c>
      <c r="B2247" s="221" t="s">
        <v>2631</v>
      </c>
      <c r="C2247" s="221" t="s">
        <v>2015</v>
      </c>
      <c r="D2247" s="222" t="s">
        <v>1336</v>
      </c>
      <c r="E2247" s="223" t="s">
        <v>3914</v>
      </c>
    </row>
    <row r="2248" spans="1:5" x14ac:dyDescent="0.2">
      <c r="A2248" s="221" t="s">
        <v>3864</v>
      </c>
      <c r="B2248" s="221" t="s">
        <v>2631</v>
      </c>
      <c r="C2248" s="221" t="s">
        <v>2015</v>
      </c>
      <c r="D2248" s="222" t="s">
        <v>1336</v>
      </c>
      <c r="E2248" s="223" t="s">
        <v>3915</v>
      </c>
    </row>
    <row r="2249" spans="1:5" x14ac:dyDescent="0.2">
      <c r="A2249" s="221" t="s">
        <v>3864</v>
      </c>
      <c r="B2249" s="221" t="s">
        <v>2023</v>
      </c>
      <c r="C2249" s="221" t="s">
        <v>2024</v>
      </c>
      <c r="D2249" s="222" t="s">
        <v>1336</v>
      </c>
      <c r="E2249" s="223" t="s">
        <v>3914</v>
      </c>
    </row>
    <row r="2250" spans="1:5" x14ac:dyDescent="0.2">
      <c r="A2250" s="221" t="s">
        <v>3864</v>
      </c>
      <c r="B2250" s="221" t="s">
        <v>2023</v>
      </c>
      <c r="C2250" s="221" t="s">
        <v>2024</v>
      </c>
      <c r="D2250" s="222" t="s">
        <v>1336</v>
      </c>
      <c r="E2250" s="223" t="s">
        <v>3915</v>
      </c>
    </row>
    <row r="2251" spans="1:5" x14ac:dyDescent="0.2">
      <c r="A2251" s="221" t="s">
        <v>3864</v>
      </c>
      <c r="B2251" s="221" t="s">
        <v>2998</v>
      </c>
      <c r="C2251" s="221" t="s">
        <v>2999</v>
      </c>
      <c r="D2251" s="222" t="s">
        <v>1336</v>
      </c>
      <c r="E2251" s="223" t="s">
        <v>3914</v>
      </c>
    </row>
    <row r="2252" spans="1:5" x14ac:dyDescent="0.2">
      <c r="A2252" s="221" t="s">
        <v>3864</v>
      </c>
      <c r="B2252" s="221" t="s">
        <v>2998</v>
      </c>
      <c r="C2252" s="221" t="s">
        <v>2999</v>
      </c>
      <c r="D2252" s="222" t="s">
        <v>1336</v>
      </c>
      <c r="E2252" s="223" t="s">
        <v>3917</v>
      </c>
    </row>
    <row r="2253" spans="1:5" x14ac:dyDescent="0.2">
      <c r="A2253" s="221" t="s">
        <v>3864</v>
      </c>
      <c r="B2253" s="221" t="s">
        <v>2990</v>
      </c>
      <c r="C2253" s="221" t="s">
        <v>2991</v>
      </c>
      <c r="D2253" s="222" t="s">
        <v>1336</v>
      </c>
      <c r="E2253" s="223" t="s">
        <v>3914</v>
      </c>
    </row>
    <row r="2254" spans="1:5" x14ac:dyDescent="0.2">
      <c r="A2254" s="221" t="s">
        <v>3864</v>
      </c>
      <c r="B2254" s="221" t="s">
        <v>2990</v>
      </c>
      <c r="C2254" s="221" t="s">
        <v>2991</v>
      </c>
      <c r="D2254" s="222" t="s">
        <v>1336</v>
      </c>
      <c r="E2254" s="223" t="s">
        <v>3917</v>
      </c>
    </row>
    <row r="2255" spans="1:5" x14ac:dyDescent="0.2">
      <c r="A2255" s="221" t="s">
        <v>3864</v>
      </c>
      <c r="B2255" s="221" t="s">
        <v>2990</v>
      </c>
      <c r="C2255" s="221" t="s">
        <v>2991</v>
      </c>
      <c r="D2255" s="222" t="s">
        <v>1336</v>
      </c>
      <c r="E2255" s="223" t="s">
        <v>3918</v>
      </c>
    </row>
    <row r="2256" spans="1:5" x14ac:dyDescent="0.2">
      <c r="A2256" s="221" t="s">
        <v>3864</v>
      </c>
      <c r="B2256" s="221" t="s">
        <v>2632</v>
      </c>
      <c r="C2256" s="221" t="s">
        <v>2008</v>
      </c>
      <c r="D2256" s="222" t="s">
        <v>1336</v>
      </c>
      <c r="E2256" s="223" t="s">
        <v>3914</v>
      </c>
    </row>
    <row r="2257" spans="1:5" x14ac:dyDescent="0.2">
      <c r="A2257" s="221" t="s">
        <v>3864</v>
      </c>
      <c r="B2257" s="221" t="s">
        <v>2632</v>
      </c>
      <c r="C2257" s="221" t="s">
        <v>2008</v>
      </c>
      <c r="D2257" s="222" t="s">
        <v>1336</v>
      </c>
      <c r="E2257" s="223" t="s">
        <v>3915</v>
      </c>
    </row>
    <row r="2258" spans="1:5" x14ac:dyDescent="0.2">
      <c r="A2258" s="221" t="s">
        <v>3864</v>
      </c>
      <c r="B2258" s="221" t="s">
        <v>2633</v>
      </c>
      <c r="C2258" s="221" t="s">
        <v>1579</v>
      </c>
      <c r="D2258" s="222" t="s">
        <v>1336</v>
      </c>
      <c r="E2258" s="223" t="s">
        <v>3914</v>
      </c>
    </row>
    <row r="2259" spans="1:5" x14ac:dyDescent="0.2">
      <c r="A2259" s="221" t="s">
        <v>3864</v>
      </c>
      <c r="B2259" s="221" t="s">
        <v>2633</v>
      </c>
      <c r="C2259" s="221" t="s">
        <v>1579</v>
      </c>
      <c r="D2259" s="222" t="s">
        <v>1336</v>
      </c>
      <c r="E2259" s="223" t="s">
        <v>3917</v>
      </c>
    </row>
    <row r="2260" spans="1:5" x14ac:dyDescent="0.2">
      <c r="A2260" s="221" t="s">
        <v>3864</v>
      </c>
      <c r="B2260" s="221" t="s">
        <v>2633</v>
      </c>
      <c r="C2260" s="221" t="s">
        <v>1579</v>
      </c>
      <c r="D2260" s="222" t="s">
        <v>1336</v>
      </c>
      <c r="E2260" s="223" t="s">
        <v>3915</v>
      </c>
    </row>
    <row r="2261" spans="1:5" x14ac:dyDescent="0.2">
      <c r="A2261" s="221" t="s">
        <v>3864</v>
      </c>
      <c r="B2261" s="221" t="s">
        <v>2634</v>
      </c>
      <c r="C2261" s="221" t="s">
        <v>2014</v>
      </c>
      <c r="D2261" s="222" t="s">
        <v>1336</v>
      </c>
      <c r="E2261" s="223" t="s">
        <v>3914</v>
      </c>
    </row>
    <row r="2262" spans="1:5" x14ac:dyDescent="0.2">
      <c r="A2262" s="221" t="s">
        <v>3864</v>
      </c>
      <c r="B2262" s="221" t="s">
        <v>2634</v>
      </c>
      <c r="C2262" s="221" t="s">
        <v>2014</v>
      </c>
      <c r="D2262" s="222" t="s">
        <v>1336</v>
      </c>
      <c r="E2262" s="223" t="s">
        <v>3915</v>
      </c>
    </row>
    <row r="2263" spans="1:5" x14ac:dyDescent="0.2">
      <c r="A2263" s="221" t="s">
        <v>3864</v>
      </c>
      <c r="B2263" s="221" t="s">
        <v>3557</v>
      </c>
      <c r="C2263" s="221" t="s">
        <v>473</v>
      </c>
      <c r="D2263" s="222" t="s">
        <v>1336</v>
      </c>
      <c r="E2263" s="223" t="s">
        <v>3914</v>
      </c>
    </row>
    <row r="2264" spans="1:5" x14ac:dyDescent="0.2">
      <c r="A2264" s="221" t="s">
        <v>3864</v>
      </c>
      <c r="B2264" s="221" t="s">
        <v>3557</v>
      </c>
      <c r="C2264" s="221" t="s">
        <v>473</v>
      </c>
      <c r="D2264" s="222" t="s">
        <v>1336</v>
      </c>
      <c r="E2264" s="223" t="s">
        <v>3915</v>
      </c>
    </row>
    <row r="2265" spans="1:5" x14ac:dyDescent="0.2">
      <c r="A2265" s="221" t="s">
        <v>3864</v>
      </c>
      <c r="B2265" s="221" t="s">
        <v>2635</v>
      </c>
      <c r="C2265" s="221" t="s">
        <v>1608</v>
      </c>
      <c r="D2265" s="222" t="s">
        <v>1336</v>
      </c>
      <c r="E2265" s="223" t="s">
        <v>3914</v>
      </c>
    </row>
    <row r="2266" spans="1:5" x14ac:dyDescent="0.2">
      <c r="A2266" s="221" t="s">
        <v>3864</v>
      </c>
      <c r="B2266" s="221" t="s">
        <v>2635</v>
      </c>
      <c r="C2266" s="221" t="s">
        <v>1608</v>
      </c>
      <c r="D2266" s="222" t="s">
        <v>1336</v>
      </c>
      <c r="E2266" s="223" t="s">
        <v>3915</v>
      </c>
    </row>
    <row r="2267" spans="1:5" x14ac:dyDescent="0.2">
      <c r="A2267" s="221" t="s">
        <v>3864</v>
      </c>
      <c r="B2267" s="221" t="s">
        <v>2636</v>
      </c>
      <c r="C2267" s="221" t="s">
        <v>2108</v>
      </c>
      <c r="D2267" s="222" t="s">
        <v>1336</v>
      </c>
      <c r="E2267" s="223" t="s">
        <v>3914</v>
      </c>
    </row>
    <row r="2268" spans="1:5" x14ac:dyDescent="0.2">
      <c r="A2268" s="221" t="s">
        <v>3864</v>
      </c>
      <c r="B2268" s="221" t="s">
        <v>2636</v>
      </c>
      <c r="C2268" s="221" t="s">
        <v>2108</v>
      </c>
      <c r="D2268" s="222" t="s">
        <v>1336</v>
      </c>
      <c r="E2268" s="223" t="s">
        <v>3915</v>
      </c>
    </row>
    <row r="2269" spans="1:5" x14ac:dyDescent="0.2">
      <c r="A2269" s="221" t="s">
        <v>3864</v>
      </c>
      <c r="B2269" s="221" t="s">
        <v>2637</v>
      </c>
      <c r="C2269" s="221" t="s">
        <v>141</v>
      </c>
      <c r="D2269" s="222" t="s">
        <v>1336</v>
      </c>
      <c r="E2269" s="223" t="s">
        <v>3919</v>
      </c>
    </row>
    <row r="2270" spans="1:5" x14ac:dyDescent="0.2">
      <c r="A2270" s="221" t="s">
        <v>3864</v>
      </c>
      <c r="B2270" s="221" t="s">
        <v>2637</v>
      </c>
      <c r="C2270" s="221" t="s">
        <v>141</v>
      </c>
      <c r="D2270" s="222" t="s">
        <v>1336</v>
      </c>
      <c r="E2270" s="223" t="s">
        <v>3914</v>
      </c>
    </row>
    <row r="2271" spans="1:5" x14ac:dyDescent="0.2">
      <c r="A2271" s="221" t="s">
        <v>3864</v>
      </c>
      <c r="B2271" s="221" t="s">
        <v>2637</v>
      </c>
      <c r="C2271" s="221" t="s">
        <v>141</v>
      </c>
      <c r="D2271" s="222" t="s">
        <v>1336</v>
      </c>
      <c r="E2271" s="223" t="s">
        <v>3917</v>
      </c>
    </row>
    <row r="2272" spans="1:5" x14ac:dyDescent="0.2">
      <c r="A2272" s="221" t="s">
        <v>3864</v>
      </c>
      <c r="B2272" s="221" t="s">
        <v>2637</v>
      </c>
      <c r="C2272" s="221" t="s">
        <v>141</v>
      </c>
      <c r="D2272" s="222" t="s">
        <v>1336</v>
      </c>
      <c r="E2272" s="223" t="s">
        <v>3915</v>
      </c>
    </row>
    <row r="2273" spans="1:5" x14ac:dyDescent="0.2">
      <c r="A2273" s="221" t="s">
        <v>3864</v>
      </c>
      <c r="B2273" s="221" t="s">
        <v>2637</v>
      </c>
      <c r="C2273" s="221" t="s">
        <v>141</v>
      </c>
      <c r="D2273" s="222" t="s">
        <v>1336</v>
      </c>
      <c r="E2273" s="223" t="s">
        <v>3918</v>
      </c>
    </row>
    <row r="2274" spans="1:5" x14ac:dyDescent="0.2">
      <c r="A2274" s="221" t="s">
        <v>3864</v>
      </c>
      <c r="B2274" s="221" t="s">
        <v>2638</v>
      </c>
      <c r="C2274" s="221" t="s">
        <v>1751</v>
      </c>
      <c r="D2274" s="222" t="s">
        <v>1336</v>
      </c>
      <c r="E2274" s="223" t="s">
        <v>3916</v>
      </c>
    </row>
    <row r="2275" spans="1:5" x14ac:dyDescent="0.2">
      <c r="A2275" s="221" t="s">
        <v>3864</v>
      </c>
      <c r="B2275" s="221" t="s">
        <v>2638</v>
      </c>
      <c r="C2275" s="221" t="s">
        <v>1751</v>
      </c>
      <c r="D2275" s="222" t="s">
        <v>1336</v>
      </c>
      <c r="E2275" s="223" t="s">
        <v>3914</v>
      </c>
    </row>
    <row r="2276" spans="1:5" x14ac:dyDescent="0.2">
      <c r="A2276" s="221" t="s">
        <v>3864</v>
      </c>
      <c r="B2276" s="221" t="s">
        <v>2638</v>
      </c>
      <c r="C2276" s="221" t="s">
        <v>1751</v>
      </c>
      <c r="D2276" s="222" t="s">
        <v>1336</v>
      </c>
      <c r="E2276" s="223" t="s">
        <v>3915</v>
      </c>
    </row>
    <row r="2277" spans="1:5" x14ac:dyDescent="0.2">
      <c r="A2277" s="221" t="s">
        <v>3864</v>
      </c>
      <c r="B2277" s="221" t="s">
        <v>1522</v>
      </c>
      <c r="C2277" s="221" t="s">
        <v>1352</v>
      </c>
      <c r="D2277" s="222" t="s">
        <v>1336</v>
      </c>
      <c r="E2277" s="223" t="s">
        <v>3916</v>
      </c>
    </row>
    <row r="2278" spans="1:5" x14ac:dyDescent="0.2">
      <c r="A2278" s="221" t="s">
        <v>3864</v>
      </c>
      <c r="B2278" s="221" t="s">
        <v>1522</v>
      </c>
      <c r="C2278" s="221" t="s">
        <v>1352</v>
      </c>
      <c r="D2278" s="222" t="s">
        <v>1336</v>
      </c>
      <c r="E2278" s="223" t="s">
        <v>3914</v>
      </c>
    </row>
    <row r="2279" spans="1:5" x14ac:dyDescent="0.2">
      <c r="A2279" s="221" t="s">
        <v>3864</v>
      </c>
      <c r="B2279" s="221" t="s">
        <v>1522</v>
      </c>
      <c r="C2279" s="221" t="s">
        <v>1352</v>
      </c>
      <c r="D2279" s="222" t="s">
        <v>1336</v>
      </c>
      <c r="E2279" s="223" t="s">
        <v>3915</v>
      </c>
    </row>
    <row r="2280" spans="1:5" x14ac:dyDescent="0.2">
      <c r="A2280" s="221" t="s">
        <v>3864</v>
      </c>
      <c r="B2280" s="221" t="s">
        <v>1794</v>
      </c>
      <c r="C2280" s="221" t="s">
        <v>1349</v>
      </c>
      <c r="D2280" s="222" t="s">
        <v>1336</v>
      </c>
      <c r="E2280" s="223" t="s">
        <v>3916</v>
      </c>
    </row>
    <row r="2281" spans="1:5" x14ac:dyDescent="0.2">
      <c r="A2281" s="221" t="s">
        <v>3864</v>
      </c>
      <c r="B2281" s="221" t="s">
        <v>1794</v>
      </c>
      <c r="C2281" s="221" t="s">
        <v>1349</v>
      </c>
      <c r="D2281" s="222" t="s">
        <v>1336</v>
      </c>
      <c r="E2281" s="223" t="s">
        <v>3917</v>
      </c>
    </row>
    <row r="2282" spans="1:5" x14ac:dyDescent="0.2">
      <c r="A2282" s="221" t="s">
        <v>3864</v>
      </c>
      <c r="B2282" s="221" t="s">
        <v>1794</v>
      </c>
      <c r="C2282" s="221" t="s">
        <v>1349</v>
      </c>
      <c r="D2282" s="222" t="s">
        <v>1336</v>
      </c>
      <c r="E2282" s="223" t="s">
        <v>3915</v>
      </c>
    </row>
    <row r="2283" spans="1:5" x14ac:dyDescent="0.2">
      <c r="A2283" s="221" t="s">
        <v>3864</v>
      </c>
      <c r="B2283" s="221" t="s">
        <v>1519</v>
      </c>
      <c r="C2283" s="221" t="s">
        <v>1351</v>
      </c>
      <c r="D2283" s="222" t="s">
        <v>1336</v>
      </c>
      <c r="E2283" s="223" t="s">
        <v>3916</v>
      </c>
    </row>
    <row r="2284" spans="1:5" x14ac:dyDescent="0.2">
      <c r="A2284" s="221" t="s">
        <v>3864</v>
      </c>
      <c r="B2284" s="221" t="s">
        <v>1519</v>
      </c>
      <c r="C2284" s="221" t="s">
        <v>1351</v>
      </c>
      <c r="D2284" s="222" t="s">
        <v>1336</v>
      </c>
      <c r="E2284" s="223" t="s">
        <v>3914</v>
      </c>
    </row>
    <row r="2285" spans="1:5" x14ac:dyDescent="0.2">
      <c r="A2285" s="221" t="s">
        <v>3864</v>
      </c>
      <c r="B2285" s="221" t="s">
        <v>1519</v>
      </c>
      <c r="C2285" s="221" t="s">
        <v>1351</v>
      </c>
      <c r="D2285" s="222" t="s">
        <v>1336</v>
      </c>
      <c r="E2285" s="223" t="s">
        <v>3917</v>
      </c>
    </row>
    <row r="2286" spans="1:5" x14ac:dyDescent="0.2">
      <c r="A2286" s="221" t="s">
        <v>3864</v>
      </c>
      <c r="B2286" s="221" t="s">
        <v>1519</v>
      </c>
      <c r="C2286" s="221" t="s">
        <v>1351</v>
      </c>
      <c r="D2286" s="222" t="s">
        <v>1336</v>
      </c>
      <c r="E2286" s="223" t="s">
        <v>3915</v>
      </c>
    </row>
    <row r="2287" spans="1:5" x14ac:dyDescent="0.2">
      <c r="A2287" s="221" t="s">
        <v>3864</v>
      </c>
      <c r="B2287" s="221" t="s">
        <v>1519</v>
      </c>
      <c r="C2287" s="221" t="s">
        <v>1351</v>
      </c>
      <c r="D2287" s="222" t="s">
        <v>1336</v>
      </c>
      <c r="E2287" s="223" t="s">
        <v>3918</v>
      </c>
    </row>
    <row r="2288" spans="1:5" x14ac:dyDescent="0.2">
      <c r="A2288" s="221" t="s">
        <v>3864</v>
      </c>
      <c r="B2288" s="221" t="s">
        <v>3712</v>
      </c>
      <c r="C2288" s="221" t="s">
        <v>142</v>
      </c>
      <c r="D2288" s="222" t="s">
        <v>1336</v>
      </c>
      <c r="E2288" s="223" t="s">
        <v>3914</v>
      </c>
    </row>
    <row r="2289" spans="1:5" x14ac:dyDescent="0.2">
      <c r="A2289" s="221" t="s">
        <v>3864</v>
      </c>
      <c r="B2289" s="221" t="s">
        <v>3712</v>
      </c>
      <c r="C2289" s="221" t="s">
        <v>142</v>
      </c>
      <c r="D2289" s="222" t="s">
        <v>1336</v>
      </c>
      <c r="E2289" s="223" t="s">
        <v>3917</v>
      </c>
    </row>
    <row r="2290" spans="1:5" x14ac:dyDescent="0.2">
      <c r="A2290" s="221" t="s">
        <v>3864</v>
      </c>
      <c r="B2290" s="221" t="s">
        <v>3712</v>
      </c>
      <c r="C2290" s="221" t="s">
        <v>142</v>
      </c>
      <c r="D2290" s="222" t="s">
        <v>1336</v>
      </c>
      <c r="E2290" s="223" t="s">
        <v>3915</v>
      </c>
    </row>
    <row r="2291" spans="1:5" x14ac:dyDescent="0.2">
      <c r="A2291" s="221" t="s">
        <v>3864</v>
      </c>
      <c r="B2291" s="221" t="s">
        <v>3712</v>
      </c>
      <c r="C2291" s="221" t="s">
        <v>142</v>
      </c>
      <c r="D2291" s="222" t="s">
        <v>1336</v>
      </c>
      <c r="E2291" s="223" t="s">
        <v>3918</v>
      </c>
    </row>
    <row r="2292" spans="1:5" x14ac:dyDescent="0.2">
      <c r="A2292" s="221" t="s">
        <v>3864</v>
      </c>
      <c r="B2292" s="221" t="s">
        <v>3617</v>
      </c>
      <c r="C2292" s="221" t="s">
        <v>3618</v>
      </c>
      <c r="D2292" s="222" t="s">
        <v>1336</v>
      </c>
      <c r="E2292" s="223" t="s">
        <v>3916</v>
      </c>
    </row>
    <row r="2293" spans="1:5" x14ac:dyDescent="0.2">
      <c r="A2293" s="221" t="s">
        <v>3864</v>
      </c>
      <c r="B2293" s="221" t="s">
        <v>3617</v>
      </c>
      <c r="C2293" s="221" t="s">
        <v>3618</v>
      </c>
      <c r="D2293" s="222" t="s">
        <v>1336</v>
      </c>
      <c r="E2293" s="223" t="s">
        <v>3915</v>
      </c>
    </row>
    <row r="2294" spans="1:5" x14ac:dyDescent="0.2">
      <c r="A2294" s="221" t="s">
        <v>3864</v>
      </c>
      <c r="B2294" s="221" t="s">
        <v>3558</v>
      </c>
      <c r="C2294" s="221" t="s">
        <v>295</v>
      </c>
      <c r="D2294" s="222" t="s">
        <v>1336</v>
      </c>
      <c r="E2294" s="223" t="s">
        <v>3915</v>
      </c>
    </row>
    <row r="2295" spans="1:5" x14ac:dyDescent="0.2">
      <c r="A2295" s="221" t="s">
        <v>3864</v>
      </c>
      <c r="B2295" s="221" t="s">
        <v>3559</v>
      </c>
      <c r="C2295" s="221" t="s">
        <v>296</v>
      </c>
      <c r="D2295" s="222" t="s">
        <v>1336</v>
      </c>
      <c r="E2295" s="223" t="s">
        <v>3915</v>
      </c>
    </row>
    <row r="2296" spans="1:5" x14ac:dyDescent="0.2">
      <c r="A2296" s="221" t="s">
        <v>3864</v>
      </c>
      <c r="B2296" s="221" t="s">
        <v>3560</v>
      </c>
      <c r="C2296" s="221" t="s">
        <v>286</v>
      </c>
      <c r="D2296" s="222" t="s">
        <v>1336</v>
      </c>
      <c r="E2296" s="223" t="s">
        <v>3915</v>
      </c>
    </row>
    <row r="2297" spans="1:5" x14ac:dyDescent="0.2">
      <c r="A2297" s="221" t="s">
        <v>3864</v>
      </c>
      <c r="B2297" s="221" t="s">
        <v>2992</v>
      </c>
      <c r="C2297" s="221" t="s">
        <v>2993</v>
      </c>
      <c r="D2297" s="222" t="s">
        <v>1336</v>
      </c>
      <c r="E2297" s="223" t="s">
        <v>3914</v>
      </c>
    </row>
    <row r="2298" spans="1:5" x14ac:dyDescent="0.2">
      <c r="A2298" s="221" t="s">
        <v>3864</v>
      </c>
      <c r="B2298" s="221" t="s">
        <v>1962</v>
      </c>
      <c r="C2298" s="221" t="s">
        <v>143</v>
      </c>
      <c r="D2298" s="222" t="s">
        <v>1336</v>
      </c>
      <c r="E2298" s="223" t="s">
        <v>3915</v>
      </c>
    </row>
    <row r="2299" spans="1:5" x14ac:dyDescent="0.2">
      <c r="A2299" s="221" t="s">
        <v>3864</v>
      </c>
      <c r="B2299" s="221" t="s">
        <v>2639</v>
      </c>
      <c r="C2299" s="221" t="s">
        <v>144</v>
      </c>
      <c r="D2299" s="222" t="s">
        <v>1336</v>
      </c>
      <c r="E2299" s="223" t="s">
        <v>3914</v>
      </c>
    </row>
    <row r="2300" spans="1:5" x14ac:dyDescent="0.2">
      <c r="A2300" s="221" t="s">
        <v>3864</v>
      </c>
      <c r="B2300" s="221" t="s">
        <v>2639</v>
      </c>
      <c r="C2300" s="221" t="s">
        <v>144</v>
      </c>
      <c r="D2300" s="222" t="s">
        <v>1336</v>
      </c>
      <c r="E2300" s="223" t="s">
        <v>3917</v>
      </c>
    </row>
    <row r="2301" spans="1:5" x14ac:dyDescent="0.2">
      <c r="A2301" s="221" t="s">
        <v>3864</v>
      </c>
      <c r="B2301" s="221" t="s">
        <v>2639</v>
      </c>
      <c r="C2301" s="221" t="s">
        <v>144</v>
      </c>
      <c r="D2301" s="222" t="s">
        <v>1336</v>
      </c>
      <c r="E2301" s="223" t="s">
        <v>3915</v>
      </c>
    </row>
    <row r="2302" spans="1:5" x14ac:dyDescent="0.2">
      <c r="A2302" s="221" t="s">
        <v>3864</v>
      </c>
      <c r="B2302" s="221" t="s">
        <v>2640</v>
      </c>
      <c r="C2302" s="221" t="s">
        <v>2018</v>
      </c>
      <c r="D2302" s="222" t="s">
        <v>1336</v>
      </c>
      <c r="E2302" s="223" t="s">
        <v>3914</v>
      </c>
    </row>
    <row r="2303" spans="1:5" x14ac:dyDescent="0.2">
      <c r="A2303" s="221" t="s">
        <v>3864</v>
      </c>
      <c r="B2303" s="221" t="s">
        <v>2640</v>
      </c>
      <c r="C2303" s="221" t="s">
        <v>2018</v>
      </c>
      <c r="D2303" s="222" t="s">
        <v>1336</v>
      </c>
      <c r="E2303" s="223" t="s">
        <v>3915</v>
      </c>
    </row>
    <row r="2304" spans="1:5" x14ac:dyDescent="0.2">
      <c r="A2304" s="221" t="s">
        <v>3864</v>
      </c>
      <c r="B2304" s="221" t="s">
        <v>3581</v>
      </c>
      <c r="C2304" s="221" t="s">
        <v>1938</v>
      </c>
      <c r="D2304" s="222" t="s">
        <v>1336</v>
      </c>
      <c r="E2304" s="223" t="s">
        <v>3914</v>
      </c>
    </row>
    <row r="2305" spans="1:5" x14ac:dyDescent="0.2">
      <c r="A2305" s="221" t="s">
        <v>3864</v>
      </c>
      <c r="B2305" s="221" t="s">
        <v>3581</v>
      </c>
      <c r="C2305" s="221" t="s">
        <v>1938</v>
      </c>
      <c r="D2305" s="222" t="s">
        <v>1336</v>
      </c>
      <c r="E2305" s="223" t="s">
        <v>3917</v>
      </c>
    </row>
    <row r="2306" spans="1:5" x14ac:dyDescent="0.2">
      <c r="A2306" s="221" t="s">
        <v>3864</v>
      </c>
      <c r="B2306" s="221" t="s">
        <v>3581</v>
      </c>
      <c r="C2306" s="221" t="s">
        <v>1938</v>
      </c>
      <c r="D2306" s="222" t="s">
        <v>1336</v>
      </c>
      <c r="E2306" s="223" t="s">
        <v>3915</v>
      </c>
    </row>
    <row r="2307" spans="1:5" x14ac:dyDescent="0.2">
      <c r="A2307" s="221" t="s">
        <v>3864</v>
      </c>
      <c r="B2307" s="221" t="s">
        <v>2994</v>
      </c>
      <c r="C2307" s="221" t="s">
        <v>2995</v>
      </c>
      <c r="D2307" s="222" t="s">
        <v>1336</v>
      </c>
      <c r="E2307" s="223" t="s">
        <v>3914</v>
      </c>
    </row>
    <row r="2308" spans="1:5" x14ac:dyDescent="0.2">
      <c r="A2308" s="221" t="s">
        <v>3864</v>
      </c>
      <c r="B2308" s="221" t="s">
        <v>3562</v>
      </c>
      <c r="C2308" s="221" t="s">
        <v>287</v>
      </c>
      <c r="D2308" s="222" t="s">
        <v>1336</v>
      </c>
      <c r="E2308" s="223" t="s">
        <v>3914</v>
      </c>
    </row>
    <row r="2309" spans="1:5" x14ac:dyDescent="0.2">
      <c r="A2309" s="221" t="s">
        <v>3864</v>
      </c>
      <c r="B2309" s="221" t="s">
        <v>3562</v>
      </c>
      <c r="C2309" s="221" t="s">
        <v>287</v>
      </c>
      <c r="D2309" s="222" t="s">
        <v>1336</v>
      </c>
      <c r="E2309" s="223" t="s">
        <v>3915</v>
      </c>
    </row>
    <row r="2310" spans="1:5" x14ac:dyDescent="0.2">
      <c r="A2310" s="221" t="s">
        <v>3864</v>
      </c>
      <c r="B2310" s="221" t="s">
        <v>3317</v>
      </c>
      <c r="C2310" s="221" t="s">
        <v>3318</v>
      </c>
      <c r="D2310" s="222" t="s">
        <v>1336</v>
      </c>
      <c r="E2310" s="223" t="s">
        <v>3917</v>
      </c>
    </row>
    <row r="2311" spans="1:5" x14ac:dyDescent="0.2">
      <c r="A2311" s="221" t="s">
        <v>3864</v>
      </c>
      <c r="B2311" s="221" t="s">
        <v>3317</v>
      </c>
      <c r="C2311" s="221" t="s">
        <v>3318</v>
      </c>
      <c r="D2311" s="222" t="s">
        <v>1336</v>
      </c>
      <c r="E2311" s="223" t="s">
        <v>3915</v>
      </c>
    </row>
    <row r="2312" spans="1:5" x14ac:dyDescent="0.2">
      <c r="A2312" s="221" t="s">
        <v>3864</v>
      </c>
      <c r="B2312" s="221" t="s">
        <v>3563</v>
      </c>
      <c r="C2312" s="221" t="s">
        <v>288</v>
      </c>
      <c r="D2312" s="222" t="s">
        <v>1336</v>
      </c>
      <c r="E2312" s="223" t="s">
        <v>3914</v>
      </c>
    </row>
    <row r="2313" spans="1:5" x14ac:dyDescent="0.2">
      <c r="A2313" s="221" t="s">
        <v>3864</v>
      </c>
      <c r="B2313" s="221" t="s">
        <v>3563</v>
      </c>
      <c r="C2313" s="221" t="s">
        <v>288</v>
      </c>
      <c r="D2313" s="222" t="s">
        <v>1336</v>
      </c>
      <c r="E2313" s="223" t="s">
        <v>3915</v>
      </c>
    </row>
    <row r="2314" spans="1:5" x14ac:dyDescent="0.2">
      <c r="A2314" s="221" t="s">
        <v>3864</v>
      </c>
      <c r="B2314" s="221" t="s">
        <v>2642</v>
      </c>
      <c r="C2314" s="221" t="s">
        <v>2013</v>
      </c>
      <c r="D2314" s="222" t="s">
        <v>1336</v>
      </c>
      <c r="E2314" s="223" t="s">
        <v>3914</v>
      </c>
    </row>
    <row r="2315" spans="1:5" x14ac:dyDescent="0.2">
      <c r="A2315" s="221" t="s">
        <v>3864</v>
      </c>
      <c r="B2315" s="221" t="s">
        <v>2642</v>
      </c>
      <c r="C2315" s="221" t="s">
        <v>2013</v>
      </c>
      <c r="D2315" s="222" t="s">
        <v>1336</v>
      </c>
      <c r="E2315" s="223" t="s">
        <v>3915</v>
      </c>
    </row>
    <row r="2316" spans="1:5" x14ac:dyDescent="0.2">
      <c r="A2316" s="221" t="s">
        <v>3864</v>
      </c>
      <c r="B2316" s="221" t="s">
        <v>3273</v>
      </c>
      <c r="C2316" s="221" t="s">
        <v>3274</v>
      </c>
      <c r="D2316" s="222" t="s">
        <v>1336</v>
      </c>
      <c r="E2316" s="223" t="s">
        <v>3915</v>
      </c>
    </row>
    <row r="2317" spans="1:5" x14ac:dyDescent="0.2">
      <c r="A2317" s="221" t="s">
        <v>3864</v>
      </c>
      <c r="B2317" s="221" t="s">
        <v>2996</v>
      </c>
      <c r="C2317" s="221" t="s">
        <v>2997</v>
      </c>
      <c r="D2317" s="222" t="s">
        <v>1336</v>
      </c>
      <c r="E2317" s="223" t="s">
        <v>3914</v>
      </c>
    </row>
    <row r="2318" spans="1:5" x14ac:dyDescent="0.2">
      <c r="A2318" s="221" t="s">
        <v>3864</v>
      </c>
      <c r="B2318" s="221" t="s">
        <v>1470</v>
      </c>
      <c r="C2318" s="221" t="s">
        <v>1935</v>
      </c>
      <c r="D2318" s="222" t="s">
        <v>1336</v>
      </c>
      <c r="E2318" s="223" t="s">
        <v>3914</v>
      </c>
    </row>
    <row r="2319" spans="1:5" x14ac:dyDescent="0.2">
      <c r="A2319" s="221" t="s">
        <v>3864</v>
      </c>
      <c r="B2319" s="221" t="s">
        <v>1470</v>
      </c>
      <c r="C2319" s="221" t="s">
        <v>1935</v>
      </c>
      <c r="D2319" s="222" t="s">
        <v>1336</v>
      </c>
      <c r="E2319" s="223" t="s">
        <v>3917</v>
      </c>
    </row>
    <row r="2320" spans="1:5" x14ac:dyDescent="0.2">
      <c r="A2320" s="221" t="s">
        <v>3864</v>
      </c>
      <c r="B2320" s="221" t="s">
        <v>1470</v>
      </c>
      <c r="C2320" s="221" t="s">
        <v>1935</v>
      </c>
      <c r="D2320" s="222" t="s">
        <v>1336</v>
      </c>
      <c r="E2320" s="223" t="s">
        <v>3915</v>
      </c>
    </row>
    <row r="2321" spans="1:5" x14ac:dyDescent="0.2">
      <c r="A2321" s="221" t="s">
        <v>3864</v>
      </c>
      <c r="B2321" s="221" t="s">
        <v>2645</v>
      </c>
      <c r="C2321" s="221" t="s">
        <v>2010</v>
      </c>
      <c r="D2321" s="222" t="s">
        <v>1336</v>
      </c>
      <c r="E2321" s="223" t="s">
        <v>3914</v>
      </c>
    </row>
    <row r="2322" spans="1:5" x14ac:dyDescent="0.2">
      <c r="A2322" s="221" t="s">
        <v>3864</v>
      </c>
      <c r="B2322" s="221" t="s">
        <v>2645</v>
      </c>
      <c r="C2322" s="221" t="s">
        <v>2010</v>
      </c>
      <c r="D2322" s="222" t="s">
        <v>1336</v>
      </c>
      <c r="E2322" s="223" t="s">
        <v>3915</v>
      </c>
    </row>
    <row r="2323" spans="1:5" x14ac:dyDescent="0.2">
      <c r="A2323" s="221" t="s">
        <v>3864</v>
      </c>
      <c r="B2323" s="221" t="s">
        <v>3565</v>
      </c>
      <c r="C2323" s="221" t="s">
        <v>289</v>
      </c>
      <c r="D2323" s="222" t="s">
        <v>1336</v>
      </c>
      <c r="E2323" s="223" t="s">
        <v>3914</v>
      </c>
    </row>
    <row r="2324" spans="1:5" x14ac:dyDescent="0.2">
      <c r="A2324" s="221" t="s">
        <v>3864</v>
      </c>
      <c r="B2324" s="221" t="s">
        <v>3565</v>
      </c>
      <c r="C2324" s="221" t="s">
        <v>289</v>
      </c>
      <c r="D2324" s="222" t="s">
        <v>1336</v>
      </c>
      <c r="E2324" s="223" t="s">
        <v>3917</v>
      </c>
    </row>
    <row r="2325" spans="1:5" x14ac:dyDescent="0.2">
      <c r="A2325" s="221" t="s">
        <v>3864</v>
      </c>
      <c r="B2325" s="221" t="s">
        <v>3565</v>
      </c>
      <c r="C2325" s="221" t="s">
        <v>289</v>
      </c>
      <c r="D2325" s="222" t="s">
        <v>1336</v>
      </c>
      <c r="E2325" s="223" t="s">
        <v>3915</v>
      </c>
    </row>
    <row r="2326" spans="1:5" x14ac:dyDescent="0.2">
      <c r="A2326" s="221" t="s">
        <v>3864</v>
      </c>
      <c r="B2326" s="221" t="s">
        <v>2646</v>
      </c>
      <c r="C2326" s="221" t="s">
        <v>1750</v>
      </c>
      <c r="D2326" s="222" t="s">
        <v>1336</v>
      </c>
      <c r="E2326" s="223" t="s">
        <v>3914</v>
      </c>
    </row>
    <row r="2327" spans="1:5" x14ac:dyDescent="0.2">
      <c r="A2327" s="221" t="s">
        <v>3864</v>
      </c>
      <c r="B2327" s="221" t="s">
        <v>2646</v>
      </c>
      <c r="C2327" s="221" t="s">
        <v>1750</v>
      </c>
      <c r="D2327" s="222" t="s">
        <v>1336</v>
      </c>
      <c r="E2327" s="223" t="s">
        <v>3917</v>
      </c>
    </row>
    <row r="2328" spans="1:5" x14ac:dyDescent="0.2">
      <c r="A2328" s="221" t="s">
        <v>3864</v>
      </c>
      <c r="B2328" s="221" t="s">
        <v>2646</v>
      </c>
      <c r="C2328" s="221" t="s">
        <v>1750</v>
      </c>
      <c r="D2328" s="222" t="s">
        <v>1336</v>
      </c>
      <c r="E2328" s="223" t="s">
        <v>3915</v>
      </c>
    </row>
    <row r="2329" spans="1:5" x14ac:dyDescent="0.2">
      <c r="A2329" s="221" t="s">
        <v>3864</v>
      </c>
      <c r="B2329" s="221" t="s">
        <v>1471</v>
      </c>
      <c r="C2329" s="221" t="s">
        <v>163</v>
      </c>
      <c r="D2329" s="222" t="s">
        <v>1336</v>
      </c>
      <c r="E2329" s="223" t="s">
        <v>3916</v>
      </c>
    </row>
    <row r="2330" spans="1:5" x14ac:dyDescent="0.2">
      <c r="A2330" s="221" t="s">
        <v>3864</v>
      </c>
      <c r="B2330" s="221" t="s">
        <v>1471</v>
      </c>
      <c r="C2330" s="221" t="s">
        <v>163</v>
      </c>
      <c r="D2330" s="222" t="s">
        <v>1336</v>
      </c>
      <c r="E2330" s="223" t="s">
        <v>3914</v>
      </c>
    </row>
    <row r="2331" spans="1:5" x14ac:dyDescent="0.2">
      <c r="A2331" s="221" t="s">
        <v>3864</v>
      </c>
      <c r="B2331" s="221" t="s">
        <v>1471</v>
      </c>
      <c r="C2331" s="221" t="s">
        <v>163</v>
      </c>
      <c r="D2331" s="222" t="s">
        <v>1336</v>
      </c>
      <c r="E2331" s="223" t="s">
        <v>3917</v>
      </c>
    </row>
    <row r="2332" spans="1:5" x14ac:dyDescent="0.2">
      <c r="A2332" s="221" t="s">
        <v>3864</v>
      </c>
      <c r="B2332" s="221" t="s">
        <v>1471</v>
      </c>
      <c r="C2332" s="221" t="s">
        <v>163</v>
      </c>
      <c r="D2332" s="222" t="s">
        <v>1336</v>
      </c>
      <c r="E2332" s="223" t="s">
        <v>3915</v>
      </c>
    </row>
    <row r="2333" spans="1:5" x14ac:dyDescent="0.2">
      <c r="A2333" s="221" t="s">
        <v>3864</v>
      </c>
      <c r="B2333" s="221" t="s">
        <v>3566</v>
      </c>
      <c r="C2333" s="221" t="s">
        <v>285</v>
      </c>
      <c r="D2333" s="222" t="s">
        <v>1336</v>
      </c>
      <c r="E2333" s="223" t="s">
        <v>3919</v>
      </c>
    </row>
    <row r="2334" spans="1:5" x14ac:dyDescent="0.2">
      <c r="A2334" s="221" t="s">
        <v>3864</v>
      </c>
      <c r="B2334" s="221" t="s">
        <v>3566</v>
      </c>
      <c r="C2334" s="221" t="s">
        <v>285</v>
      </c>
      <c r="D2334" s="222" t="s">
        <v>1336</v>
      </c>
      <c r="E2334" s="223" t="s">
        <v>3914</v>
      </c>
    </row>
    <row r="2335" spans="1:5" x14ac:dyDescent="0.2">
      <c r="A2335" s="221" t="s">
        <v>3864</v>
      </c>
      <c r="B2335" s="221" t="s">
        <v>3566</v>
      </c>
      <c r="C2335" s="221" t="s">
        <v>285</v>
      </c>
      <c r="D2335" s="222" t="s">
        <v>1336</v>
      </c>
      <c r="E2335" s="223" t="s">
        <v>3917</v>
      </c>
    </row>
    <row r="2336" spans="1:5" x14ac:dyDescent="0.2">
      <c r="A2336" s="221" t="s">
        <v>3864</v>
      </c>
      <c r="B2336" s="221" t="s">
        <v>3566</v>
      </c>
      <c r="C2336" s="221" t="s">
        <v>285</v>
      </c>
      <c r="D2336" s="222" t="s">
        <v>1336</v>
      </c>
      <c r="E2336" s="223" t="s">
        <v>3915</v>
      </c>
    </row>
    <row r="2337" spans="1:5" x14ac:dyDescent="0.2">
      <c r="A2337" s="221" t="s">
        <v>3864</v>
      </c>
      <c r="B2337" s="221" t="s">
        <v>3834</v>
      </c>
      <c r="C2337" s="221" t="s">
        <v>198</v>
      </c>
      <c r="D2337" s="222" t="s">
        <v>1336</v>
      </c>
      <c r="E2337" s="223" t="s">
        <v>3914</v>
      </c>
    </row>
    <row r="2338" spans="1:5" x14ac:dyDescent="0.2">
      <c r="A2338" s="221" t="s">
        <v>3864</v>
      </c>
      <c r="B2338" s="221" t="s">
        <v>3834</v>
      </c>
      <c r="C2338" s="221" t="s">
        <v>198</v>
      </c>
      <c r="D2338" s="222" t="s">
        <v>1336</v>
      </c>
      <c r="E2338" s="223" t="s">
        <v>3917</v>
      </c>
    </row>
    <row r="2339" spans="1:5" x14ac:dyDescent="0.2">
      <c r="A2339" s="221" t="s">
        <v>3864</v>
      </c>
      <c r="B2339" s="221" t="s">
        <v>3834</v>
      </c>
      <c r="C2339" s="221" t="s">
        <v>198</v>
      </c>
      <c r="D2339" s="222" t="s">
        <v>1336</v>
      </c>
      <c r="E2339" s="223" t="s">
        <v>3915</v>
      </c>
    </row>
    <row r="2340" spans="1:5" x14ac:dyDescent="0.2">
      <c r="A2340" s="221" t="s">
        <v>3864</v>
      </c>
      <c r="B2340" s="221" t="s">
        <v>2647</v>
      </c>
      <c r="C2340" s="221" t="s">
        <v>202</v>
      </c>
      <c r="D2340" s="222" t="s">
        <v>1336</v>
      </c>
      <c r="E2340" s="223" t="s">
        <v>3914</v>
      </c>
    </row>
    <row r="2341" spans="1:5" x14ac:dyDescent="0.2">
      <c r="A2341" s="221" t="s">
        <v>3864</v>
      </c>
      <c r="B2341" s="221" t="s">
        <v>2647</v>
      </c>
      <c r="C2341" s="221" t="s">
        <v>202</v>
      </c>
      <c r="D2341" s="222" t="s">
        <v>1336</v>
      </c>
      <c r="E2341" s="223" t="s">
        <v>3917</v>
      </c>
    </row>
    <row r="2342" spans="1:5" x14ac:dyDescent="0.2">
      <c r="A2342" s="221" t="s">
        <v>3864</v>
      </c>
      <c r="B2342" s="221" t="s">
        <v>2647</v>
      </c>
      <c r="C2342" s="221" t="s">
        <v>202</v>
      </c>
      <c r="D2342" s="222" t="s">
        <v>1336</v>
      </c>
      <c r="E2342" s="223" t="s">
        <v>3915</v>
      </c>
    </row>
    <row r="2343" spans="1:5" x14ac:dyDescent="0.2">
      <c r="A2343" s="221" t="s">
        <v>3864</v>
      </c>
      <c r="B2343" s="221" t="s">
        <v>2648</v>
      </c>
      <c r="C2343" s="221" t="s">
        <v>203</v>
      </c>
      <c r="D2343" s="222" t="s">
        <v>1336</v>
      </c>
      <c r="E2343" s="223" t="s">
        <v>3914</v>
      </c>
    </row>
    <row r="2344" spans="1:5" x14ac:dyDescent="0.2">
      <c r="A2344" s="221" t="s">
        <v>3864</v>
      </c>
      <c r="B2344" s="221" t="s">
        <v>2648</v>
      </c>
      <c r="C2344" s="221" t="s">
        <v>203</v>
      </c>
      <c r="D2344" s="222" t="s">
        <v>1336</v>
      </c>
      <c r="E2344" s="223" t="s">
        <v>3917</v>
      </c>
    </row>
    <row r="2345" spans="1:5" x14ac:dyDescent="0.2">
      <c r="A2345" s="221" t="s">
        <v>3864</v>
      </c>
      <c r="B2345" s="221" t="s">
        <v>2648</v>
      </c>
      <c r="C2345" s="221" t="s">
        <v>203</v>
      </c>
      <c r="D2345" s="222" t="s">
        <v>1336</v>
      </c>
      <c r="E2345" s="223" t="s">
        <v>3915</v>
      </c>
    </row>
    <row r="2346" spans="1:5" x14ac:dyDescent="0.2">
      <c r="A2346" s="221" t="s">
        <v>3864</v>
      </c>
      <c r="B2346" s="221" t="s">
        <v>2649</v>
      </c>
      <c r="C2346" s="221" t="s">
        <v>204</v>
      </c>
      <c r="D2346" s="222" t="s">
        <v>1336</v>
      </c>
      <c r="E2346" s="223" t="s">
        <v>3914</v>
      </c>
    </row>
    <row r="2347" spans="1:5" x14ac:dyDescent="0.2">
      <c r="A2347" s="221" t="s">
        <v>3864</v>
      </c>
      <c r="B2347" s="221" t="s">
        <v>2649</v>
      </c>
      <c r="C2347" s="221" t="s">
        <v>204</v>
      </c>
      <c r="D2347" s="222" t="s">
        <v>1336</v>
      </c>
      <c r="E2347" s="223" t="s">
        <v>3917</v>
      </c>
    </row>
    <row r="2348" spans="1:5" x14ac:dyDescent="0.2">
      <c r="A2348" s="221" t="s">
        <v>3864</v>
      </c>
      <c r="B2348" s="221" t="s">
        <v>2649</v>
      </c>
      <c r="C2348" s="221" t="s">
        <v>204</v>
      </c>
      <c r="D2348" s="222" t="s">
        <v>1336</v>
      </c>
      <c r="E2348" s="223" t="s">
        <v>3915</v>
      </c>
    </row>
    <row r="2349" spans="1:5" x14ac:dyDescent="0.2">
      <c r="A2349" s="221" t="s">
        <v>3864</v>
      </c>
      <c r="B2349" s="221" t="s">
        <v>2650</v>
      </c>
      <c r="C2349" s="221" t="s">
        <v>1749</v>
      </c>
      <c r="D2349" s="222" t="s">
        <v>1336</v>
      </c>
      <c r="E2349" s="223" t="s">
        <v>3914</v>
      </c>
    </row>
    <row r="2350" spans="1:5" x14ac:dyDescent="0.2">
      <c r="A2350" s="221" t="s">
        <v>3864</v>
      </c>
      <c r="B2350" s="221" t="s">
        <v>2650</v>
      </c>
      <c r="C2350" s="221" t="s">
        <v>1749</v>
      </c>
      <c r="D2350" s="222" t="s">
        <v>1336</v>
      </c>
      <c r="E2350" s="223" t="s">
        <v>3915</v>
      </c>
    </row>
    <row r="2351" spans="1:5" x14ac:dyDescent="0.2">
      <c r="A2351" s="221" t="s">
        <v>3864</v>
      </c>
      <c r="B2351" s="221" t="s">
        <v>2651</v>
      </c>
      <c r="C2351" s="221" t="s">
        <v>205</v>
      </c>
      <c r="D2351" s="222" t="s">
        <v>1336</v>
      </c>
      <c r="E2351" s="223" t="s">
        <v>3914</v>
      </c>
    </row>
    <row r="2352" spans="1:5" x14ac:dyDescent="0.2">
      <c r="A2352" s="221" t="s">
        <v>3864</v>
      </c>
      <c r="B2352" s="221" t="s">
        <v>2651</v>
      </c>
      <c r="C2352" s="221" t="s">
        <v>205</v>
      </c>
      <c r="D2352" s="222" t="s">
        <v>1336</v>
      </c>
      <c r="E2352" s="223" t="s">
        <v>3917</v>
      </c>
    </row>
    <row r="2353" spans="1:5" x14ac:dyDescent="0.2">
      <c r="A2353" s="221" t="s">
        <v>3864</v>
      </c>
      <c r="B2353" s="221" t="s">
        <v>2651</v>
      </c>
      <c r="C2353" s="221" t="s">
        <v>205</v>
      </c>
      <c r="D2353" s="222" t="s">
        <v>1336</v>
      </c>
      <c r="E2353" s="223" t="s">
        <v>3915</v>
      </c>
    </row>
    <row r="2354" spans="1:5" x14ac:dyDescent="0.2">
      <c r="A2354" s="221" t="s">
        <v>3864</v>
      </c>
      <c r="B2354" s="221" t="s">
        <v>2652</v>
      </c>
      <c r="C2354" s="221" t="s">
        <v>206</v>
      </c>
      <c r="D2354" s="222" t="s">
        <v>1336</v>
      </c>
      <c r="E2354" s="223" t="s">
        <v>3914</v>
      </c>
    </row>
    <row r="2355" spans="1:5" x14ac:dyDescent="0.2">
      <c r="A2355" s="221" t="s">
        <v>3864</v>
      </c>
      <c r="B2355" s="221" t="s">
        <v>2652</v>
      </c>
      <c r="C2355" s="221" t="s">
        <v>206</v>
      </c>
      <c r="D2355" s="222" t="s">
        <v>1336</v>
      </c>
      <c r="E2355" s="223" t="s">
        <v>3917</v>
      </c>
    </row>
    <row r="2356" spans="1:5" x14ac:dyDescent="0.2">
      <c r="A2356" s="221" t="s">
        <v>3864</v>
      </c>
      <c r="B2356" s="221" t="s">
        <v>2652</v>
      </c>
      <c r="C2356" s="221" t="s">
        <v>206</v>
      </c>
      <c r="D2356" s="222" t="s">
        <v>1336</v>
      </c>
      <c r="E2356" s="223" t="s">
        <v>3915</v>
      </c>
    </row>
    <row r="2357" spans="1:5" x14ac:dyDescent="0.2">
      <c r="A2357" s="221" t="s">
        <v>3864</v>
      </c>
      <c r="B2357" s="221" t="s">
        <v>2653</v>
      </c>
      <c r="C2357" s="221" t="s">
        <v>207</v>
      </c>
      <c r="D2357" s="222" t="s">
        <v>1336</v>
      </c>
      <c r="E2357" s="223" t="s">
        <v>3914</v>
      </c>
    </row>
    <row r="2358" spans="1:5" x14ac:dyDescent="0.2">
      <c r="A2358" s="221" t="s">
        <v>3864</v>
      </c>
      <c r="B2358" s="221" t="s">
        <v>2653</v>
      </c>
      <c r="C2358" s="221" t="s">
        <v>207</v>
      </c>
      <c r="D2358" s="222" t="s">
        <v>1336</v>
      </c>
      <c r="E2358" s="223" t="s">
        <v>3917</v>
      </c>
    </row>
    <row r="2359" spans="1:5" x14ac:dyDescent="0.2">
      <c r="A2359" s="221" t="s">
        <v>3864</v>
      </c>
      <c r="B2359" s="221" t="s">
        <v>2653</v>
      </c>
      <c r="C2359" s="221" t="s">
        <v>207</v>
      </c>
      <c r="D2359" s="222" t="s">
        <v>1336</v>
      </c>
      <c r="E2359" s="223" t="s">
        <v>3915</v>
      </c>
    </row>
    <row r="2360" spans="1:5" x14ac:dyDescent="0.2">
      <c r="A2360" s="221" t="s">
        <v>3864</v>
      </c>
      <c r="B2360" s="221" t="s">
        <v>2654</v>
      </c>
      <c r="C2360" s="221" t="s">
        <v>199</v>
      </c>
      <c r="D2360" s="222" t="s">
        <v>1336</v>
      </c>
      <c r="E2360" s="223" t="s">
        <v>3914</v>
      </c>
    </row>
    <row r="2361" spans="1:5" x14ac:dyDescent="0.2">
      <c r="A2361" s="221" t="s">
        <v>3864</v>
      </c>
      <c r="B2361" s="221" t="s">
        <v>2654</v>
      </c>
      <c r="C2361" s="221" t="s">
        <v>199</v>
      </c>
      <c r="D2361" s="222" t="s">
        <v>1336</v>
      </c>
      <c r="E2361" s="223" t="s">
        <v>3917</v>
      </c>
    </row>
    <row r="2362" spans="1:5" x14ac:dyDescent="0.2">
      <c r="A2362" s="221" t="s">
        <v>3864</v>
      </c>
      <c r="B2362" s="221" t="s">
        <v>2654</v>
      </c>
      <c r="C2362" s="221" t="s">
        <v>199</v>
      </c>
      <c r="D2362" s="222" t="s">
        <v>1336</v>
      </c>
      <c r="E2362" s="223" t="s">
        <v>3915</v>
      </c>
    </row>
    <row r="2363" spans="1:5" x14ac:dyDescent="0.2">
      <c r="A2363" s="221" t="s">
        <v>3864</v>
      </c>
      <c r="B2363" s="221" t="s">
        <v>2655</v>
      </c>
      <c r="C2363" s="221" t="s">
        <v>208</v>
      </c>
      <c r="D2363" s="222" t="s">
        <v>1336</v>
      </c>
      <c r="E2363" s="223" t="s">
        <v>3914</v>
      </c>
    </row>
    <row r="2364" spans="1:5" x14ac:dyDescent="0.2">
      <c r="A2364" s="221" t="s">
        <v>3864</v>
      </c>
      <c r="B2364" s="221" t="s">
        <v>2655</v>
      </c>
      <c r="C2364" s="221" t="s">
        <v>208</v>
      </c>
      <c r="D2364" s="222" t="s">
        <v>1336</v>
      </c>
      <c r="E2364" s="223" t="s">
        <v>3917</v>
      </c>
    </row>
    <row r="2365" spans="1:5" x14ac:dyDescent="0.2">
      <c r="A2365" s="221" t="s">
        <v>3864</v>
      </c>
      <c r="B2365" s="221" t="s">
        <v>2655</v>
      </c>
      <c r="C2365" s="221" t="s">
        <v>208</v>
      </c>
      <c r="D2365" s="222" t="s">
        <v>1336</v>
      </c>
      <c r="E2365" s="223" t="s">
        <v>3915</v>
      </c>
    </row>
    <row r="2366" spans="1:5" x14ac:dyDescent="0.2">
      <c r="A2366" s="221" t="s">
        <v>3864</v>
      </c>
      <c r="B2366" s="221" t="s">
        <v>1472</v>
      </c>
      <c r="C2366" s="221" t="s">
        <v>164</v>
      </c>
      <c r="D2366" s="222" t="s">
        <v>1336</v>
      </c>
      <c r="E2366" s="223" t="s">
        <v>3914</v>
      </c>
    </row>
    <row r="2367" spans="1:5" x14ac:dyDescent="0.2">
      <c r="A2367" s="221" t="s">
        <v>3864</v>
      </c>
      <c r="B2367" s="221" t="s">
        <v>1472</v>
      </c>
      <c r="C2367" s="221" t="s">
        <v>164</v>
      </c>
      <c r="D2367" s="222" t="s">
        <v>1336</v>
      </c>
      <c r="E2367" s="223" t="s">
        <v>3917</v>
      </c>
    </row>
    <row r="2368" spans="1:5" x14ac:dyDescent="0.2">
      <c r="A2368" s="221" t="s">
        <v>3864</v>
      </c>
      <c r="B2368" s="221" t="s">
        <v>1472</v>
      </c>
      <c r="C2368" s="221" t="s">
        <v>164</v>
      </c>
      <c r="D2368" s="222" t="s">
        <v>1336</v>
      </c>
      <c r="E2368" s="223" t="s">
        <v>3915</v>
      </c>
    </row>
    <row r="2369" spans="1:5" x14ac:dyDescent="0.2">
      <c r="A2369" s="221" t="s">
        <v>3864</v>
      </c>
      <c r="B2369" s="221" t="s">
        <v>2656</v>
      </c>
      <c r="C2369" s="221" t="s">
        <v>201</v>
      </c>
      <c r="D2369" s="222" t="s">
        <v>1336</v>
      </c>
      <c r="E2369" s="223" t="s">
        <v>3914</v>
      </c>
    </row>
    <row r="2370" spans="1:5" x14ac:dyDescent="0.2">
      <c r="A2370" s="221" t="s">
        <v>3864</v>
      </c>
      <c r="B2370" s="221" t="s">
        <v>2656</v>
      </c>
      <c r="C2370" s="221" t="s">
        <v>201</v>
      </c>
      <c r="D2370" s="222" t="s">
        <v>1336</v>
      </c>
      <c r="E2370" s="223" t="s">
        <v>3915</v>
      </c>
    </row>
    <row r="2371" spans="1:5" x14ac:dyDescent="0.2">
      <c r="A2371" s="221" t="s">
        <v>3864</v>
      </c>
      <c r="B2371" s="221" t="s">
        <v>3600</v>
      </c>
      <c r="C2371" s="221" t="s">
        <v>3601</v>
      </c>
      <c r="D2371" s="222" t="s">
        <v>1336</v>
      </c>
      <c r="E2371" s="223" t="s">
        <v>3917</v>
      </c>
    </row>
    <row r="2372" spans="1:5" x14ac:dyDescent="0.2">
      <c r="A2372" s="221" t="s">
        <v>3864</v>
      </c>
      <c r="B2372" s="221" t="s">
        <v>3600</v>
      </c>
      <c r="C2372" s="221" t="s">
        <v>3601</v>
      </c>
      <c r="D2372" s="222" t="s">
        <v>1336</v>
      </c>
      <c r="E2372" s="223" t="s">
        <v>3915</v>
      </c>
    </row>
    <row r="2373" spans="1:5" x14ac:dyDescent="0.2">
      <c r="A2373" s="221" t="s">
        <v>3864</v>
      </c>
      <c r="B2373" s="221" t="s">
        <v>2657</v>
      </c>
      <c r="C2373" s="221" t="s">
        <v>1902</v>
      </c>
      <c r="D2373" s="222" t="s">
        <v>1336</v>
      </c>
      <c r="E2373" s="223" t="s">
        <v>3916</v>
      </c>
    </row>
    <row r="2374" spans="1:5" x14ac:dyDescent="0.2">
      <c r="A2374" s="221" t="s">
        <v>3864</v>
      </c>
      <c r="B2374" s="221" t="s">
        <v>2657</v>
      </c>
      <c r="C2374" s="221" t="s">
        <v>1902</v>
      </c>
      <c r="D2374" s="222" t="s">
        <v>1336</v>
      </c>
      <c r="E2374" s="223" t="s">
        <v>3914</v>
      </c>
    </row>
    <row r="2375" spans="1:5" x14ac:dyDescent="0.2">
      <c r="A2375" s="221" t="s">
        <v>3864</v>
      </c>
      <c r="B2375" s="221" t="s">
        <v>2657</v>
      </c>
      <c r="C2375" s="221" t="s">
        <v>1902</v>
      </c>
      <c r="D2375" s="222" t="s">
        <v>1336</v>
      </c>
      <c r="E2375" s="223" t="s">
        <v>3917</v>
      </c>
    </row>
    <row r="2376" spans="1:5" x14ac:dyDescent="0.2">
      <c r="A2376" s="221" t="s">
        <v>3864</v>
      </c>
      <c r="B2376" s="221" t="s">
        <v>2657</v>
      </c>
      <c r="C2376" s="221" t="s">
        <v>1902</v>
      </c>
      <c r="D2376" s="222" t="s">
        <v>1336</v>
      </c>
      <c r="E2376" s="223" t="s">
        <v>3915</v>
      </c>
    </row>
    <row r="2377" spans="1:5" x14ac:dyDescent="0.2">
      <c r="A2377" s="221" t="s">
        <v>3864</v>
      </c>
      <c r="B2377" s="221" t="s">
        <v>3685</v>
      </c>
      <c r="C2377" s="221" t="s">
        <v>3686</v>
      </c>
      <c r="D2377" s="222" t="s">
        <v>1336</v>
      </c>
      <c r="E2377" s="223" t="s">
        <v>3916</v>
      </c>
    </row>
    <row r="2378" spans="1:5" x14ac:dyDescent="0.2">
      <c r="A2378" s="221" t="s">
        <v>3864</v>
      </c>
      <c r="B2378" s="221" t="s">
        <v>3685</v>
      </c>
      <c r="C2378" s="221" t="s">
        <v>3686</v>
      </c>
      <c r="D2378" s="222" t="s">
        <v>1336</v>
      </c>
      <c r="E2378" s="223" t="s">
        <v>3914</v>
      </c>
    </row>
    <row r="2379" spans="1:5" x14ac:dyDescent="0.2">
      <c r="A2379" s="221" t="s">
        <v>3864</v>
      </c>
      <c r="B2379" s="221" t="s">
        <v>3685</v>
      </c>
      <c r="C2379" s="221" t="s">
        <v>3686</v>
      </c>
      <c r="D2379" s="222" t="s">
        <v>1336</v>
      </c>
      <c r="E2379" s="223" t="s">
        <v>3915</v>
      </c>
    </row>
    <row r="2380" spans="1:5" x14ac:dyDescent="0.2">
      <c r="A2380" s="221" t="s">
        <v>3864</v>
      </c>
      <c r="B2380" s="221" t="s">
        <v>3515</v>
      </c>
      <c r="C2380" s="221" t="s">
        <v>3402</v>
      </c>
      <c r="D2380" s="222" t="s">
        <v>1336</v>
      </c>
      <c r="E2380" s="223" t="s">
        <v>3914</v>
      </c>
    </row>
    <row r="2381" spans="1:5" x14ac:dyDescent="0.2">
      <c r="A2381" s="221" t="s">
        <v>3864</v>
      </c>
      <c r="B2381" s="221" t="s">
        <v>3515</v>
      </c>
      <c r="C2381" s="221" t="s">
        <v>3402</v>
      </c>
      <c r="D2381" s="222" t="s">
        <v>1336</v>
      </c>
      <c r="E2381" s="223" t="s">
        <v>3917</v>
      </c>
    </row>
    <row r="2382" spans="1:5" x14ac:dyDescent="0.2">
      <c r="A2382" s="221" t="s">
        <v>3864</v>
      </c>
      <c r="B2382" s="221" t="s">
        <v>3515</v>
      </c>
      <c r="C2382" s="221" t="s">
        <v>3402</v>
      </c>
      <c r="D2382" s="222" t="s">
        <v>1336</v>
      </c>
      <c r="E2382" s="223" t="s">
        <v>3915</v>
      </c>
    </row>
    <row r="2383" spans="1:5" x14ac:dyDescent="0.2">
      <c r="A2383" s="221" t="s">
        <v>3864</v>
      </c>
      <c r="B2383" s="221" t="s">
        <v>3486</v>
      </c>
      <c r="C2383" s="221" t="s">
        <v>165</v>
      </c>
      <c r="D2383" s="222" t="s">
        <v>1336</v>
      </c>
      <c r="E2383" s="223" t="s">
        <v>3914</v>
      </c>
    </row>
    <row r="2384" spans="1:5" x14ac:dyDescent="0.2">
      <c r="A2384" s="221" t="s">
        <v>3864</v>
      </c>
      <c r="B2384" s="221" t="s">
        <v>3486</v>
      </c>
      <c r="C2384" s="221" t="s">
        <v>165</v>
      </c>
      <c r="D2384" s="222" t="s">
        <v>1336</v>
      </c>
      <c r="E2384" s="223" t="s">
        <v>3917</v>
      </c>
    </row>
    <row r="2385" spans="1:5" x14ac:dyDescent="0.2">
      <c r="A2385" s="221" t="s">
        <v>3864</v>
      </c>
      <c r="B2385" s="221" t="s">
        <v>3486</v>
      </c>
      <c r="C2385" s="221" t="s">
        <v>165</v>
      </c>
      <c r="D2385" s="222" t="s">
        <v>1336</v>
      </c>
      <c r="E2385" s="223" t="s">
        <v>3915</v>
      </c>
    </row>
    <row r="2386" spans="1:5" x14ac:dyDescent="0.2">
      <c r="A2386" s="221" t="s">
        <v>3864</v>
      </c>
      <c r="B2386" s="221" t="s">
        <v>3567</v>
      </c>
      <c r="C2386" s="221" t="s">
        <v>274</v>
      </c>
      <c r="D2386" s="222" t="s">
        <v>1336</v>
      </c>
      <c r="E2386" s="223" t="s">
        <v>3917</v>
      </c>
    </row>
    <row r="2387" spans="1:5" x14ac:dyDescent="0.2">
      <c r="A2387" s="221" t="s">
        <v>3864</v>
      </c>
      <c r="B2387" s="221" t="s">
        <v>3567</v>
      </c>
      <c r="C2387" s="221" t="s">
        <v>274</v>
      </c>
      <c r="D2387" s="222" t="s">
        <v>1336</v>
      </c>
      <c r="E2387" s="223" t="s">
        <v>3915</v>
      </c>
    </row>
    <row r="2388" spans="1:5" x14ac:dyDescent="0.2">
      <c r="A2388" s="221" t="s">
        <v>3864</v>
      </c>
      <c r="B2388" s="221" t="s">
        <v>3568</v>
      </c>
      <c r="C2388" s="221" t="s">
        <v>421</v>
      </c>
      <c r="D2388" s="222" t="s">
        <v>1336</v>
      </c>
      <c r="E2388" s="223" t="s">
        <v>3914</v>
      </c>
    </row>
    <row r="2389" spans="1:5" x14ac:dyDescent="0.2">
      <c r="A2389" s="221" t="s">
        <v>3864</v>
      </c>
      <c r="B2389" s="221" t="s">
        <v>3568</v>
      </c>
      <c r="C2389" s="221" t="s">
        <v>421</v>
      </c>
      <c r="D2389" s="222" t="s">
        <v>1336</v>
      </c>
      <c r="E2389" s="223" t="s">
        <v>3917</v>
      </c>
    </row>
    <row r="2390" spans="1:5" x14ac:dyDescent="0.2">
      <c r="A2390" s="221" t="s">
        <v>3864</v>
      </c>
      <c r="B2390" s="221" t="s">
        <v>3568</v>
      </c>
      <c r="C2390" s="221" t="s">
        <v>421</v>
      </c>
      <c r="D2390" s="222" t="s">
        <v>1336</v>
      </c>
      <c r="E2390" s="223" t="s">
        <v>3915</v>
      </c>
    </row>
    <row r="2391" spans="1:5" x14ac:dyDescent="0.2">
      <c r="A2391" s="221" t="s">
        <v>3864</v>
      </c>
      <c r="B2391" s="221" t="s">
        <v>1515</v>
      </c>
      <c r="C2391" s="221" t="s">
        <v>884</v>
      </c>
      <c r="D2391" s="222" t="s">
        <v>1336</v>
      </c>
      <c r="E2391" s="223" t="s">
        <v>3915</v>
      </c>
    </row>
    <row r="2392" spans="1:5" x14ac:dyDescent="0.2">
      <c r="A2392" s="221" t="s">
        <v>3864</v>
      </c>
      <c r="B2392" s="221" t="s">
        <v>2658</v>
      </c>
      <c r="C2392" s="221" t="s">
        <v>1867</v>
      </c>
      <c r="D2392" s="222" t="s">
        <v>1336</v>
      </c>
      <c r="E2392" s="223" t="s">
        <v>3914</v>
      </c>
    </row>
    <row r="2393" spans="1:5" x14ac:dyDescent="0.2">
      <c r="A2393" s="221" t="s">
        <v>3864</v>
      </c>
      <c r="B2393" s="221" t="s">
        <v>2658</v>
      </c>
      <c r="C2393" s="221" t="s">
        <v>1867</v>
      </c>
      <c r="D2393" s="222" t="s">
        <v>1336</v>
      </c>
      <c r="E2393" s="223" t="s">
        <v>3915</v>
      </c>
    </row>
    <row r="2394" spans="1:5" x14ac:dyDescent="0.2">
      <c r="A2394" s="221" t="s">
        <v>3864</v>
      </c>
      <c r="B2394" s="221" t="s">
        <v>2659</v>
      </c>
      <c r="C2394" s="221" t="s">
        <v>1807</v>
      </c>
      <c r="D2394" s="222" t="s">
        <v>1336</v>
      </c>
      <c r="E2394" s="223" t="s">
        <v>3914</v>
      </c>
    </row>
    <row r="2395" spans="1:5" x14ac:dyDescent="0.2">
      <c r="A2395" s="221" t="s">
        <v>3864</v>
      </c>
      <c r="B2395" s="221" t="s">
        <v>2659</v>
      </c>
      <c r="C2395" s="221" t="s">
        <v>1807</v>
      </c>
      <c r="D2395" s="222" t="s">
        <v>1336</v>
      </c>
      <c r="E2395" s="223" t="s">
        <v>3917</v>
      </c>
    </row>
    <row r="2396" spans="1:5" x14ac:dyDescent="0.2">
      <c r="A2396" s="221" t="s">
        <v>3864</v>
      </c>
      <c r="B2396" s="221" t="s">
        <v>2659</v>
      </c>
      <c r="C2396" s="221" t="s">
        <v>1807</v>
      </c>
      <c r="D2396" s="222" t="s">
        <v>1336</v>
      </c>
      <c r="E2396" s="223" t="s">
        <v>3915</v>
      </c>
    </row>
    <row r="2397" spans="1:5" x14ac:dyDescent="0.2">
      <c r="A2397" s="221" t="s">
        <v>3864</v>
      </c>
      <c r="B2397" s="221" t="s">
        <v>3282</v>
      </c>
      <c r="C2397" s="221" t="s">
        <v>3283</v>
      </c>
      <c r="D2397" s="222" t="s">
        <v>1336</v>
      </c>
      <c r="E2397" s="223" t="s">
        <v>3914</v>
      </c>
    </row>
    <row r="2398" spans="1:5" x14ac:dyDescent="0.2">
      <c r="A2398" s="221" t="s">
        <v>3864</v>
      </c>
      <c r="B2398" s="221" t="s">
        <v>3282</v>
      </c>
      <c r="C2398" s="221" t="s">
        <v>3283</v>
      </c>
      <c r="D2398" s="222" t="s">
        <v>1336</v>
      </c>
      <c r="E2398" s="223" t="s">
        <v>3915</v>
      </c>
    </row>
    <row r="2399" spans="1:5" x14ac:dyDescent="0.2">
      <c r="A2399" s="221" t="s">
        <v>3864</v>
      </c>
      <c r="B2399" s="221" t="s">
        <v>3375</v>
      </c>
      <c r="C2399" s="221" t="s">
        <v>3376</v>
      </c>
      <c r="D2399" s="222" t="s">
        <v>1336</v>
      </c>
      <c r="E2399" s="223" t="s">
        <v>3914</v>
      </c>
    </row>
    <row r="2400" spans="1:5" x14ac:dyDescent="0.2">
      <c r="A2400" s="221" t="s">
        <v>3864</v>
      </c>
      <c r="B2400" s="221" t="s">
        <v>3375</v>
      </c>
      <c r="C2400" s="221" t="s">
        <v>3376</v>
      </c>
      <c r="D2400" s="222" t="s">
        <v>1336</v>
      </c>
      <c r="E2400" s="223" t="s">
        <v>3917</v>
      </c>
    </row>
    <row r="2401" spans="1:5" x14ac:dyDescent="0.2">
      <c r="A2401" s="221" t="s">
        <v>3864</v>
      </c>
      <c r="B2401" s="221" t="s">
        <v>3375</v>
      </c>
      <c r="C2401" s="221" t="s">
        <v>3376</v>
      </c>
      <c r="D2401" s="222" t="s">
        <v>1336</v>
      </c>
      <c r="E2401" s="223" t="s">
        <v>3915</v>
      </c>
    </row>
    <row r="2402" spans="1:5" x14ac:dyDescent="0.2">
      <c r="A2402" s="221" t="s">
        <v>3864</v>
      </c>
      <c r="B2402" s="221" t="s">
        <v>2660</v>
      </c>
      <c r="C2402" s="221" t="s">
        <v>428</v>
      </c>
      <c r="D2402" s="222" t="s">
        <v>1336</v>
      </c>
      <c r="E2402" s="223" t="s">
        <v>3916</v>
      </c>
    </row>
    <row r="2403" spans="1:5" x14ac:dyDescent="0.2">
      <c r="A2403" s="221" t="s">
        <v>3864</v>
      </c>
      <c r="B2403" s="221" t="s">
        <v>2660</v>
      </c>
      <c r="C2403" s="221" t="s">
        <v>428</v>
      </c>
      <c r="D2403" s="222" t="s">
        <v>1336</v>
      </c>
      <c r="E2403" s="223" t="s">
        <v>3914</v>
      </c>
    </row>
    <row r="2404" spans="1:5" x14ac:dyDescent="0.2">
      <c r="A2404" s="221" t="s">
        <v>3864</v>
      </c>
      <c r="B2404" s="221" t="s">
        <v>2660</v>
      </c>
      <c r="C2404" s="221" t="s">
        <v>428</v>
      </c>
      <c r="D2404" s="222" t="s">
        <v>1336</v>
      </c>
      <c r="E2404" s="223" t="s">
        <v>3917</v>
      </c>
    </row>
    <row r="2405" spans="1:5" x14ac:dyDescent="0.2">
      <c r="A2405" s="221" t="s">
        <v>3864</v>
      </c>
      <c r="B2405" s="221" t="s">
        <v>2660</v>
      </c>
      <c r="C2405" s="221" t="s">
        <v>428</v>
      </c>
      <c r="D2405" s="222" t="s">
        <v>1336</v>
      </c>
      <c r="E2405" s="223" t="s">
        <v>3915</v>
      </c>
    </row>
    <row r="2406" spans="1:5" x14ac:dyDescent="0.2">
      <c r="A2406" s="221" t="s">
        <v>3864</v>
      </c>
      <c r="B2406" s="221" t="s">
        <v>3377</v>
      </c>
      <c r="C2406" s="221" t="s">
        <v>3378</v>
      </c>
      <c r="D2406" s="222" t="s">
        <v>1336</v>
      </c>
      <c r="E2406" s="223" t="s">
        <v>3914</v>
      </c>
    </row>
    <row r="2407" spans="1:5" x14ac:dyDescent="0.2">
      <c r="A2407" s="221" t="s">
        <v>3864</v>
      </c>
      <c r="B2407" s="221" t="s">
        <v>3377</v>
      </c>
      <c r="C2407" s="221" t="s">
        <v>3378</v>
      </c>
      <c r="D2407" s="222" t="s">
        <v>1336</v>
      </c>
      <c r="E2407" s="223" t="s">
        <v>3917</v>
      </c>
    </row>
    <row r="2408" spans="1:5" x14ac:dyDescent="0.2">
      <c r="A2408" s="221" t="s">
        <v>3864</v>
      </c>
      <c r="B2408" s="221" t="s">
        <v>3377</v>
      </c>
      <c r="C2408" s="221" t="s">
        <v>3378</v>
      </c>
      <c r="D2408" s="222" t="s">
        <v>1336</v>
      </c>
      <c r="E2408" s="223" t="s">
        <v>3915</v>
      </c>
    </row>
    <row r="2409" spans="1:5" x14ac:dyDescent="0.2">
      <c r="A2409" s="221" t="s">
        <v>3864</v>
      </c>
      <c r="B2409" s="221" t="s">
        <v>1514</v>
      </c>
      <c r="C2409" s="221" t="s">
        <v>535</v>
      </c>
      <c r="D2409" s="222" t="s">
        <v>1336</v>
      </c>
      <c r="E2409" s="223" t="s">
        <v>3914</v>
      </c>
    </row>
    <row r="2410" spans="1:5" x14ac:dyDescent="0.2">
      <c r="A2410" s="221" t="s">
        <v>3864</v>
      </c>
      <c r="B2410" s="221" t="s">
        <v>1514</v>
      </c>
      <c r="C2410" s="221" t="s">
        <v>535</v>
      </c>
      <c r="D2410" s="222" t="s">
        <v>1336</v>
      </c>
      <c r="E2410" s="223" t="s">
        <v>3915</v>
      </c>
    </row>
    <row r="2411" spans="1:5" x14ac:dyDescent="0.2">
      <c r="A2411" s="221" t="s">
        <v>3864</v>
      </c>
      <c r="B2411" s="221" t="s">
        <v>3418</v>
      </c>
      <c r="C2411" s="221" t="s">
        <v>3419</v>
      </c>
      <c r="D2411" s="222" t="s">
        <v>1336</v>
      </c>
      <c r="E2411" s="223" t="s">
        <v>3914</v>
      </c>
    </row>
    <row r="2412" spans="1:5" x14ac:dyDescent="0.2">
      <c r="A2412" s="221" t="s">
        <v>3864</v>
      </c>
      <c r="B2412" s="221" t="s">
        <v>3418</v>
      </c>
      <c r="C2412" s="221" t="s">
        <v>3419</v>
      </c>
      <c r="D2412" s="222" t="s">
        <v>1336</v>
      </c>
      <c r="E2412" s="223" t="s">
        <v>3915</v>
      </c>
    </row>
    <row r="2413" spans="1:5" x14ac:dyDescent="0.2">
      <c r="A2413" s="221" t="s">
        <v>3864</v>
      </c>
      <c r="B2413" s="221" t="s">
        <v>3325</v>
      </c>
      <c r="C2413" s="221" t="s">
        <v>3281</v>
      </c>
      <c r="D2413" s="222" t="s">
        <v>1336</v>
      </c>
      <c r="E2413" s="223" t="s">
        <v>3914</v>
      </c>
    </row>
    <row r="2414" spans="1:5" x14ac:dyDescent="0.2">
      <c r="A2414" s="221" t="s">
        <v>3864</v>
      </c>
      <c r="B2414" s="221" t="s">
        <v>3325</v>
      </c>
      <c r="C2414" s="221" t="s">
        <v>3281</v>
      </c>
      <c r="D2414" s="222" t="s">
        <v>1336</v>
      </c>
      <c r="E2414" s="223" t="s">
        <v>3915</v>
      </c>
    </row>
    <row r="2415" spans="1:5" x14ac:dyDescent="0.2">
      <c r="A2415" s="221" t="s">
        <v>3864</v>
      </c>
      <c r="B2415" s="221" t="s">
        <v>3420</v>
      </c>
      <c r="C2415" s="221" t="s">
        <v>3421</v>
      </c>
      <c r="D2415" s="222" t="s">
        <v>1336</v>
      </c>
      <c r="E2415" s="223" t="s">
        <v>3914</v>
      </c>
    </row>
    <row r="2416" spans="1:5" x14ac:dyDescent="0.2">
      <c r="A2416" s="221" t="s">
        <v>3864</v>
      </c>
      <c r="B2416" s="221" t="s">
        <v>3420</v>
      </c>
      <c r="C2416" s="221" t="s">
        <v>3421</v>
      </c>
      <c r="D2416" s="222" t="s">
        <v>1336</v>
      </c>
      <c r="E2416" s="223" t="s">
        <v>3915</v>
      </c>
    </row>
    <row r="2417" spans="1:5" x14ac:dyDescent="0.2">
      <c r="A2417" s="221" t="s">
        <v>3864</v>
      </c>
      <c r="B2417" s="221" t="s">
        <v>3571</v>
      </c>
      <c r="C2417" s="221" t="s">
        <v>293</v>
      </c>
      <c r="D2417" s="222" t="s">
        <v>1336</v>
      </c>
      <c r="E2417" s="223" t="s">
        <v>3914</v>
      </c>
    </row>
    <row r="2418" spans="1:5" x14ac:dyDescent="0.2">
      <c r="A2418" s="221" t="s">
        <v>3864</v>
      </c>
      <c r="B2418" s="221" t="s">
        <v>3571</v>
      </c>
      <c r="C2418" s="221" t="s">
        <v>293</v>
      </c>
      <c r="D2418" s="222" t="s">
        <v>1336</v>
      </c>
      <c r="E2418" s="223" t="s">
        <v>3915</v>
      </c>
    </row>
    <row r="2419" spans="1:5" x14ac:dyDescent="0.2">
      <c r="A2419" s="221" t="s">
        <v>3864</v>
      </c>
      <c r="B2419" s="221" t="s">
        <v>3572</v>
      </c>
      <c r="C2419" s="221" t="s">
        <v>294</v>
      </c>
      <c r="D2419" s="222" t="s">
        <v>1336</v>
      </c>
      <c r="E2419" s="223" t="s">
        <v>3914</v>
      </c>
    </row>
    <row r="2420" spans="1:5" x14ac:dyDescent="0.2">
      <c r="A2420" s="221" t="s">
        <v>3864</v>
      </c>
      <c r="B2420" s="221" t="s">
        <v>3572</v>
      </c>
      <c r="C2420" s="221" t="s">
        <v>294</v>
      </c>
      <c r="D2420" s="222" t="s">
        <v>1336</v>
      </c>
      <c r="E2420" s="223" t="s">
        <v>3915</v>
      </c>
    </row>
    <row r="2421" spans="1:5" x14ac:dyDescent="0.2">
      <c r="A2421" s="221" t="s">
        <v>3864</v>
      </c>
      <c r="B2421" s="221" t="s">
        <v>3574</v>
      </c>
      <c r="C2421" s="221" t="s">
        <v>407</v>
      </c>
      <c r="D2421" s="222" t="s">
        <v>1336</v>
      </c>
      <c r="E2421" s="223" t="s">
        <v>3915</v>
      </c>
    </row>
    <row r="2422" spans="1:5" x14ac:dyDescent="0.2">
      <c r="A2422" s="221" t="s">
        <v>3864</v>
      </c>
      <c r="B2422" s="221" t="s">
        <v>1520</v>
      </c>
      <c r="C2422" s="221" t="s">
        <v>534</v>
      </c>
      <c r="D2422" s="222" t="s">
        <v>1336</v>
      </c>
      <c r="E2422" s="223" t="s">
        <v>3914</v>
      </c>
    </row>
    <row r="2423" spans="1:5" x14ac:dyDescent="0.2">
      <c r="A2423" s="221" t="s">
        <v>3864</v>
      </c>
      <c r="B2423" s="221" t="s">
        <v>1520</v>
      </c>
      <c r="C2423" s="221" t="s">
        <v>534</v>
      </c>
      <c r="D2423" s="222" t="s">
        <v>1336</v>
      </c>
      <c r="E2423" s="223" t="s">
        <v>3915</v>
      </c>
    </row>
    <row r="2424" spans="1:5" x14ac:dyDescent="0.2">
      <c r="A2424" s="221" t="s">
        <v>3864</v>
      </c>
      <c r="B2424" s="221" t="s">
        <v>3575</v>
      </c>
      <c r="C2424" s="221" t="s">
        <v>413</v>
      </c>
      <c r="D2424" s="222" t="s">
        <v>1336</v>
      </c>
      <c r="E2424" s="223" t="s">
        <v>3914</v>
      </c>
    </row>
    <row r="2425" spans="1:5" x14ac:dyDescent="0.2">
      <c r="A2425" s="221" t="s">
        <v>3864</v>
      </c>
      <c r="B2425" s="221" t="s">
        <v>3575</v>
      </c>
      <c r="C2425" s="221" t="s">
        <v>413</v>
      </c>
      <c r="D2425" s="222" t="s">
        <v>1336</v>
      </c>
      <c r="E2425" s="223" t="s">
        <v>3915</v>
      </c>
    </row>
    <row r="2426" spans="1:5" x14ac:dyDescent="0.2">
      <c r="A2426" s="221" t="s">
        <v>3864</v>
      </c>
      <c r="B2426" s="221" t="s">
        <v>3577</v>
      </c>
      <c r="C2426" s="221" t="s">
        <v>410</v>
      </c>
      <c r="D2426" s="222" t="s">
        <v>1336</v>
      </c>
      <c r="E2426" s="223" t="s">
        <v>3915</v>
      </c>
    </row>
    <row r="2427" spans="1:5" x14ac:dyDescent="0.2">
      <c r="A2427" s="221" t="s">
        <v>3864</v>
      </c>
      <c r="B2427" s="221" t="s">
        <v>3379</v>
      </c>
      <c r="C2427" s="221" t="s">
        <v>3380</v>
      </c>
      <c r="D2427" s="222" t="s">
        <v>1336</v>
      </c>
      <c r="E2427" s="223" t="s">
        <v>3914</v>
      </c>
    </row>
    <row r="2428" spans="1:5" x14ac:dyDescent="0.2">
      <c r="A2428" s="221" t="s">
        <v>3864</v>
      </c>
      <c r="B2428" s="221" t="s">
        <v>3379</v>
      </c>
      <c r="C2428" s="221" t="s">
        <v>3380</v>
      </c>
      <c r="D2428" s="222" t="s">
        <v>1336</v>
      </c>
      <c r="E2428" s="223" t="s">
        <v>3915</v>
      </c>
    </row>
    <row r="2429" spans="1:5" x14ac:dyDescent="0.2">
      <c r="A2429" s="221" t="s">
        <v>3864</v>
      </c>
      <c r="B2429" s="221" t="s">
        <v>1473</v>
      </c>
      <c r="C2429" s="221" t="s">
        <v>1920</v>
      </c>
      <c r="D2429" s="222" t="s">
        <v>1336</v>
      </c>
      <c r="E2429" s="223" t="s">
        <v>3916</v>
      </c>
    </row>
    <row r="2430" spans="1:5" x14ac:dyDescent="0.2">
      <c r="A2430" s="221" t="s">
        <v>3864</v>
      </c>
      <c r="B2430" s="221" t="s">
        <v>1473</v>
      </c>
      <c r="C2430" s="221" t="s">
        <v>1920</v>
      </c>
      <c r="D2430" s="222" t="s">
        <v>1336</v>
      </c>
      <c r="E2430" s="223" t="s">
        <v>3914</v>
      </c>
    </row>
    <row r="2431" spans="1:5" x14ac:dyDescent="0.2">
      <c r="A2431" s="221" t="s">
        <v>3864</v>
      </c>
      <c r="B2431" s="221" t="s">
        <v>1473</v>
      </c>
      <c r="C2431" s="221" t="s">
        <v>1920</v>
      </c>
      <c r="D2431" s="222" t="s">
        <v>1336</v>
      </c>
      <c r="E2431" s="223" t="s">
        <v>3917</v>
      </c>
    </row>
    <row r="2432" spans="1:5" x14ac:dyDescent="0.2">
      <c r="A2432" s="221" t="s">
        <v>3864</v>
      </c>
      <c r="B2432" s="221" t="s">
        <v>1473</v>
      </c>
      <c r="C2432" s="221" t="s">
        <v>1920</v>
      </c>
      <c r="D2432" s="222" t="s">
        <v>1336</v>
      </c>
      <c r="E2432" s="223" t="s">
        <v>3915</v>
      </c>
    </row>
    <row r="2433" spans="1:5" x14ac:dyDescent="0.2">
      <c r="A2433" s="221" t="s">
        <v>3864</v>
      </c>
      <c r="B2433" s="221" t="s">
        <v>1474</v>
      </c>
      <c r="C2433" s="221" t="s">
        <v>1903</v>
      </c>
      <c r="D2433" s="222" t="s">
        <v>1336</v>
      </c>
      <c r="E2433" s="223" t="s">
        <v>3916</v>
      </c>
    </row>
    <row r="2434" spans="1:5" x14ac:dyDescent="0.2">
      <c r="A2434" s="221" t="s">
        <v>3864</v>
      </c>
      <c r="B2434" s="221" t="s">
        <v>1474</v>
      </c>
      <c r="C2434" s="221" t="s">
        <v>1903</v>
      </c>
      <c r="D2434" s="222" t="s">
        <v>1336</v>
      </c>
      <c r="E2434" s="223" t="s">
        <v>3914</v>
      </c>
    </row>
    <row r="2435" spans="1:5" x14ac:dyDescent="0.2">
      <c r="A2435" s="221" t="s">
        <v>3864</v>
      </c>
      <c r="B2435" s="221" t="s">
        <v>1474</v>
      </c>
      <c r="C2435" s="221" t="s">
        <v>1903</v>
      </c>
      <c r="D2435" s="222" t="s">
        <v>1336</v>
      </c>
      <c r="E2435" s="223" t="s">
        <v>3917</v>
      </c>
    </row>
    <row r="2436" spans="1:5" x14ac:dyDescent="0.2">
      <c r="A2436" s="221" t="s">
        <v>3864</v>
      </c>
      <c r="B2436" s="221" t="s">
        <v>1474</v>
      </c>
      <c r="C2436" s="221" t="s">
        <v>1903</v>
      </c>
      <c r="D2436" s="222" t="s">
        <v>1336</v>
      </c>
      <c r="E2436" s="223" t="s">
        <v>3915</v>
      </c>
    </row>
    <row r="2437" spans="1:5" x14ac:dyDescent="0.2">
      <c r="A2437" s="221" t="s">
        <v>3864</v>
      </c>
      <c r="B2437" s="221" t="s">
        <v>3430</v>
      </c>
      <c r="C2437" s="221" t="s">
        <v>3431</v>
      </c>
      <c r="D2437" s="222" t="s">
        <v>1336</v>
      </c>
      <c r="E2437" s="223" t="s">
        <v>3914</v>
      </c>
    </row>
    <row r="2438" spans="1:5" x14ac:dyDescent="0.2">
      <c r="A2438" s="221" t="s">
        <v>3864</v>
      </c>
      <c r="B2438" s="221" t="s">
        <v>3430</v>
      </c>
      <c r="C2438" s="221" t="s">
        <v>3431</v>
      </c>
      <c r="D2438" s="222" t="s">
        <v>1336</v>
      </c>
      <c r="E2438" s="223" t="s">
        <v>3915</v>
      </c>
    </row>
    <row r="2439" spans="1:5" x14ac:dyDescent="0.2">
      <c r="A2439" s="221" t="s">
        <v>3864</v>
      </c>
      <c r="B2439" s="221" t="s">
        <v>1475</v>
      </c>
      <c r="C2439" s="221" t="s">
        <v>1907</v>
      </c>
      <c r="D2439" s="222" t="s">
        <v>1336</v>
      </c>
      <c r="E2439" s="223" t="s">
        <v>3916</v>
      </c>
    </row>
    <row r="2440" spans="1:5" x14ac:dyDescent="0.2">
      <c r="A2440" s="221" t="s">
        <v>3864</v>
      </c>
      <c r="B2440" s="221" t="s">
        <v>1475</v>
      </c>
      <c r="C2440" s="221" t="s">
        <v>1907</v>
      </c>
      <c r="D2440" s="222" t="s">
        <v>1336</v>
      </c>
      <c r="E2440" s="223" t="s">
        <v>3914</v>
      </c>
    </row>
    <row r="2441" spans="1:5" x14ac:dyDescent="0.2">
      <c r="A2441" s="221" t="s">
        <v>3864</v>
      </c>
      <c r="B2441" s="221" t="s">
        <v>1475</v>
      </c>
      <c r="C2441" s="221" t="s">
        <v>1907</v>
      </c>
      <c r="D2441" s="222" t="s">
        <v>1336</v>
      </c>
      <c r="E2441" s="223" t="s">
        <v>3917</v>
      </c>
    </row>
    <row r="2442" spans="1:5" x14ac:dyDescent="0.2">
      <c r="A2442" s="221" t="s">
        <v>3864</v>
      </c>
      <c r="B2442" s="221" t="s">
        <v>1475</v>
      </c>
      <c r="C2442" s="221" t="s">
        <v>1907</v>
      </c>
      <c r="D2442" s="222" t="s">
        <v>1336</v>
      </c>
      <c r="E2442" s="223" t="s">
        <v>3915</v>
      </c>
    </row>
    <row r="2443" spans="1:5" x14ac:dyDescent="0.2">
      <c r="A2443" s="221" t="s">
        <v>3864</v>
      </c>
      <c r="B2443" s="221" t="s">
        <v>3309</v>
      </c>
      <c r="C2443" s="221" t="s">
        <v>3310</v>
      </c>
      <c r="D2443" s="222" t="s">
        <v>1336</v>
      </c>
      <c r="E2443" s="223" t="s">
        <v>3914</v>
      </c>
    </row>
    <row r="2444" spans="1:5" x14ac:dyDescent="0.2">
      <c r="A2444" s="221" t="s">
        <v>3864</v>
      </c>
      <c r="B2444" s="221" t="s">
        <v>3309</v>
      </c>
      <c r="C2444" s="221" t="s">
        <v>3310</v>
      </c>
      <c r="D2444" s="222" t="s">
        <v>1336</v>
      </c>
      <c r="E2444" s="223" t="s">
        <v>3915</v>
      </c>
    </row>
    <row r="2445" spans="1:5" x14ac:dyDescent="0.2">
      <c r="A2445" s="221" t="s">
        <v>3864</v>
      </c>
      <c r="B2445" s="221" t="s">
        <v>1476</v>
      </c>
      <c r="C2445" s="221" t="s">
        <v>1915</v>
      </c>
      <c r="D2445" s="222" t="s">
        <v>1336</v>
      </c>
      <c r="E2445" s="223" t="s">
        <v>3916</v>
      </c>
    </row>
    <row r="2446" spans="1:5" x14ac:dyDescent="0.2">
      <c r="A2446" s="221" t="s">
        <v>3864</v>
      </c>
      <c r="B2446" s="221" t="s">
        <v>1476</v>
      </c>
      <c r="C2446" s="221" t="s">
        <v>1915</v>
      </c>
      <c r="D2446" s="222" t="s">
        <v>1336</v>
      </c>
      <c r="E2446" s="223" t="s">
        <v>3917</v>
      </c>
    </row>
    <row r="2447" spans="1:5" x14ac:dyDescent="0.2">
      <c r="A2447" s="221" t="s">
        <v>3864</v>
      </c>
      <c r="B2447" s="221" t="s">
        <v>1476</v>
      </c>
      <c r="C2447" s="221" t="s">
        <v>1915</v>
      </c>
      <c r="D2447" s="222" t="s">
        <v>1336</v>
      </c>
      <c r="E2447" s="223" t="s">
        <v>3915</v>
      </c>
    </row>
    <row r="2448" spans="1:5" x14ac:dyDescent="0.2">
      <c r="A2448" s="221" t="s">
        <v>3864</v>
      </c>
      <c r="B2448" s="221" t="s">
        <v>3311</v>
      </c>
      <c r="C2448" s="221" t="s">
        <v>3312</v>
      </c>
      <c r="D2448" s="222" t="s">
        <v>1336</v>
      </c>
      <c r="E2448" s="223" t="s">
        <v>3914</v>
      </c>
    </row>
    <row r="2449" spans="1:5" x14ac:dyDescent="0.2">
      <c r="A2449" s="221" t="s">
        <v>3864</v>
      </c>
      <c r="B2449" s="221" t="s">
        <v>3311</v>
      </c>
      <c r="C2449" s="221" t="s">
        <v>3312</v>
      </c>
      <c r="D2449" s="222" t="s">
        <v>1336</v>
      </c>
      <c r="E2449" s="223" t="s">
        <v>3915</v>
      </c>
    </row>
    <row r="2450" spans="1:5" x14ac:dyDescent="0.2">
      <c r="A2450" s="221" t="s">
        <v>3864</v>
      </c>
      <c r="B2450" s="221" t="s">
        <v>1477</v>
      </c>
      <c r="C2450" s="221" t="s">
        <v>1917</v>
      </c>
      <c r="D2450" s="222" t="s">
        <v>1336</v>
      </c>
      <c r="E2450" s="223" t="s">
        <v>3916</v>
      </c>
    </row>
    <row r="2451" spans="1:5" x14ac:dyDescent="0.2">
      <c r="A2451" s="221" t="s">
        <v>3864</v>
      </c>
      <c r="B2451" s="221" t="s">
        <v>1477</v>
      </c>
      <c r="C2451" s="221" t="s">
        <v>1917</v>
      </c>
      <c r="D2451" s="222" t="s">
        <v>1336</v>
      </c>
      <c r="E2451" s="223" t="s">
        <v>3914</v>
      </c>
    </row>
    <row r="2452" spans="1:5" x14ac:dyDescent="0.2">
      <c r="A2452" s="221" t="s">
        <v>3864</v>
      </c>
      <c r="B2452" s="221" t="s">
        <v>1477</v>
      </c>
      <c r="C2452" s="221" t="s">
        <v>1917</v>
      </c>
      <c r="D2452" s="222" t="s">
        <v>1336</v>
      </c>
      <c r="E2452" s="223" t="s">
        <v>3917</v>
      </c>
    </row>
    <row r="2453" spans="1:5" x14ac:dyDescent="0.2">
      <c r="A2453" s="221" t="s">
        <v>3864</v>
      </c>
      <c r="B2453" s="221" t="s">
        <v>1477</v>
      </c>
      <c r="C2453" s="221" t="s">
        <v>1917</v>
      </c>
      <c r="D2453" s="222" t="s">
        <v>1336</v>
      </c>
      <c r="E2453" s="223" t="s">
        <v>3915</v>
      </c>
    </row>
    <row r="2454" spans="1:5" x14ac:dyDescent="0.2">
      <c r="A2454" s="221" t="s">
        <v>3864</v>
      </c>
      <c r="B2454" s="221" t="s">
        <v>3432</v>
      </c>
      <c r="C2454" s="221" t="s">
        <v>3433</v>
      </c>
      <c r="D2454" s="222" t="s">
        <v>1336</v>
      </c>
      <c r="E2454" s="223" t="s">
        <v>3914</v>
      </c>
    </row>
    <row r="2455" spans="1:5" x14ac:dyDescent="0.2">
      <c r="A2455" s="221" t="s">
        <v>3864</v>
      </c>
      <c r="B2455" s="221" t="s">
        <v>3432</v>
      </c>
      <c r="C2455" s="221" t="s">
        <v>3433</v>
      </c>
      <c r="D2455" s="222" t="s">
        <v>1336</v>
      </c>
      <c r="E2455" s="223" t="s">
        <v>3915</v>
      </c>
    </row>
    <row r="2456" spans="1:5" x14ac:dyDescent="0.2">
      <c r="A2456" s="221" t="s">
        <v>3864</v>
      </c>
      <c r="B2456" s="221" t="s">
        <v>1478</v>
      </c>
      <c r="C2456" s="221" t="s">
        <v>1916</v>
      </c>
      <c r="D2456" s="222" t="s">
        <v>1336</v>
      </c>
      <c r="E2456" s="223" t="s">
        <v>3916</v>
      </c>
    </row>
    <row r="2457" spans="1:5" x14ac:dyDescent="0.2">
      <c r="A2457" s="221" t="s">
        <v>3864</v>
      </c>
      <c r="B2457" s="221" t="s">
        <v>1478</v>
      </c>
      <c r="C2457" s="221" t="s">
        <v>1916</v>
      </c>
      <c r="D2457" s="222" t="s">
        <v>1336</v>
      </c>
      <c r="E2457" s="223" t="s">
        <v>3917</v>
      </c>
    </row>
    <row r="2458" spans="1:5" x14ac:dyDescent="0.2">
      <c r="A2458" s="221" t="s">
        <v>3864</v>
      </c>
      <c r="B2458" s="221" t="s">
        <v>1478</v>
      </c>
      <c r="C2458" s="221" t="s">
        <v>1916</v>
      </c>
      <c r="D2458" s="222" t="s">
        <v>1336</v>
      </c>
      <c r="E2458" s="223" t="s">
        <v>3915</v>
      </c>
    </row>
    <row r="2459" spans="1:5" x14ac:dyDescent="0.2">
      <c r="A2459" s="221" t="s">
        <v>3864</v>
      </c>
      <c r="B2459" s="221" t="s">
        <v>3434</v>
      </c>
      <c r="C2459" s="221" t="s">
        <v>3435</v>
      </c>
      <c r="D2459" s="222" t="s">
        <v>1336</v>
      </c>
      <c r="E2459" s="223" t="s">
        <v>3914</v>
      </c>
    </row>
    <row r="2460" spans="1:5" x14ac:dyDescent="0.2">
      <c r="A2460" s="221" t="s">
        <v>3864</v>
      </c>
      <c r="B2460" s="221" t="s">
        <v>3434</v>
      </c>
      <c r="C2460" s="221" t="s">
        <v>3435</v>
      </c>
      <c r="D2460" s="222" t="s">
        <v>1336</v>
      </c>
      <c r="E2460" s="223" t="s">
        <v>3915</v>
      </c>
    </row>
    <row r="2461" spans="1:5" x14ac:dyDescent="0.2">
      <c r="A2461" s="221" t="s">
        <v>3864</v>
      </c>
      <c r="B2461" s="221" t="s">
        <v>3381</v>
      </c>
      <c r="C2461" s="221" t="s">
        <v>3382</v>
      </c>
      <c r="D2461" s="222" t="s">
        <v>1336</v>
      </c>
      <c r="E2461" s="223" t="s">
        <v>3914</v>
      </c>
    </row>
    <row r="2462" spans="1:5" x14ac:dyDescent="0.2">
      <c r="A2462" s="221" t="s">
        <v>3864</v>
      </c>
      <c r="B2462" s="221" t="s">
        <v>3381</v>
      </c>
      <c r="C2462" s="221" t="s">
        <v>3382</v>
      </c>
      <c r="D2462" s="222" t="s">
        <v>1336</v>
      </c>
      <c r="E2462" s="223" t="s">
        <v>3915</v>
      </c>
    </row>
    <row r="2463" spans="1:5" x14ac:dyDescent="0.2">
      <c r="A2463" s="221" t="s">
        <v>3864</v>
      </c>
      <c r="B2463" s="221" t="s">
        <v>1905</v>
      </c>
      <c r="C2463" s="221" t="s">
        <v>1906</v>
      </c>
      <c r="D2463" s="222" t="s">
        <v>1336</v>
      </c>
      <c r="E2463" s="223" t="s">
        <v>3916</v>
      </c>
    </row>
    <row r="2464" spans="1:5" x14ac:dyDescent="0.2">
      <c r="A2464" s="221" t="s">
        <v>3864</v>
      </c>
      <c r="B2464" s="221" t="s">
        <v>1905</v>
      </c>
      <c r="C2464" s="221" t="s">
        <v>1906</v>
      </c>
      <c r="D2464" s="222" t="s">
        <v>1336</v>
      </c>
      <c r="E2464" s="223" t="s">
        <v>3914</v>
      </c>
    </row>
    <row r="2465" spans="1:5" x14ac:dyDescent="0.2">
      <c r="A2465" s="221" t="s">
        <v>3864</v>
      </c>
      <c r="B2465" s="221" t="s">
        <v>1905</v>
      </c>
      <c r="C2465" s="221" t="s">
        <v>1906</v>
      </c>
      <c r="D2465" s="222" t="s">
        <v>1336</v>
      </c>
      <c r="E2465" s="223" t="s">
        <v>3917</v>
      </c>
    </row>
    <row r="2466" spans="1:5" x14ac:dyDescent="0.2">
      <c r="A2466" s="221" t="s">
        <v>3864</v>
      </c>
      <c r="B2466" s="221" t="s">
        <v>1905</v>
      </c>
      <c r="C2466" s="221" t="s">
        <v>1906</v>
      </c>
      <c r="D2466" s="222" t="s">
        <v>1336</v>
      </c>
      <c r="E2466" s="223" t="s">
        <v>3915</v>
      </c>
    </row>
    <row r="2467" spans="1:5" x14ac:dyDescent="0.2">
      <c r="A2467" s="221" t="s">
        <v>3864</v>
      </c>
      <c r="B2467" s="221" t="s">
        <v>1479</v>
      </c>
      <c r="C2467" s="221" t="s">
        <v>1908</v>
      </c>
      <c r="D2467" s="222" t="s">
        <v>1336</v>
      </c>
      <c r="E2467" s="223" t="s">
        <v>3916</v>
      </c>
    </row>
    <row r="2468" spans="1:5" x14ac:dyDescent="0.2">
      <c r="A2468" s="221" t="s">
        <v>3864</v>
      </c>
      <c r="B2468" s="221" t="s">
        <v>1479</v>
      </c>
      <c r="C2468" s="221" t="s">
        <v>1908</v>
      </c>
      <c r="D2468" s="222" t="s">
        <v>1336</v>
      </c>
      <c r="E2468" s="223" t="s">
        <v>3914</v>
      </c>
    </row>
    <row r="2469" spans="1:5" x14ac:dyDescent="0.2">
      <c r="A2469" s="221" t="s">
        <v>3864</v>
      </c>
      <c r="B2469" s="221" t="s">
        <v>1479</v>
      </c>
      <c r="C2469" s="221" t="s">
        <v>1908</v>
      </c>
      <c r="D2469" s="222" t="s">
        <v>1336</v>
      </c>
      <c r="E2469" s="223" t="s">
        <v>3917</v>
      </c>
    </row>
    <row r="2470" spans="1:5" x14ac:dyDescent="0.2">
      <c r="A2470" s="221" t="s">
        <v>3864</v>
      </c>
      <c r="B2470" s="221" t="s">
        <v>1479</v>
      </c>
      <c r="C2470" s="221" t="s">
        <v>1908</v>
      </c>
      <c r="D2470" s="222" t="s">
        <v>1336</v>
      </c>
      <c r="E2470" s="223" t="s">
        <v>3915</v>
      </c>
    </row>
    <row r="2471" spans="1:5" x14ac:dyDescent="0.2">
      <c r="A2471" s="221" t="s">
        <v>3864</v>
      </c>
      <c r="B2471" s="221" t="s">
        <v>3307</v>
      </c>
      <c r="C2471" s="221" t="s">
        <v>3308</v>
      </c>
      <c r="D2471" s="222" t="s">
        <v>1336</v>
      </c>
      <c r="E2471" s="223" t="s">
        <v>3914</v>
      </c>
    </row>
    <row r="2472" spans="1:5" x14ac:dyDescent="0.2">
      <c r="A2472" s="221" t="s">
        <v>3864</v>
      </c>
      <c r="B2472" s="221" t="s">
        <v>3307</v>
      </c>
      <c r="C2472" s="221" t="s">
        <v>3308</v>
      </c>
      <c r="D2472" s="222" t="s">
        <v>1336</v>
      </c>
      <c r="E2472" s="223" t="s">
        <v>3915</v>
      </c>
    </row>
    <row r="2473" spans="1:5" x14ac:dyDescent="0.2">
      <c r="A2473" s="221" t="s">
        <v>3864</v>
      </c>
      <c r="B2473" s="221" t="s">
        <v>3383</v>
      </c>
      <c r="C2473" s="221" t="s">
        <v>3384</v>
      </c>
      <c r="D2473" s="222" t="s">
        <v>1336</v>
      </c>
      <c r="E2473" s="223" t="s">
        <v>3914</v>
      </c>
    </row>
    <row r="2474" spans="1:5" x14ac:dyDescent="0.2">
      <c r="A2474" s="221" t="s">
        <v>3864</v>
      </c>
      <c r="B2474" s="221" t="s">
        <v>3383</v>
      </c>
      <c r="C2474" s="221" t="s">
        <v>3384</v>
      </c>
      <c r="D2474" s="222" t="s">
        <v>1336</v>
      </c>
      <c r="E2474" s="223" t="s">
        <v>3915</v>
      </c>
    </row>
    <row r="2475" spans="1:5" x14ac:dyDescent="0.2">
      <c r="A2475" s="221" t="s">
        <v>3864</v>
      </c>
      <c r="B2475" s="221" t="s">
        <v>1480</v>
      </c>
      <c r="C2475" s="221" t="s">
        <v>1918</v>
      </c>
      <c r="D2475" s="222" t="s">
        <v>1336</v>
      </c>
      <c r="E2475" s="223" t="s">
        <v>3916</v>
      </c>
    </row>
    <row r="2476" spans="1:5" x14ac:dyDescent="0.2">
      <c r="A2476" s="221" t="s">
        <v>3864</v>
      </c>
      <c r="B2476" s="221" t="s">
        <v>1480</v>
      </c>
      <c r="C2476" s="221" t="s">
        <v>1918</v>
      </c>
      <c r="D2476" s="222" t="s">
        <v>1336</v>
      </c>
      <c r="E2476" s="223" t="s">
        <v>3914</v>
      </c>
    </row>
    <row r="2477" spans="1:5" x14ac:dyDescent="0.2">
      <c r="A2477" s="221" t="s">
        <v>3864</v>
      </c>
      <c r="B2477" s="221" t="s">
        <v>1480</v>
      </c>
      <c r="C2477" s="221" t="s">
        <v>1918</v>
      </c>
      <c r="D2477" s="222" t="s">
        <v>1336</v>
      </c>
      <c r="E2477" s="223" t="s">
        <v>3917</v>
      </c>
    </row>
    <row r="2478" spans="1:5" x14ac:dyDescent="0.2">
      <c r="A2478" s="221" t="s">
        <v>3864</v>
      </c>
      <c r="B2478" s="221" t="s">
        <v>1480</v>
      </c>
      <c r="C2478" s="221" t="s">
        <v>1918</v>
      </c>
      <c r="D2478" s="222" t="s">
        <v>1336</v>
      </c>
      <c r="E2478" s="223" t="s">
        <v>3915</v>
      </c>
    </row>
    <row r="2479" spans="1:5" x14ac:dyDescent="0.2">
      <c r="A2479" s="221" t="s">
        <v>3864</v>
      </c>
      <c r="B2479" s="221" t="s">
        <v>3385</v>
      </c>
      <c r="C2479" s="221" t="s">
        <v>3386</v>
      </c>
      <c r="D2479" s="222" t="s">
        <v>1336</v>
      </c>
      <c r="E2479" s="223" t="s">
        <v>3914</v>
      </c>
    </row>
    <row r="2480" spans="1:5" x14ac:dyDescent="0.2">
      <c r="A2480" s="221" t="s">
        <v>3864</v>
      </c>
      <c r="B2480" s="221" t="s">
        <v>3385</v>
      </c>
      <c r="C2480" s="221" t="s">
        <v>3386</v>
      </c>
      <c r="D2480" s="222" t="s">
        <v>1336</v>
      </c>
      <c r="E2480" s="223" t="s">
        <v>3915</v>
      </c>
    </row>
    <row r="2481" spans="1:5" x14ac:dyDescent="0.2">
      <c r="A2481" s="221" t="s">
        <v>3864</v>
      </c>
      <c r="B2481" s="221" t="s">
        <v>1481</v>
      </c>
      <c r="C2481" s="221" t="s">
        <v>1919</v>
      </c>
      <c r="D2481" s="222" t="s">
        <v>1336</v>
      </c>
      <c r="E2481" s="223" t="s">
        <v>3916</v>
      </c>
    </row>
    <row r="2482" spans="1:5" x14ac:dyDescent="0.2">
      <c r="A2482" s="221" t="s">
        <v>3864</v>
      </c>
      <c r="B2482" s="221" t="s">
        <v>1481</v>
      </c>
      <c r="C2482" s="221" t="s">
        <v>1919</v>
      </c>
      <c r="D2482" s="222" t="s">
        <v>1336</v>
      </c>
      <c r="E2482" s="223" t="s">
        <v>3914</v>
      </c>
    </row>
    <row r="2483" spans="1:5" x14ac:dyDescent="0.2">
      <c r="A2483" s="221" t="s">
        <v>3864</v>
      </c>
      <c r="B2483" s="221" t="s">
        <v>1481</v>
      </c>
      <c r="C2483" s="221" t="s">
        <v>1919</v>
      </c>
      <c r="D2483" s="222" t="s">
        <v>1336</v>
      </c>
      <c r="E2483" s="223" t="s">
        <v>3917</v>
      </c>
    </row>
    <row r="2484" spans="1:5" x14ac:dyDescent="0.2">
      <c r="A2484" s="221" t="s">
        <v>3864</v>
      </c>
      <c r="B2484" s="221" t="s">
        <v>1481</v>
      </c>
      <c r="C2484" s="221" t="s">
        <v>1919</v>
      </c>
      <c r="D2484" s="222" t="s">
        <v>1336</v>
      </c>
      <c r="E2484" s="223" t="s">
        <v>3915</v>
      </c>
    </row>
    <row r="2485" spans="1:5" x14ac:dyDescent="0.2">
      <c r="A2485" s="221" t="s">
        <v>3864</v>
      </c>
      <c r="B2485" s="221" t="s">
        <v>1921</v>
      </c>
      <c r="C2485" s="221" t="s">
        <v>1922</v>
      </c>
      <c r="D2485" s="222" t="s">
        <v>1336</v>
      </c>
      <c r="E2485" s="223" t="s">
        <v>3916</v>
      </c>
    </row>
    <row r="2486" spans="1:5" x14ac:dyDescent="0.2">
      <c r="A2486" s="221" t="s">
        <v>3864</v>
      </c>
      <c r="B2486" s="221" t="s">
        <v>1921</v>
      </c>
      <c r="C2486" s="221" t="s">
        <v>1922</v>
      </c>
      <c r="D2486" s="222" t="s">
        <v>1336</v>
      </c>
      <c r="E2486" s="223" t="s">
        <v>3914</v>
      </c>
    </row>
    <row r="2487" spans="1:5" x14ac:dyDescent="0.2">
      <c r="A2487" s="221" t="s">
        <v>3864</v>
      </c>
      <c r="B2487" s="221" t="s">
        <v>1921</v>
      </c>
      <c r="C2487" s="221" t="s">
        <v>1922</v>
      </c>
      <c r="D2487" s="222" t="s">
        <v>1336</v>
      </c>
      <c r="E2487" s="223" t="s">
        <v>3917</v>
      </c>
    </row>
    <row r="2488" spans="1:5" x14ac:dyDescent="0.2">
      <c r="A2488" s="221" t="s">
        <v>3864</v>
      </c>
      <c r="B2488" s="221" t="s">
        <v>1921</v>
      </c>
      <c r="C2488" s="221" t="s">
        <v>1922</v>
      </c>
      <c r="D2488" s="222" t="s">
        <v>1336</v>
      </c>
      <c r="E2488" s="223" t="s">
        <v>3915</v>
      </c>
    </row>
    <row r="2489" spans="1:5" x14ac:dyDescent="0.2">
      <c r="A2489" s="221" t="s">
        <v>3864</v>
      </c>
      <c r="B2489" s="221" t="s">
        <v>2958</v>
      </c>
      <c r="C2489" s="221" t="s">
        <v>2959</v>
      </c>
      <c r="D2489" s="222" t="s">
        <v>1336</v>
      </c>
      <c r="E2489" s="223" t="s">
        <v>3915</v>
      </c>
    </row>
    <row r="2490" spans="1:5" x14ac:dyDescent="0.2">
      <c r="A2490" s="221" t="s">
        <v>3864</v>
      </c>
      <c r="B2490" s="221" t="s">
        <v>1482</v>
      </c>
      <c r="C2490" s="221" t="s">
        <v>1909</v>
      </c>
      <c r="D2490" s="222" t="s">
        <v>1336</v>
      </c>
      <c r="E2490" s="223" t="s">
        <v>3916</v>
      </c>
    </row>
    <row r="2491" spans="1:5" x14ac:dyDescent="0.2">
      <c r="A2491" s="221" t="s">
        <v>3864</v>
      </c>
      <c r="B2491" s="221" t="s">
        <v>1482</v>
      </c>
      <c r="C2491" s="221" t="s">
        <v>1909</v>
      </c>
      <c r="D2491" s="222" t="s">
        <v>1336</v>
      </c>
      <c r="E2491" s="223" t="s">
        <v>3914</v>
      </c>
    </row>
    <row r="2492" spans="1:5" x14ac:dyDescent="0.2">
      <c r="A2492" s="221" t="s">
        <v>3864</v>
      </c>
      <c r="B2492" s="221" t="s">
        <v>1482</v>
      </c>
      <c r="C2492" s="221" t="s">
        <v>1909</v>
      </c>
      <c r="D2492" s="222" t="s">
        <v>1336</v>
      </c>
      <c r="E2492" s="223" t="s">
        <v>3917</v>
      </c>
    </row>
    <row r="2493" spans="1:5" x14ac:dyDescent="0.2">
      <c r="A2493" s="221" t="s">
        <v>3864</v>
      </c>
      <c r="B2493" s="221" t="s">
        <v>1482</v>
      </c>
      <c r="C2493" s="221" t="s">
        <v>1909</v>
      </c>
      <c r="D2493" s="222" t="s">
        <v>1336</v>
      </c>
      <c r="E2493" s="223" t="s">
        <v>3915</v>
      </c>
    </row>
    <row r="2494" spans="1:5" x14ac:dyDescent="0.2">
      <c r="A2494" s="221" t="s">
        <v>3864</v>
      </c>
      <c r="B2494" s="221" t="s">
        <v>3313</v>
      </c>
      <c r="C2494" s="221" t="s">
        <v>3314</v>
      </c>
      <c r="D2494" s="222" t="s">
        <v>1336</v>
      </c>
      <c r="E2494" s="223" t="s">
        <v>3914</v>
      </c>
    </row>
    <row r="2495" spans="1:5" x14ac:dyDescent="0.2">
      <c r="A2495" s="221" t="s">
        <v>3864</v>
      </c>
      <c r="B2495" s="221" t="s">
        <v>3313</v>
      </c>
      <c r="C2495" s="221" t="s">
        <v>3314</v>
      </c>
      <c r="D2495" s="222" t="s">
        <v>1336</v>
      </c>
      <c r="E2495" s="223" t="s">
        <v>3915</v>
      </c>
    </row>
    <row r="2496" spans="1:5" x14ac:dyDescent="0.2">
      <c r="A2496" s="221" t="s">
        <v>3864</v>
      </c>
      <c r="B2496" s="221" t="s">
        <v>3387</v>
      </c>
      <c r="C2496" s="221" t="s">
        <v>3388</v>
      </c>
      <c r="D2496" s="222" t="s">
        <v>1336</v>
      </c>
      <c r="E2496" s="223" t="s">
        <v>3914</v>
      </c>
    </row>
    <row r="2497" spans="1:5" x14ac:dyDescent="0.2">
      <c r="A2497" s="221" t="s">
        <v>3864</v>
      </c>
      <c r="B2497" s="221" t="s">
        <v>3387</v>
      </c>
      <c r="C2497" s="221" t="s">
        <v>3388</v>
      </c>
      <c r="D2497" s="222" t="s">
        <v>1336</v>
      </c>
      <c r="E2497" s="223" t="s">
        <v>3915</v>
      </c>
    </row>
    <row r="2498" spans="1:5" x14ac:dyDescent="0.2">
      <c r="A2498" s="221" t="s">
        <v>3864</v>
      </c>
      <c r="B2498" s="221" t="s">
        <v>1483</v>
      </c>
      <c r="C2498" s="221" t="s">
        <v>1914</v>
      </c>
      <c r="D2498" s="222" t="s">
        <v>1336</v>
      </c>
      <c r="E2498" s="223" t="s">
        <v>3916</v>
      </c>
    </row>
    <row r="2499" spans="1:5" x14ac:dyDescent="0.2">
      <c r="A2499" s="221" t="s">
        <v>3864</v>
      </c>
      <c r="B2499" s="221" t="s">
        <v>1483</v>
      </c>
      <c r="C2499" s="221" t="s">
        <v>1914</v>
      </c>
      <c r="D2499" s="222" t="s">
        <v>1336</v>
      </c>
      <c r="E2499" s="223" t="s">
        <v>3914</v>
      </c>
    </row>
    <row r="2500" spans="1:5" x14ac:dyDescent="0.2">
      <c r="A2500" s="221" t="s">
        <v>3864</v>
      </c>
      <c r="B2500" s="221" t="s">
        <v>1483</v>
      </c>
      <c r="C2500" s="221" t="s">
        <v>1914</v>
      </c>
      <c r="D2500" s="222" t="s">
        <v>1336</v>
      </c>
      <c r="E2500" s="223" t="s">
        <v>3917</v>
      </c>
    </row>
    <row r="2501" spans="1:5" x14ac:dyDescent="0.2">
      <c r="A2501" s="221" t="s">
        <v>3864</v>
      </c>
      <c r="B2501" s="221" t="s">
        <v>1483</v>
      </c>
      <c r="C2501" s="221" t="s">
        <v>1914</v>
      </c>
      <c r="D2501" s="222" t="s">
        <v>1336</v>
      </c>
      <c r="E2501" s="223" t="s">
        <v>3915</v>
      </c>
    </row>
    <row r="2502" spans="1:5" x14ac:dyDescent="0.2">
      <c r="A2502" s="221" t="s">
        <v>3864</v>
      </c>
      <c r="B2502" s="221" t="s">
        <v>2661</v>
      </c>
      <c r="C2502" s="221" t="s">
        <v>1866</v>
      </c>
      <c r="D2502" s="222" t="s">
        <v>1336</v>
      </c>
      <c r="E2502" s="223" t="s">
        <v>3916</v>
      </c>
    </row>
    <row r="2503" spans="1:5" x14ac:dyDescent="0.2">
      <c r="A2503" s="221" t="s">
        <v>3864</v>
      </c>
      <c r="B2503" s="221" t="s">
        <v>2661</v>
      </c>
      <c r="C2503" s="221" t="s">
        <v>1866</v>
      </c>
      <c r="D2503" s="222" t="s">
        <v>1336</v>
      </c>
      <c r="E2503" s="223" t="s">
        <v>3914</v>
      </c>
    </row>
    <row r="2504" spans="1:5" x14ac:dyDescent="0.2">
      <c r="A2504" s="221" t="s">
        <v>3864</v>
      </c>
      <c r="B2504" s="221" t="s">
        <v>2661</v>
      </c>
      <c r="C2504" s="221" t="s">
        <v>1866</v>
      </c>
      <c r="D2504" s="222" t="s">
        <v>1336</v>
      </c>
      <c r="E2504" s="223" t="s">
        <v>3917</v>
      </c>
    </row>
    <row r="2505" spans="1:5" x14ac:dyDescent="0.2">
      <c r="A2505" s="221" t="s">
        <v>3864</v>
      </c>
      <c r="B2505" s="221" t="s">
        <v>2661</v>
      </c>
      <c r="C2505" s="221" t="s">
        <v>1866</v>
      </c>
      <c r="D2505" s="222" t="s">
        <v>1336</v>
      </c>
      <c r="E2505" s="223" t="s">
        <v>3915</v>
      </c>
    </row>
    <row r="2506" spans="1:5" x14ac:dyDescent="0.2">
      <c r="A2506" s="221" t="s">
        <v>3864</v>
      </c>
      <c r="B2506" s="221" t="s">
        <v>1484</v>
      </c>
      <c r="C2506" s="221" t="s">
        <v>1923</v>
      </c>
      <c r="D2506" s="222" t="s">
        <v>1336</v>
      </c>
      <c r="E2506" s="223" t="s">
        <v>3916</v>
      </c>
    </row>
    <row r="2507" spans="1:5" x14ac:dyDescent="0.2">
      <c r="A2507" s="221" t="s">
        <v>3864</v>
      </c>
      <c r="B2507" s="221" t="s">
        <v>1484</v>
      </c>
      <c r="C2507" s="221" t="s">
        <v>1923</v>
      </c>
      <c r="D2507" s="222" t="s">
        <v>1336</v>
      </c>
      <c r="E2507" s="223" t="s">
        <v>3914</v>
      </c>
    </row>
    <row r="2508" spans="1:5" x14ac:dyDescent="0.2">
      <c r="A2508" s="221" t="s">
        <v>3864</v>
      </c>
      <c r="B2508" s="221" t="s">
        <v>1484</v>
      </c>
      <c r="C2508" s="221" t="s">
        <v>1923</v>
      </c>
      <c r="D2508" s="222" t="s">
        <v>1336</v>
      </c>
      <c r="E2508" s="223" t="s">
        <v>3917</v>
      </c>
    </row>
    <row r="2509" spans="1:5" x14ac:dyDescent="0.2">
      <c r="A2509" s="221" t="s">
        <v>3864</v>
      </c>
      <c r="B2509" s="221" t="s">
        <v>1484</v>
      </c>
      <c r="C2509" s="221" t="s">
        <v>1923</v>
      </c>
      <c r="D2509" s="222" t="s">
        <v>1336</v>
      </c>
      <c r="E2509" s="223" t="s">
        <v>3915</v>
      </c>
    </row>
    <row r="2510" spans="1:5" x14ac:dyDescent="0.2">
      <c r="A2510" s="221" t="s">
        <v>3864</v>
      </c>
      <c r="B2510" s="221" t="s">
        <v>3436</v>
      </c>
      <c r="C2510" s="221" t="s">
        <v>3437</v>
      </c>
      <c r="D2510" s="222" t="s">
        <v>1336</v>
      </c>
      <c r="E2510" s="223" t="s">
        <v>3914</v>
      </c>
    </row>
    <row r="2511" spans="1:5" x14ac:dyDescent="0.2">
      <c r="A2511" s="221" t="s">
        <v>3864</v>
      </c>
      <c r="B2511" s="221" t="s">
        <v>3436</v>
      </c>
      <c r="C2511" s="221" t="s">
        <v>3437</v>
      </c>
      <c r="D2511" s="222" t="s">
        <v>1336</v>
      </c>
      <c r="E2511" s="223" t="s">
        <v>3915</v>
      </c>
    </row>
    <row r="2512" spans="1:5" x14ac:dyDescent="0.2">
      <c r="A2512" s="221" t="s">
        <v>3864</v>
      </c>
      <c r="B2512" s="221" t="s">
        <v>3389</v>
      </c>
      <c r="C2512" s="221" t="s">
        <v>3390</v>
      </c>
      <c r="D2512" s="222" t="s">
        <v>1336</v>
      </c>
      <c r="E2512" s="223" t="s">
        <v>3914</v>
      </c>
    </row>
    <row r="2513" spans="1:5" x14ac:dyDescent="0.2">
      <c r="A2513" s="221" t="s">
        <v>3864</v>
      </c>
      <c r="B2513" s="221" t="s">
        <v>3389</v>
      </c>
      <c r="C2513" s="221" t="s">
        <v>3390</v>
      </c>
      <c r="D2513" s="222" t="s">
        <v>1336</v>
      </c>
      <c r="E2513" s="223" t="s">
        <v>3915</v>
      </c>
    </row>
    <row r="2514" spans="1:5" x14ac:dyDescent="0.2">
      <c r="A2514" s="221" t="s">
        <v>3864</v>
      </c>
      <c r="B2514" s="221" t="s">
        <v>1485</v>
      </c>
      <c r="C2514" s="221" t="s">
        <v>1904</v>
      </c>
      <c r="D2514" s="222" t="s">
        <v>1336</v>
      </c>
      <c r="E2514" s="223" t="s">
        <v>3916</v>
      </c>
    </row>
    <row r="2515" spans="1:5" x14ac:dyDescent="0.2">
      <c r="A2515" s="221" t="s">
        <v>3864</v>
      </c>
      <c r="B2515" s="221" t="s">
        <v>1485</v>
      </c>
      <c r="C2515" s="221" t="s">
        <v>1904</v>
      </c>
      <c r="D2515" s="222" t="s">
        <v>1336</v>
      </c>
      <c r="E2515" s="223" t="s">
        <v>3914</v>
      </c>
    </row>
    <row r="2516" spans="1:5" x14ac:dyDescent="0.2">
      <c r="A2516" s="221" t="s">
        <v>3864</v>
      </c>
      <c r="B2516" s="221" t="s">
        <v>1485</v>
      </c>
      <c r="C2516" s="221" t="s">
        <v>1904</v>
      </c>
      <c r="D2516" s="222" t="s">
        <v>1336</v>
      </c>
      <c r="E2516" s="223" t="s">
        <v>3917</v>
      </c>
    </row>
    <row r="2517" spans="1:5" x14ac:dyDescent="0.2">
      <c r="A2517" s="221" t="s">
        <v>3864</v>
      </c>
      <c r="B2517" s="221" t="s">
        <v>1485</v>
      </c>
      <c r="C2517" s="221" t="s">
        <v>1904</v>
      </c>
      <c r="D2517" s="222" t="s">
        <v>1336</v>
      </c>
      <c r="E2517" s="223" t="s">
        <v>3915</v>
      </c>
    </row>
    <row r="2518" spans="1:5" x14ac:dyDescent="0.2">
      <c r="A2518" s="221" t="s">
        <v>3864</v>
      </c>
      <c r="B2518" s="221" t="s">
        <v>1486</v>
      </c>
      <c r="C2518" s="221" t="s">
        <v>1910</v>
      </c>
      <c r="D2518" s="222" t="s">
        <v>1336</v>
      </c>
      <c r="E2518" s="223" t="s">
        <v>3916</v>
      </c>
    </row>
    <row r="2519" spans="1:5" x14ac:dyDescent="0.2">
      <c r="A2519" s="221" t="s">
        <v>3864</v>
      </c>
      <c r="B2519" s="221" t="s">
        <v>1486</v>
      </c>
      <c r="C2519" s="221" t="s">
        <v>1910</v>
      </c>
      <c r="D2519" s="222" t="s">
        <v>1336</v>
      </c>
      <c r="E2519" s="223" t="s">
        <v>3914</v>
      </c>
    </row>
    <row r="2520" spans="1:5" x14ac:dyDescent="0.2">
      <c r="A2520" s="221" t="s">
        <v>3864</v>
      </c>
      <c r="B2520" s="221" t="s">
        <v>1486</v>
      </c>
      <c r="C2520" s="221" t="s">
        <v>1910</v>
      </c>
      <c r="D2520" s="222" t="s">
        <v>1336</v>
      </c>
      <c r="E2520" s="223" t="s">
        <v>3917</v>
      </c>
    </row>
    <row r="2521" spans="1:5" x14ac:dyDescent="0.2">
      <c r="A2521" s="221" t="s">
        <v>3864</v>
      </c>
      <c r="B2521" s="221" t="s">
        <v>1486</v>
      </c>
      <c r="C2521" s="221" t="s">
        <v>1910</v>
      </c>
      <c r="D2521" s="222" t="s">
        <v>1336</v>
      </c>
      <c r="E2521" s="223" t="s">
        <v>3915</v>
      </c>
    </row>
    <row r="2522" spans="1:5" x14ac:dyDescent="0.2">
      <c r="A2522" s="221" t="s">
        <v>3864</v>
      </c>
      <c r="B2522" s="221" t="s">
        <v>3438</v>
      </c>
      <c r="C2522" s="221" t="s">
        <v>3439</v>
      </c>
      <c r="D2522" s="222" t="s">
        <v>1336</v>
      </c>
      <c r="E2522" s="223" t="s">
        <v>3914</v>
      </c>
    </row>
    <row r="2523" spans="1:5" x14ac:dyDescent="0.2">
      <c r="A2523" s="221" t="s">
        <v>3864</v>
      </c>
      <c r="B2523" s="221" t="s">
        <v>3438</v>
      </c>
      <c r="C2523" s="221" t="s">
        <v>3439</v>
      </c>
      <c r="D2523" s="222" t="s">
        <v>1336</v>
      </c>
      <c r="E2523" s="223" t="s">
        <v>3915</v>
      </c>
    </row>
    <row r="2524" spans="1:5" x14ac:dyDescent="0.2">
      <c r="A2524" s="221" t="s">
        <v>3864</v>
      </c>
      <c r="B2524" s="221" t="s">
        <v>1487</v>
      </c>
      <c r="C2524" s="221" t="s">
        <v>1924</v>
      </c>
      <c r="D2524" s="222" t="s">
        <v>1336</v>
      </c>
      <c r="E2524" s="223" t="s">
        <v>3916</v>
      </c>
    </row>
    <row r="2525" spans="1:5" x14ac:dyDescent="0.2">
      <c r="A2525" s="221" t="s">
        <v>3864</v>
      </c>
      <c r="B2525" s="221" t="s">
        <v>1487</v>
      </c>
      <c r="C2525" s="221" t="s">
        <v>1924</v>
      </c>
      <c r="D2525" s="222" t="s">
        <v>1336</v>
      </c>
      <c r="E2525" s="223" t="s">
        <v>3914</v>
      </c>
    </row>
    <row r="2526" spans="1:5" x14ac:dyDescent="0.2">
      <c r="A2526" s="221" t="s">
        <v>3864</v>
      </c>
      <c r="B2526" s="221" t="s">
        <v>1487</v>
      </c>
      <c r="C2526" s="221" t="s">
        <v>1924</v>
      </c>
      <c r="D2526" s="222" t="s">
        <v>1336</v>
      </c>
      <c r="E2526" s="223" t="s">
        <v>3917</v>
      </c>
    </row>
    <row r="2527" spans="1:5" x14ac:dyDescent="0.2">
      <c r="A2527" s="221" t="s">
        <v>3864</v>
      </c>
      <c r="B2527" s="221" t="s">
        <v>1487</v>
      </c>
      <c r="C2527" s="221" t="s">
        <v>1924</v>
      </c>
      <c r="D2527" s="222" t="s">
        <v>1336</v>
      </c>
      <c r="E2527" s="223" t="s">
        <v>3915</v>
      </c>
    </row>
    <row r="2528" spans="1:5" x14ac:dyDescent="0.2">
      <c r="A2528" s="221" t="s">
        <v>3864</v>
      </c>
      <c r="B2528" s="221" t="s">
        <v>3440</v>
      </c>
      <c r="C2528" s="221" t="s">
        <v>3441</v>
      </c>
      <c r="D2528" s="222" t="s">
        <v>1336</v>
      </c>
      <c r="E2528" s="223" t="s">
        <v>3914</v>
      </c>
    </row>
    <row r="2529" spans="1:5" x14ac:dyDescent="0.2">
      <c r="A2529" s="221" t="s">
        <v>3864</v>
      </c>
      <c r="B2529" s="221" t="s">
        <v>3440</v>
      </c>
      <c r="C2529" s="221" t="s">
        <v>3441</v>
      </c>
      <c r="D2529" s="222" t="s">
        <v>1336</v>
      </c>
      <c r="E2529" s="223" t="s">
        <v>3915</v>
      </c>
    </row>
    <row r="2530" spans="1:5" x14ac:dyDescent="0.2">
      <c r="A2530" s="221" t="s">
        <v>3864</v>
      </c>
      <c r="B2530" s="221" t="s">
        <v>3578</v>
      </c>
      <c r="C2530" s="221" t="s">
        <v>266</v>
      </c>
      <c r="D2530" s="222" t="s">
        <v>1336</v>
      </c>
      <c r="E2530" s="223" t="s">
        <v>3914</v>
      </c>
    </row>
    <row r="2531" spans="1:5" x14ac:dyDescent="0.2">
      <c r="A2531" s="221" t="s">
        <v>3864</v>
      </c>
      <c r="B2531" s="221" t="s">
        <v>3578</v>
      </c>
      <c r="C2531" s="221" t="s">
        <v>266</v>
      </c>
      <c r="D2531" s="222" t="s">
        <v>1336</v>
      </c>
      <c r="E2531" s="223" t="s">
        <v>3915</v>
      </c>
    </row>
    <row r="2532" spans="1:5" x14ac:dyDescent="0.2">
      <c r="A2532" s="221" t="s">
        <v>3864</v>
      </c>
      <c r="B2532" s="221" t="s">
        <v>1488</v>
      </c>
      <c r="C2532" s="221" t="s">
        <v>1911</v>
      </c>
      <c r="D2532" s="222" t="s">
        <v>1336</v>
      </c>
      <c r="E2532" s="223" t="s">
        <v>3916</v>
      </c>
    </row>
    <row r="2533" spans="1:5" x14ac:dyDescent="0.2">
      <c r="A2533" s="221" t="s">
        <v>3864</v>
      </c>
      <c r="B2533" s="221" t="s">
        <v>1488</v>
      </c>
      <c r="C2533" s="221" t="s">
        <v>1911</v>
      </c>
      <c r="D2533" s="222" t="s">
        <v>1336</v>
      </c>
      <c r="E2533" s="223" t="s">
        <v>3917</v>
      </c>
    </row>
    <row r="2534" spans="1:5" x14ac:dyDescent="0.2">
      <c r="A2534" s="221" t="s">
        <v>3864</v>
      </c>
      <c r="B2534" s="221" t="s">
        <v>1488</v>
      </c>
      <c r="C2534" s="221" t="s">
        <v>1911</v>
      </c>
      <c r="D2534" s="222" t="s">
        <v>1336</v>
      </c>
      <c r="E2534" s="223" t="s">
        <v>3915</v>
      </c>
    </row>
    <row r="2535" spans="1:5" x14ac:dyDescent="0.2">
      <c r="A2535" s="221" t="s">
        <v>3864</v>
      </c>
      <c r="B2535" s="221" t="s">
        <v>3315</v>
      </c>
      <c r="C2535" s="221" t="s">
        <v>3316</v>
      </c>
      <c r="D2535" s="222" t="s">
        <v>1336</v>
      </c>
      <c r="E2535" s="223" t="s">
        <v>3914</v>
      </c>
    </row>
    <row r="2536" spans="1:5" x14ac:dyDescent="0.2">
      <c r="A2536" s="221" t="s">
        <v>3864</v>
      </c>
      <c r="B2536" s="221" t="s">
        <v>3315</v>
      </c>
      <c r="C2536" s="221" t="s">
        <v>3316</v>
      </c>
      <c r="D2536" s="222" t="s">
        <v>1336</v>
      </c>
      <c r="E2536" s="223" t="s">
        <v>3915</v>
      </c>
    </row>
    <row r="2537" spans="1:5" x14ac:dyDescent="0.2">
      <c r="A2537" s="221" t="s">
        <v>3864</v>
      </c>
      <c r="B2537" s="221" t="s">
        <v>2662</v>
      </c>
      <c r="C2537" s="221" t="s">
        <v>1868</v>
      </c>
      <c r="D2537" s="222" t="s">
        <v>1336</v>
      </c>
      <c r="E2537" s="223" t="s">
        <v>3916</v>
      </c>
    </row>
    <row r="2538" spans="1:5" x14ac:dyDescent="0.2">
      <c r="A2538" s="221" t="s">
        <v>3864</v>
      </c>
      <c r="B2538" s="221" t="s">
        <v>2662</v>
      </c>
      <c r="C2538" s="221" t="s">
        <v>1868</v>
      </c>
      <c r="D2538" s="222" t="s">
        <v>1336</v>
      </c>
      <c r="E2538" s="223" t="s">
        <v>3914</v>
      </c>
    </row>
    <row r="2539" spans="1:5" x14ac:dyDescent="0.2">
      <c r="A2539" s="221" t="s">
        <v>3864</v>
      </c>
      <c r="B2539" s="221" t="s">
        <v>2662</v>
      </c>
      <c r="C2539" s="221" t="s">
        <v>1868</v>
      </c>
      <c r="D2539" s="222" t="s">
        <v>1336</v>
      </c>
      <c r="E2539" s="223" t="s">
        <v>3917</v>
      </c>
    </row>
    <row r="2540" spans="1:5" x14ac:dyDescent="0.2">
      <c r="A2540" s="221" t="s">
        <v>3864</v>
      </c>
      <c r="B2540" s="221" t="s">
        <v>2662</v>
      </c>
      <c r="C2540" s="221" t="s">
        <v>1868</v>
      </c>
      <c r="D2540" s="222" t="s">
        <v>1336</v>
      </c>
      <c r="E2540" s="223" t="s">
        <v>3915</v>
      </c>
    </row>
    <row r="2541" spans="1:5" x14ac:dyDescent="0.2">
      <c r="A2541" s="221" t="s">
        <v>3864</v>
      </c>
      <c r="B2541" s="221" t="s">
        <v>2662</v>
      </c>
      <c r="C2541" s="221" t="s">
        <v>1868</v>
      </c>
      <c r="D2541" s="222" t="s">
        <v>1336</v>
      </c>
      <c r="E2541" s="223" t="s">
        <v>3918</v>
      </c>
    </row>
    <row r="2542" spans="1:5" x14ac:dyDescent="0.2">
      <c r="A2542" s="221" t="s">
        <v>3864</v>
      </c>
      <c r="B2542" s="221" t="s">
        <v>2663</v>
      </c>
      <c r="C2542" s="221" t="s">
        <v>2299</v>
      </c>
      <c r="D2542" s="222" t="s">
        <v>1336</v>
      </c>
      <c r="E2542" s="223" t="s">
        <v>3914</v>
      </c>
    </row>
    <row r="2543" spans="1:5" x14ac:dyDescent="0.2">
      <c r="A2543" s="221" t="s">
        <v>3864</v>
      </c>
      <c r="B2543" s="221" t="s">
        <v>2663</v>
      </c>
      <c r="C2543" s="221" t="s">
        <v>2299</v>
      </c>
      <c r="D2543" s="222" t="s">
        <v>1336</v>
      </c>
      <c r="E2543" s="223" t="s">
        <v>3915</v>
      </c>
    </row>
    <row r="2544" spans="1:5" x14ac:dyDescent="0.2">
      <c r="A2544" s="221" t="s">
        <v>3864</v>
      </c>
      <c r="B2544" s="221" t="s">
        <v>2664</v>
      </c>
      <c r="C2544" s="221" t="s">
        <v>2302</v>
      </c>
      <c r="D2544" s="222" t="s">
        <v>1336</v>
      </c>
      <c r="E2544" s="223" t="s">
        <v>3914</v>
      </c>
    </row>
    <row r="2545" spans="1:5" x14ac:dyDescent="0.2">
      <c r="A2545" s="221" t="s">
        <v>3864</v>
      </c>
      <c r="B2545" s="221" t="s">
        <v>2664</v>
      </c>
      <c r="C2545" s="221" t="s">
        <v>2302</v>
      </c>
      <c r="D2545" s="222" t="s">
        <v>1336</v>
      </c>
      <c r="E2545" s="223" t="s">
        <v>3915</v>
      </c>
    </row>
    <row r="2546" spans="1:5" x14ac:dyDescent="0.2">
      <c r="A2546" s="221" t="s">
        <v>3864</v>
      </c>
      <c r="B2546" s="221" t="s">
        <v>3842</v>
      </c>
      <c r="C2546" s="221" t="s">
        <v>1863</v>
      </c>
      <c r="D2546" s="222" t="s">
        <v>1336</v>
      </c>
      <c r="E2546" s="223" t="s">
        <v>3914</v>
      </c>
    </row>
    <row r="2547" spans="1:5" x14ac:dyDescent="0.2">
      <c r="A2547" s="221" t="s">
        <v>3864</v>
      </c>
      <c r="B2547" s="221" t="s">
        <v>3842</v>
      </c>
      <c r="C2547" s="221" t="s">
        <v>1863</v>
      </c>
      <c r="D2547" s="222" t="s">
        <v>1336</v>
      </c>
      <c r="E2547" s="223" t="s">
        <v>3915</v>
      </c>
    </row>
    <row r="2548" spans="1:5" x14ac:dyDescent="0.2">
      <c r="A2548" s="221" t="s">
        <v>3864</v>
      </c>
      <c r="B2548" s="221" t="s">
        <v>3843</v>
      </c>
      <c r="C2548" s="221" t="s">
        <v>1864</v>
      </c>
      <c r="D2548" s="222" t="s">
        <v>1336</v>
      </c>
      <c r="E2548" s="223" t="s">
        <v>3914</v>
      </c>
    </row>
    <row r="2549" spans="1:5" x14ac:dyDescent="0.2">
      <c r="A2549" s="221" t="s">
        <v>3864</v>
      </c>
      <c r="B2549" s="221" t="s">
        <v>3843</v>
      </c>
      <c r="C2549" s="221" t="s">
        <v>1864</v>
      </c>
      <c r="D2549" s="222" t="s">
        <v>1336</v>
      </c>
      <c r="E2549" s="223" t="s">
        <v>3915</v>
      </c>
    </row>
    <row r="2550" spans="1:5" x14ac:dyDescent="0.2">
      <c r="A2550" s="221" t="s">
        <v>3864</v>
      </c>
      <c r="B2550" s="221" t="s">
        <v>3229</v>
      </c>
      <c r="C2550" s="221" t="s">
        <v>1106</v>
      </c>
      <c r="D2550" s="222" t="s">
        <v>1336</v>
      </c>
      <c r="E2550" s="223" t="s">
        <v>3914</v>
      </c>
    </row>
    <row r="2551" spans="1:5" x14ac:dyDescent="0.2">
      <c r="A2551" s="221" t="s">
        <v>3864</v>
      </c>
      <c r="B2551" s="221" t="s">
        <v>3229</v>
      </c>
      <c r="C2551" s="221" t="s">
        <v>1106</v>
      </c>
      <c r="D2551" s="222" t="s">
        <v>1336</v>
      </c>
      <c r="E2551" s="223" t="s">
        <v>3915</v>
      </c>
    </row>
    <row r="2552" spans="1:5" x14ac:dyDescent="0.2">
      <c r="A2552" s="221" t="s">
        <v>3864</v>
      </c>
      <c r="B2552" s="221" t="s">
        <v>3780</v>
      </c>
      <c r="C2552" s="221" t="s">
        <v>3781</v>
      </c>
      <c r="D2552" s="222" t="s">
        <v>1336</v>
      </c>
      <c r="E2552" s="223" t="s">
        <v>3915</v>
      </c>
    </row>
    <row r="2553" spans="1:5" x14ac:dyDescent="0.2">
      <c r="A2553" s="221" t="s">
        <v>3864</v>
      </c>
      <c r="B2553" s="221" t="s">
        <v>3782</v>
      </c>
      <c r="C2553" s="221" t="s">
        <v>3783</v>
      </c>
      <c r="D2553" s="222" t="s">
        <v>1336</v>
      </c>
      <c r="E2553" s="223" t="s">
        <v>3915</v>
      </c>
    </row>
    <row r="2554" spans="1:5" x14ac:dyDescent="0.2">
      <c r="A2554" s="221" t="s">
        <v>3864</v>
      </c>
      <c r="B2554" s="221" t="s">
        <v>3487</v>
      </c>
      <c r="C2554" s="221" t="s">
        <v>33</v>
      </c>
      <c r="D2554" s="222" t="s">
        <v>1336</v>
      </c>
      <c r="E2554" s="223" t="s">
        <v>3914</v>
      </c>
    </row>
    <row r="2555" spans="1:5" x14ac:dyDescent="0.2">
      <c r="A2555" s="221" t="s">
        <v>3864</v>
      </c>
      <c r="B2555" s="221" t="s">
        <v>3487</v>
      </c>
      <c r="C2555" s="221" t="s">
        <v>33</v>
      </c>
      <c r="D2555" s="222" t="s">
        <v>1336</v>
      </c>
      <c r="E2555" s="223" t="s">
        <v>3917</v>
      </c>
    </row>
    <row r="2556" spans="1:5" x14ac:dyDescent="0.2">
      <c r="A2556" s="221" t="s">
        <v>3864</v>
      </c>
      <c r="B2556" s="221" t="s">
        <v>3487</v>
      </c>
      <c r="C2556" s="221" t="s">
        <v>33</v>
      </c>
      <c r="D2556" s="222" t="s">
        <v>1336</v>
      </c>
      <c r="E2556" s="223" t="s">
        <v>3915</v>
      </c>
    </row>
    <row r="2557" spans="1:5" x14ac:dyDescent="0.2">
      <c r="A2557" s="221" t="s">
        <v>3864</v>
      </c>
      <c r="B2557" s="221" t="s">
        <v>893</v>
      </c>
      <c r="C2557" s="221" t="s">
        <v>35</v>
      </c>
      <c r="D2557" s="222" t="s">
        <v>895</v>
      </c>
      <c r="E2557" s="223" t="s">
        <v>3914</v>
      </c>
    </row>
    <row r="2558" spans="1:5" x14ac:dyDescent="0.2">
      <c r="A2558" s="221" t="s">
        <v>3864</v>
      </c>
      <c r="B2558" s="221" t="s">
        <v>890</v>
      </c>
      <c r="C2558" s="221" t="s">
        <v>34</v>
      </c>
      <c r="D2558" s="222" t="s">
        <v>895</v>
      </c>
      <c r="E2558" s="223" t="s">
        <v>3914</v>
      </c>
    </row>
    <row r="2559" spans="1:5" x14ac:dyDescent="0.2">
      <c r="A2559" s="221" t="s">
        <v>3864</v>
      </c>
      <c r="B2559" s="221" t="s">
        <v>890</v>
      </c>
      <c r="C2559" s="221" t="s">
        <v>34</v>
      </c>
      <c r="D2559" s="222" t="s">
        <v>895</v>
      </c>
      <c r="E2559" s="223" t="s">
        <v>3915</v>
      </c>
    </row>
    <row r="2560" spans="1:5" x14ac:dyDescent="0.2">
      <c r="A2560" s="221" t="s">
        <v>3864</v>
      </c>
      <c r="B2560" s="221" t="s">
        <v>1772</v>
      </c>
      <c r="C2560" s="221" t="s">
        <v>1773</v>
      </c>
      <c r="D2560" s="222" t="s">
        <v>895</v>
      </c>
      <c r="E2560" s="223" t="s">
        <v>3924</v>
      </c>
    </row>
    <row r="2561" spans="1:5" x14ac:dyDescent="0.2">
      <c r="A2561" s="221" t="s">
        <v>3864</v>
      </c>
      <c r="B2561" s="221" t="s">
        <v>561</v>
      </c>
      <c r="C2561" s="221" t="s">
        <v>495</v>
      </c>
      <c r="D2561" s="222" t="s">
        <v>451</v>
      </c>
      <c r="E2561" s="223" t="s">
        <v>3916</v>
      </c>
    </row>
    <row r="2562" spans="1:5" x14ac:dyDescent="0.2">
      <c r="A2562" s="221" t="s">
        <v>3864</v>
      </c>
      <c r="B2562" s="221" t="s">
        <v>561</v>
      </c>
      <c r="C2562" s="221" t="s">
        <v>495</v>
      </c>
      <c r="D2562" s="222" t="s">
        <v>451</v>
      </c>
      <c r="E2562" s="223" t="s">
        <v>3914</v>
      </c>
    </row>
    <row r="2563" spans="1:5" x14ac:dyDescent="0.2">
      <c r="A2563" s="221" t="s">
        <v>3864</v>
      </c>
      <c r="B2563" s="221" t="s">
        <v>3087</v>
      </c>
      <c r="C2563" s="221" t="s">
        <v>3088</v>
      </c>
      <c r="D2563" s="222" t="s">
        <v>451</v>
      </c>
      <c r="E2563" s="223" t="s">
        <v>3916</v>
      </c>
    </row>
    <row r="2564" spans="1:5" x14ac:dyDescent="0.2">
      <c r="A2564" s="221" t="s">
        <v>3864</v>
      </c>
      <c r="B2564" s="221" t="s">
        <v>1311</v>
      </c>
      <c r="C2564" s="221" t="s">
        <v>1121</v>
      </c>
      <c r="D2564" s="222" t="s">
        <v>451</v>
      </c>
      <c r="E2564" s="223" t="s">
        <v>3915</v>
      </c>
    </row>
    <row r="2565" spans="1:5" x14ac:dyDescent="0.2">
      <c r="A2565" s="221" t="s">
        <v>3864</v>
      </c>
      <c r="B2565" s="221" t="s">
        <v>3844</v>
      </c>
      <c r="C2565" s="221" t="s">
        <v>455</v>
      </c>
      <c r="D2565" s="222" t="s">
        <v>451</v>
      </c>
      <c r="E2565" s="223" t="s">
        <v>3916</v>
      </c>
    </row>
    <row r="2566" spans="1:5" x14ac:dyDescent="0.2">
      <c r="A2566" s="221" t="s">
        <v>3864</v>
      </c>
      <c r="B2566" s="221" t="s">
        <v>3844</v>
      </c>
      <c r="C2566" s="221" t="s">
        <v>455</v>
      </c>
      <c r="D2566" s="222" t="s">
        <v>451</v>
      </c>
      <c r="E2566" s="223" t="s">
        <v>3914</v>
      </c>
    </row>
    <row r="2567" spans="1:5" x14ac:dyDescent="0.2">
      <c r="A2567" s="221" t="s">
        <v>3864</v>
      </c>
      <c r="B2567" s="221" t="s">
        <v>1330</v>
      </c>
      <c r="C2567" s="221" t="s">
        <v>880</v>
      </c>
      <c r="D2567" s="222" t="s">
        <v>451</v>
      </c>
      <c r="E2567" s="223" t="s">
        <v>3916</v>
      </c>
    </row>
    <row r="2568" spans="1:5" x14ac:dyDescent="0.2">
      <c r="A2568" s="221" t="s">
        <v>3864</v>
      </c>
      <c r="B2568" s="221" t="s">
        <v>1306</v>
      </c>
      <c r="C2568" s="221" t="s">
        <v>592</v>
      </c>
      <c r="D2568" s="222" t="s">
        <v>451</v>
      </c>
      <c r="E2568" s="223" t="s">
        <v>3915</v>
      </c>
    </row>
    <row r="2569" spans="1:5" x14ac:dyDescent="0.2">
      <c r="A2569" s="221" t="s">
        <v>3864</v>
      </c>
      <c r="B2569" s="221" t="s">
        <v>1313</v>
      </c>
      <c r="C2569" s="221" t="s">
        <v>756</v>
      </c>
      <c r="D2569" s="222" t="s">
        <v>451</v>
      </c>
      <c r="E2569" s="223" t="s">
        <v>3916</v>
      </c>
    </row>
    <row r="2570" spans="1:5" x14ac:dyDescent="0.2">
      <c r="A2570" s="221" t="s">
        <v>3864</v>
      </c>
      <c r="B2570" s="221" t="s">
        <v>1313</v>
      </c>
      <c r="C2570" s="221" t="s">
        <v>756</v>
      </c>
      <c r="D2570" s="222" t="s">
        <v>451</v>
      </c>
      <c r="E2570" s="223" t="s">
        <v>3914</v>
      </c>
    </row>
    <row r="2571" spans="1:5" x14ac:dyDescent="0.2">
      <c r="A2571" s="221" t="s">
        <v>3864</v>
      </c>
      <c r="B2571" s="221" t="s">
        <v>818</v>
      </c>
      <c r="C2571" s="221" t="s">
        <v>806</v>
      </c>
      <c r="D2571" s="222" t="s">
        <v>451</v>
      </c>
      <c r="E2571" s="223" t="s">
        <v>3916</v>
      </c>
    </row>
    <row r="2572" spans="1:5" x14ac:dyDescent="0.2">
      <c r="A2572" s="221" t="s">
        <v>3864</v>
      </c>
      <c r="B2572" s="221" t="s">
        <v>818</v>
      </c>
      <c r="C2572" s="221" t="s">
        <v>806</v>
      </c>
      <c r="D2572" s="222" t="s">
        <v>451</v>
      </c>
      <c r="E2572" s="223" t="s">
        <v>3914</v>
      </c>
    </row>
    <row r="2573" spans="1:5" x14ac:dyDescent="0.2">
      <c r="A2573" s="221" t="s">
        <v>3864</v>
      </c>
      <c r="B2573" s="221" t="s">
        <v>818</v>
      </c>
      <c r="C2573" s="221" t="s">
        <v>806</v>
      </c>
      <c r="D2573" s="222" t="s">
        <v>451</v>
      </c>
      <c r="E2573" s="223" t="s">
        <v>3915</v>
      </c>
    </row>
    <row r="2574" spans="1:5" x14ac:dyDescent="0.2">
      <c r="A2574" s="221" t="s">
        <v>3864</v>
      </c>
      <c r="B2574" s="221" t="s">
        <v>1736</v>
      </c>
      <c r="C2574" s="221" t="s">
        <v>1569</v>
      </c>
      <c r="D2574" s="222" t="s">
        <v>451</v>
      </c>
      <c r="E2574" s="223" t="s">
        <v>3915</v>
      </c>
    </row>
    <row r="2575" spans="1:5" x14ac:dyDescent="0.2">
      <c r="A2575" s="221" t="s">
        <v>3864</v>
      </c>
      <c r="B2575" s="221" t="s">
        <v>676</v>
      </c>
      <c r="C2575" s="221" t="s">
        <v>452</v>
      </c>
      <c r="D2575" s="222" t="s">
        <v>451</v>
      </c>
      <c r="E2575" s="223" t="s">
        <v>3916</v>
      </c>
    </row>
    <row r="2576" spans="1:5" x14ac:dyDescent="0.2">
      <c r="A2576" s="221" t="s">
        <v>3864</v>
      </c>
      <c r="B2576" s="221" t="s">
        <v>676</v>
      </c>
      <c r="C2576" s="221" t="s">
        <v>452</v>
      </c>
      <c r="D2576" s="222" t="s">
        <v>451</v>
      </c>
      <c r="E2576" s="223" t="s">
        <v>3914</v>
      </c>
    </row>
    <row r="2577" spans="1:5" x14ac:dyDescent="0.2">
      <c r="A2577" s="221" t="s">
        <v>3864</v>
      </c>
      <c r="B2577" s="221" t="s">
        <v>676</v>
      </c>
      <c r="C2577" s="221" t="s">
        <v>452</v>
      </c>
      <c r="D2577" s="222" t="s">
        <v>451</v>
      </c>
      <c r="E2577" s="223" t="s">
        <v>3915</v>
      </c>
    </row>
    <row r="2578" spans="1:5" x14ac:dyDescent="0.2">
      <c r="A2578" s="221" t="s">
        <v>3864</v>
      </c>
      <c r="B2578" s="221" t="s">
        <v>2986</v>
      </c>
      <c r="C2578" s="221" t="s">
        <v>2987</v>
      </c>
      <c r="D2578" s="222" t="s">
        <v>451</v>
      </c>
      <c r="E2578" s="223" t="s">
        <v>3916</v>
      </c>
    </row>
    <row r="2579" spans="1:5" x14ac:dyDescent="0.2">
      <c r="A2579" s="221" t="s">
        <v>3864</v>
      </c>
      <c r="B2579" s="221" t="s">
        <v>2986</v>
      </c>
      <c r="C2579" s="221" t="s">
        <v>2987</v>
      </c>
      <c r="D2579" s="222" t="s">
        <v>451</v>
      </c>
      <c r="E2579" s="223" t="s">
        <v>3914</v>
      </c>
    </row>
    <row r="2580" spans="1:5" x14ac:dyDescent="0.2">
      <c r="A2580" s="221" t="s">
        <v>3864</v>
      </c>
      <c r="B2580" s="221" t="s">
        <v>2154</v>
      </c>
      <c r="C2580" s="221" t="s">
        <v>2152</v>
      </c>
      <c r="D2580" s="222" t="s">
        <v>451</v>
      </c>
      <c r="E2580" s="223" t="s">
        <v>3916</v>
      </c>
    </row>
    <row r="2581" spans="1:5" x14ac:dyDescent="0.2">
      <c r="A2581" s="221" t="s">
        <v>3864</v>
      </c>
      <c r="B2581" s="221" t="s">
        <v>3230</v>
      </c>
      <c r="C2581" s="221" t="s">
        <v>1369</v>
      </c>
      <c r="D2581" s="222" t="s">
        <v>3231</v>
      </c>
      <c r="E2581" s="223" t="s">
        <v>3914</v>
      </c>
    </row>
    <row r="2582" spans="1:5" x14ac:dyDescent="0.2">
      <c r="A2582" s="221" t="s">
        <v>3864</v>
      </c>
      <c r="B2582" s="221" t="s">
        <v>3232</v>
      </c>
      <c r="C2582" s="221" t="s">
        <v>1368</v>
      </c>
      <c r="D2582" s="222" t="s">
        <v>3231</v>
      </c>
      <c r="E2582" s="223" t="s">
        <v>3914</v>
      </c>
    </row>
    <row r="2583" spans="1:5" x14ac:dyDescent="0.2">
      <c r="A2583" s="221" t="s">
        <v>3864</v>
      </c>
      <c r="B2583" s="221" t="s">
        <v>2920</v>
      </c>
      <c r="C2583" s="221" t="s">
        <v>2921</v>
      </c>
      <c r="D2583" s="222" t="s">
        <v>2922</v>
      </c>
      <c r="E2583" s="223" t="s">
        <v>3915</v>
      </c>
    </row>
    <row r="2584" spans="1:5" x14ac:dyDescent="0.2">
      <c r="A2584" s="221" t="s">
        <v>3864</v>
      </c>
      <c r="B2584" s="221" t="s">
        <v>3373</v>
      </c>
      <c r="C2584" s="221" t="s">
        <v>3374</v>
      </c>
      <c r="D2584" s="222" t="s">
        <v>2922</v>
      </c>
      <c r="E2584" s="223" t="s">
        <v>3915</v>
      </c>
    </row>
    <row r="2585" spans="1:5" x14ac:dyDescent="0.2">
      <c r="A2585" s="221" t="s">
        <v>3864</v>
      </c>
      <c r="B2585" s="221" t="s">
        <v>2923</v>
      </c>
      <c r="C2585" s="221" t="s">
        <v>2924</v>
      </c>
      <c r="D2585" s="222" t="s">
        <v>2922</v>
      </c>
      <c r="E2585" s="223" t="s">
        <v>3915</v>
      </c>
    </row>
    <row r="2586" spans="1:5" x14ac:dyDescent="0.2">
      <c r="A2586" s="221" t="s">
        <v>3864</v>
      </c>
      <c r="B2586" s="221" t="s">
        <v>3371</v>
      </c>
      <c r="C2586" s="221" t="s">
        <v>3372</v>
      </c>
      <c r="D2586" s="222" t="s">
        <v>2922</v>
      </c>
      <c r="E2586" s="223" t="s">
        <v>3915</v>
      </c>
    </row>
    <row r="2587" spans="1:5" x14ac:dyDescent="0.2">
      <c r="A2587" s="221" t="s">
        <v>3864</v>
      </c>
      <c r="B2587" s="221" t="s">
        <v>662</v>
      </c>
      <c r="C2587" s="221" t="s">
        <v>663</v>
      </c>
      <c r="D2587" s="222" t="s">
        <v>1337</v>
      </c>
      <c r="E2587" s="223" t="s">
        <v>3914</v>
      </c>
    </row>
    <row r="2588" spans="1:5" x14ac:dyDescent="0.2">
      <c r="A2588" s="221" t="s">
        <v>3864</v>
      </c>
      <c r="B2588" s="221" t="s">
        <v>662</v>
      </c>
      <c r="C2588" s="221" t="s">
        <v>663</v>
      </c>
      <c r="D2588" s="222" t="s">
        <v>1337</v>
      </c>
      <c r="E2588" s="223" t="s">
        <v>3915</v>
      </c>
    </row>
    <row r="2589" spans="1:5" x14ac:dyDescent="0.2">
      <c r="A2589" s="221" t="s">
        <v>3864</v>
      </c>
      <c r="B2589" s="221" t="s">
        <v>1489</v>
      </c>
      <c r="C2589" s="221" t="s">
        <v>593</v>
      </c>
      <c r="D2589" s="222" t="s">
        <v>1337</v>
      </c>
      <c r="E2589" s="223" t="s">
        <v>3914</v>
      </c>
    </row>
    <row r="2590" spans="1:5" x14ac:dyDescent="0.2">
      <c r="A2590" s="221" t="s">
        <v>3864</v>
      </c>
      <c r="B2590" s="221" t="s">
        <v>1489</v>
      </c>
      <c r="C2590" s="221" t="s">
        <v>593</v>
      </c>
      <c r="D2590" s="222" t="s">
        <v>1337</v>
      </c>
      <c r="E2590" s="223" t="s">
        <v>3917</v>
      </c>
    </row>
    <row r="2591" spans="1:5" x14ac:dyDescent="0.2">
      <c r="A2591" s="221" t="s">
        <v>3864</v>
      </c>
      <c r="B2591" s="221" t="s">
        <v>1489</v>
      </c>
      <c r="C2591" s="221" t="s">
        <v>593</v>
      </c>
      <c r="D2591" s="222" t="s">
        <v>1337</v>
      </c>
      <c r="E2591" s="223" t="s">
        <v>3915</v>
      </c>
    </row>
    <row r="2592" spans="1:5" x14ac:dyDescent="0.2">
      <c r="A2592" s="221" t="s">
        <v>3864</v>
      </c>
      <c r="B2592" s="221" t="s">
        <v>1490</v>
      </c>
      <c r="C2592" s="221" t="s">
        <v>584</v>
      </c>
      <c r="D2592" s="222" t="s">
        <v>1337</v>
      </c>
      <c r="E2592" s="223" t="s">
        <v>3919</v>
      </c>
    </row>
    <row r="2593" spans="1:5" x14ac:dyDescent="0.2">
      <c r="A2593" s="221" t="s">
        <v>3864</v>
      </c>
      <c r="B2593" s="221" t="s">
        <v>1490</v>
      </c>
      <c r="C2593" s="221" t="s">
        <v>584</v>
      </c>
      <c r="D2593" s="222" t="s">
        <v>1337</v>
      </c>
      <c r="E2593" s="223" t="s">
        <v>3914</v>
      </c>
    </row>
    <row r="2594" spans="1:5" x14ac:dyDescent="0.2">
      <c r="A2594" s="221" t="s">
        <v>3864</v>
      </c>
      <c r="B2594" s="221" t="s">
        <v>1490</v>
      </c>
      <c r="C2594" s="221" t="s">
        <v>584</v>
      </c>
      <c r="D2594" s="222" t="s">
        <v>1337</v>
      </c>
      <c r="E2594" s="223" t="s">
        <v>3917</v>
      </c>
    </row>
    <row r="2595" spans="1:5" x14ac:dyDescent="0.2">
      <c r="A2595" s="221" t="s">
        <v>3864</v>
      </c>
      <c r="B2595" s="221" t="s">
        <v>1490</v>
      </c>
      <c r="C2595" s="221" t="s">
        <v>584</v>
      </c>
      <c r="D2595" s="222" t="s">
        <v>1337</v>
      </c>
      <c r="E2595" s="223" t="s">
        <v>3915</v>
      </c>
    </row>
    <row r="2596" spans="1:5" x14ac:dyDescent="0.2">
      <c r="A2596" s="221" t="s">
        <v>3864</v>
      </c>
      <c r="B2596" s="221" t="s">
        <v>1491</v>
      </c>
      <c r="C2596" s="221" t="s">
        <v>585</v>
      </c>
      <c r="D2596" s="222" t="s">
        <v>1337</v>
      </c>
      <c r="E2596" s="223" t="s">
        <v>3914</v>
      </c>
    </row>
    <row r="2597" spans="1:5" x14ac:dyDescent="0.2">
      <c r="A2597" s="221" t="s">
        <v>3864</v>
      </c>
      <c r="B2597" s="221" t="s">
        <v>1491</v>
      </c>
      <c r="C2597" s="221" t="s">
        <v>585</v>
      </c>
      <c r="D2597" s="222" t="s">
        <v>1337</v>
      </c>
      <c r="E2597" s="223" t="s">
        <v>3915</v>
      </c>
    </row>
    <row r="2598" spans="1:5" x14ac:dyDescent="0.2">
      <c r="A2598" s="221" t="s">
        <v>3864</v>
      </c>
      <c r="B2598" s="221" t="s">
        <v>2665</v>
      </c>
      <c r="C2598" s="221" t="s">
        <v>900</v>
      </c>
      <c r="D2598" s="222" t="s">
        <v>1337</v>
      </c>
      <c r="E2598" s="223" t="s">
        <v>3915</v>
      </c>
    </row>
    <row r="2599" spans="1:5" x14ac:dyDescent="0.2">
      <c r="A2599" s="221" t="s">
        <v>3864</v>
      </c>
      <c r="B2599" s="221" t="s">
        <v>1492</v>
      </c>
      <c r="C2599" s="221" t="s">
        <v>871</v>
      </c>
      <c r="D2599" s="222" t="s">
        <v>1337</v>
      </c>
      <c r="E2599" s="223" t="s">
        <v>3914</v>
      </c>
    </row>
    <row r="2600" spans="1:5" x14ac:dyDescent="0.2">
      <c r="A2600" s="221" t="s">
        <v>3864</v>
      </c>
      <c r="B2600" s="221" t="s">
        <v>1492</v>
      </c>
      <c r="C2600" s="221" t="s">
        <v>871</v>
      </c>
      <c r="D2600" s="222" t="s">
        <v>1337</v>
      </c>
      <c r="E2600" s="223" t="s">
        <v>3915</v>
      </c>
    </row>
    <row r="2601" spans="1:5" x14ac:dyDescent="0.2">
      <c r="A2601" s="221" t="s">
        <v>3864</v>
      </c>
      <c r="B2601" s="221" t="s">
        <v>2666</v>
      </c>
      <c r="C2601" s="221" t="s">
        <v>899</v>
      </c>
      <c r="D2601" s="222" t="s">
        <v>1337</v>
      </c>
      <c r="E2601" s="223" t="s">
        <v>3914</v>
      </c>
    </row>
    <row r="2602" spans="1:5" x14ac:dyDescent="0.2">
      <c r="A2602" s="221" t="s">
        <v>3864</v>
      </c>
      <c r="B2602" s="221" t="s">
        <v>2666</v>
      </c>
      <c r="C2602" s="221" t="s">
        <v>899</v>
      </c>
      <c r="D2602" s="222" t="s">
        <v>1337</v>
      </c>
      <c r="E2602" s="223" t="s">
        <v>3915</v>
      </c>
    </row>
    <row r="2603" spans="1:5" x14ac:dyDescent="0.2">
      <c r="A2603" s="221" t="s">
        <v>3864</v>
      </c>
      <c r="B2603" s="221" t="s">
        <v>2027</v>
      </c>
      <c r="C2603" s="221" t="s">
        <v>896</v>
      </c>
      <c r="D2603" s="222" t="s">
        <v>1337</v>
      </c>
      <c r="E2603" s="223" t="s">
        <v>3914</v>
      </c>
    </row>
    <row r="2604" spans="1:5" x14ac:dyDescent="0.2">
      <c r="A2604" s="221" t="s">
        <v>3864</v>
      </c>
      <c r="B2604" s="221" t="s">
        <v>2027</v>
      </c>
      <c r="C2604" s="221" t="s">
        <v>896</v>
      </c>
      <c r="D2604" s="222" t="s">
        <v>1337</v>
      </c>
      <c r="E2604" s="223" t="s">
        <v>3915</v>
      </c>
    </row>
    <row r="2605" spans="1:5" x14ac:dyDescent="0.2">
      <c r="A2605" s="221" t="s">
        <v>3864</v>
      </c>
      <c r="B2605" s="221" t="s">
        <v>2115</v>
      </c>
      <c r="C2605" s="221" t="s">
        <v>2116</v>
      </c>
      <c r="D2605" s="222" t="s">
        <v>1337</v>
      </c>
      <c r="E2605" s="223" t="s">
        <v>3914</v>
      </c>
    </row>
    <row r="2606" spans="1:5" x14ac:dyDescent="0.2">
      <c r="A2606" s="221" t="s">
        <v>3864</v>
      </c>
      <c r="B2606" s="221" t="s">
        <v>2115</v>
      </c>
      <c r="C2606" s="221" t="s">
        <v>2116</v>
      </c>
      <c r="D2606" s="222" t="s">
        <v>1337</v>
      </c>
      <c r="E2606" s="223" t="s">
        <v>3915</v>
      </c>
    </row>
    <row r="2607" spans="1:5" x14ac:dyDescent="0.2">
      <c r="A2607" s="221" t="s">
        <v>3864</v>
      </c>
      <c r="B2607" s="221" t="s">
        <v>2117</v>
      </c>
      <c r="C2607" s="221" t="s">
        <v>2118</v>
      </c>
      <c r="D2607" s="222" t="s">
        <v>1337</v>
      </c>
      <c r="E2607" s="223" t="s">
        <v>3915</v>
      </c>
    </row>
    <row r="2608" spans="1:5" x14ac:dyDescent="0.2">
      <c r="A2608" s="221" t="s">
        <v>3864</v>
      </c>
      <c r="B2608" s="221" t="s">
        <v>1493</v>
      </c>
      <c r="C2608" s="221" t="s">
        <v>477</v>
      </c>
      <c r="D2608" s="222" t="s">
        <v>1337</v>
      </c>
      <c r="E2608" s="223" t="s">
        <v>3915</v>
      </c>
    </row>
    <row r="2609" spans="1:5" x14ac:dyDescent="0.2">
      <c r="A2609" s="221" t="s">
        <v>3864</v>
      </c>
      <c r="B2609" s="221" t="s">
        <v>1494</v>
      </c>
      <c r="C2609" s="221" t="s">
        <v>586</v>
      </c>
      <c r="D2609" s="222" t="s">
        <v>1337</v>
      </c>
      <c r="E2609" s="223" t="s">
        <v>3915</v>
      </c>
    </row>
    <row r="2610" spans="1:5" x14ac:dyDescent="0.2">
      <c r="A2610" s="221" t="s">
        <v>3864</v>
      </c>
      <c r="B2610" s="221" t="s">
        <v>1495</v>
      </c>
      <c r="C2610" s="221" t="s">
        <v>511</v>
      </c>
      <c r="D2610" s="222" t="s">
        <v>1337</v>
      </c>
      <c r="E2610" s="223" t="s">
        <v>3915</v>
      </c>
    </row>
    <row r="2611" spans="1:5" x14ac:dyDescent="0.2">
      <c r="A2611" s="221" t="s">
        <v>3864</v>
      </c>
      <c r="B2611" s="221" t="s">
        <v>1496</v>
      </c>
      <c r="C2611" s="221" t="s">
        <v>512</v>
      </c>
      <c r="D2611" s="222" t="s">
        <v>1337</v>
      </c>
      <c r="E2611" s="223" t="s">
        <v>3915</v>
      </c>
    </row>
    <row r="2612" spans="1:5" x14ac:dyDescent="0.2">
      <c r="A2612" s="221" t="s">
        <v>3864</v>
      </c>
      <c r="B2612" s="221" t="s">
        <v>3741</v>
      </c>
      <c r="C2612" s="221" t="s">
        <v>751</v>
      </c>
      <c r="D2612" s="222" t="s">
        <v>1337</v>
      </c>
      <c r="E2612" s="223" t="s">
        <v>3914</v>
      </c>
    </row>
    <row r="2613" spans="1:5" x14ac:dyDescent="0.2">
      <c r="A2613" s="221" t="s">
        <v>3864</v>
      </c>
      <c r="B2613" s="221" t="s">
        <v>3741</v>
      </c>
      <c r="C2613" s="221" t="s">
        <v>751</v>
      </c>
      <c r="D2613" s="222" t="s">
        <v>1337</v>
      </c>
      <c r="E2613" s="223" t="s">
        <v>3915</v>
      </c>
    </row>
    <row r="2614" spans="1:5" x14ac:dyDescent="0.2">
      <c r="A2614" s="221" t="s">
        <v>3864</v>
      </c>
      <c r="B2614" s="221" t="s">
        <v>2129</v>
      </c>
      <c r="C2614" s="221" t="s">
        <v>897</v>
      </c>
      <c r="D2614" s="222" t="s">
        <v>1337</v>
      </c>
      <c r="E2614" s="223" t="s">
        <v>3914</v>
      </c>
    </row>
    <row r="2615" spans="1:5" x14ac:dyDescent="0.2">
      <c r="A2615" s="221" t="s">
        <v>3864</v>
      </c>
      <c r="B2615" s="221" t="s">
        <v>2129</v>
      </c>
      <c r="C2615" s="221" t="s">
        <v>897</v>
      </c>
      <c r="D2615" s="222" t="s">
        <v>1337</v>
      </c>
      <c r="E2615" s="223" t="s">
        <v>3915</v>
      </c>
    </row>
    <row r="2616" spans="1:5" x14ac:dyDescent="0.2">
      <c r="A2616" s="221" t="s">
        <v>3864</v>
      </c>
      <c r="B2616" s="221" t="s">
        <v>2667</v>
      </c>
      <c r="C2616" s="221" t="s">
        <v>898</v>
      </c>
      <c r="D2616" s="222" t="s">
        <v>1337</v>
      </c>
      <c r="E2616" s="223" t="s">
        <v>3914</v>
      </c>
    </row>
    <row r="2617" spans="1:5" x14ac:dyDescent="0.2">
      <c r="A2617" s="221" t="s">
        <v>3864</v>
      </c>
      <c r="B2617" s="221" t="s">
        <v>2667</v>
      </c>
      <c r="C2617" s="221" t="s">
        <v>898</v>
      </c>
      <c r="D2617" s="222" t="s">
        <v>1337</v>
      </c>
      <c r="E2617" s="223" t="s">
        <v>3915</v>
      </c>
    </row>
    <row r="2618" spans="1:5" x14ac:dyDescent="0.2">
      <c r="A2618" s="221" t="s">
        <v>3864</v>
      </c>
      <c r="B2618" s="221" t="s">
        <v>1497</v>
      </c>
      <c r="C2618" s="221" t="s">
        <v>555</v>
      </c>
      <c r="D2618" s="222" t="s">
        <v>1337</v>
      </c>
      <c r="E2618" s="223" t="s">
        <v>3914</v>
      </c>
    </row>
    <row r="2619" spans="1:5" x14ac:dyDescent="0.2">
      <c r="A2619" s="221" t="s">
        <v>3864</v>
      </c>
      <c r="B2619" s="221" t="s">
        <v>1498</v>
      </c>
      <c r="C2619" s="221" t="s">
        <v>408</v>
      </c>
      <c r="D2619" s="222" t="s">
        <v>1337</v>
      </c>
      <c r="E2619" s="223" t="s">
        <v>3919</v>
      </c>
    </row>
    <row r="2620" spans="1:5" x14ac:dyDescent="0.2">
      <c r="A2620" s="221" t="s">
        <v>3864</v>
      </c>
      <c r="B2620" s="221" t="s">
        <v>1498</v>
      </c>
      <c r="C2620" s="221" t="s">
        <v>408</v>
      </c>
      <c r="D2620" s="222" t="s">
        <v>1337</v>
      </c>
      <c r="E2620" s="223" t="s">
        <v>3914</v>
      </c>
    </row>
    <row r="2621" spans="1:5" x14ac:dyDescent="0.2">
      <c r="A2621" s="221" t="s">
        <v>3864</v>
      </c>
      <c r="B2621" s="221" t="s">
        <v>1498</v>
      </c>
      <c r="C2621" s="221" t="s">
        <v>408</v>
      </c>
      <c r="D2621" s="222" t="s">
        <v>1337</v>
      </c>
      <c r="E2621" s="223" t="s">
        <v>3917</v>
      </c>
    </row>
    <row r="2622" spans="1:5" x14ac:dyDescent="0.2">
      <c r="A2622" s="221" t="s">
        <v>3864</v>
      </c>
      <c r="B2622" s="221" t="s">
        <v>1498</v>
      </c>
      <c r="C2622" s="221" t="s">
        <v>408</v>
      </c>
      <c r="D2622" s="222" t="s">
        <v>1337</v>
      </c>
      <c r="E2622" s="223" t="s">
        <v>3915</v>
      </c>
    </row>
    <row r="2623" spans="1:5" x14ac:dyDescent="0.2">
      <c r="A2623" s="221" t="s">
        <v>3864</v>
      </c>
      <c r="B2623" s="221" t="s">
        <v>1792</v>
      </c>
      <c r="C2623" s="221" t="s">
        <v>1793</v>
      </c>
      <c r="D2623" s="222" t="s">
        <v>1337</v>
      </c>
      <c r="E2623" s="223" t="s">
        <v>3915</v>
      </c>
    </row>
    <row r="2624" spans="1:5" x14ac:dyDescent="0.2">
      <c r="A2624" s="221" t="s">
        <v>3864</v>
      </c>
      <c r="B2624" s="221" t="s">
        <v>2358</v>
      </c>
      <c r="C2624" s="221" t="s">
        <v>2359</v>
      </c>
      <c r="D2624" s="222" t="s">
        <v>1337</v>
      </c>
      <c r="E2624" s="223" t="s">
        <v>3915</v>
      </c>
    </row>
    <row r="2625" spans="1:5" x14ac:dyDescent="0.2">
      <c r="A2625" s="221" t="s">
        <v>3864</v>
      </c>
      <c r="B2625" s="221" t="s">
        <v>1499</v>
      </c>
      <c r="C2625" s="221" t="s">
        <v>417</v>
      </c>
      <c r="D2625" s="222" t="s">
        <v>1337</v>
      </c>
      <c r="E2625" s="223" t="s">
        <v>3919</v>
      </c>
    </row>
    <row r="2626" spans="1:5" x14ac:dyDescent="0.2">
      <c r="A2626" s="221" t="s">
        <v>3864</v>
      </c>
      <c r="B2626" s="221" t="s">
        <v>1499</v>
      </c>
      <c r="C2626" s="221" t="s">
        <v>417</v>
      </c>
      <c r="D2626" s="222" t="s">
        <v>1337</v>
      </c>
      <c r="E2626" s="223" t="s">
        <v>3914</v>
      </c>
    </row>
    <row r="2627" spans="1:5" x14ac:dyDescent="0.2">
      <c r="A2627" s="221" t="s">
        <v>3864</v>
      </c>
      <c r="B2627" s="221" t="s">
        <v>1499</v>
      </c>
      <c r="C2627" s="221" t="s">
        <v>417</v>
      </c>
      <c r="D2627" s="222" t="s">
        <v>1337</v>
      </c>
      <c r="E2627" s="223" t="s">
        <v>3917</v>
      </c>
    </row>
    <row r="2628" spans="1:5" x14ac:dyDescent="0.2">
      <c r="A2628" s="221" t="s">
        <v>3864</v>
      </c>
      <c r="B2628" s="221" t="s">
        <v>1499</v>
      </c>
      <c r="C2628" s="221" t="s">
        <v>417</v>
      </c>
      <c r="D2628" s="222" t="s">
        <v>1337</v>
      </c>
      <c r="E2628" s="223" t="s">
        <v>3915</v>
      </c>
    </row>
    <row r="2629" spans="1:5" x14ac:dyDescent="0.2">
      <c r="A2629" s="221" t="s">
        <v>3864</v>
      </c>
      <c r="B2629" s="221" t="s">
        <v>1500</v>
      </c>
      <c r="C2629" s="221" t="s">
        <v>418</v>
      </c>
      <c r="D2629" s="222" t="s">
        <v>1337</v>
      </c>
      <c r="E2629" s="223" t="s">
        <v>3919</v>
      </c>
    </row>
    <row r="2630" spans="1:5" x14ac:dyDescent="0.2">
      <c r="A2630" s="221" t="s">
        <v>3864</v>
      </c>
      <c r="B2630" s="221" t="s">
        <v>1500</v>
      </c>
      <c r="C2630" s="221" t="s">
        <v>418</v>
      </c>
      <c r="D2630" s="222" t="s">
        <v>1337</v>
      </c>
      <c r="E2630" s="223" t="s">
        <v>3914</v>
      </c>
    </row>
    <row r="2631" spans="1:5" x14ac:dyDescent="0.2">
      <c r="A2631" s="221" t="s">
        <v>3864</v>
      </c>
      <c r="B2631" s="221" t="s">
        <v>1500</v>
      </c>
      <c r="C2631" s="221" t="s">
        <v>418</v>
      </c>
      <c r="D2631" s="222" t="s">
        <v>1337</v>
      </c>
      <c r="E2631" s="223" t="s">
        <v>3915</v>
      </c>
    </row>
    <row r="2632" spans="1:5" x14ac:dyDescent="0.2">
      <c r="A2632" s="221" t="s">
        <v>3864</v>
      </c>
      <c r="B2632" s="221" t="s">
        <v>1501</v>
      </c>
      <c r="C2632" s="221" t="s">
        <v>409</v>
      </c>
      <c r="D2632" s="222" t="s">
        <v>1337</v>
      </c>
      <c r="E2632" s="223" t="s">
        <v>3916</v>
      </c>
    </row>
    <row r="2633" spans="1:5" x14ac:dyDescent="0.2">
      <c r="A2633" s="221" t="s">
        <v>3864</v>
      </c>
      <c r="B2633" s="221" t="s">
        <v>1501</v>
      </c>
      <c r="C2633" s="221" t="s">
        <v>409</v>
      </c>
      <c r="D2633" s="222" t="s">
        <v>1337</v>
      </c>
      <c r="E2633" s="223" t="s">
        <v>3915</v>
      </c>
    </row>
    <row r="2634" spans="1:5" x14ac:dyDescent="0.2">
      <c r="A2634" s="221" t="s">
        <v>3864</v>
      </c>
      <c r="B2634" s="221" t="s">
        <v>1502</v>
      </c>
      <c r="C2634" s="221" t="s">
        <v>487</v>
      </c>
      <c r="D2634" s="222" t="s">
        <v>1337</v>
      </c>
      <c r="E2634" s="223" t="s">
        <v>3919</v>
      </c>
    </row>
    <row r="2635" spans="1:5" x14ac:dyDescent="0.2">
      <c r="A2635" s="221" t="s">
        <v>3864</v>
      </c>
      <c r="B2635" s="221" t="s">
        <v>1502</v>
      </c>
      <c r="C2635" s="221" t="s">
        <v>487</v>
      </c>
      <c r="D2635" s="222" t="s">
        <v>1337</v>
      </c>
      <c r="E2635" s="223" t="s">
        <v>3914</v>
      </c>
    </row>
    <row r="2636" spans="1:5" x14ac:dyDescent="0.2">
      <c r="A2636" s="221" t="s">
        <v>3864</v>
      </c>
      <c r="B2636" s="221" t="s">
        <v>1502</v>
      </c>
      <c r="C2636" s="221" t="s">
        <v>487</v>
      </c>
      <c r="D2636" s="222" t="s">
        <v>1337</v>
      </c>
      <c r="E2636" s="223" t="s">
        <v>3917</v>
      </c>
    </row>
    <row r="2637" spans="1:5" x14ac:dyDescent="0.2">
      <c r="A2637" s="221" t="s">
        <v>3864</v>
      </c>
      <c r="B2637" s="221" t="s">
        <v>1502</v>
      </c>
      <c r="C2637" s="221" t="s">
        <v>487</v>
      </c>
      <c r="D2637" s="222" t="s">
        <v>1337</v>
      </c>
      <c r="E2637" s="223" t="s">
        <v>3915</v>
      </c>
    </row>
    <row r="2638" spans="1:5" x14ac:dyDescent="0.2">
      <c r="A2638" s="221" t="s">
        <v>3864</v>
      </c>
      <c r="B2638" s="221" t="s">
        <v>1562</v>
      </c>
      <c r="C2638" s="221" t="s">
        <v>1563</v>
      </c>
      <c r="D2638" s="222" t="s">
        <v>1337</v>
      </c>
      <c r="E2638" s="223" t="s">
        <v>3914</v>
      </c>
    </row>
    <row r="2639" spans="1:5" x14ac:dyDescent="0.2">
      <c r="A2639" s="221" t="s">
        <v>3864</v>
      </c>
      <c r="B2639" s="221" t="s">
        <v>1562</v>
      </c>
      <c r="C2639" s="221" t="s">
        <v>1563</v>
      </c>
      <c r="D2639" s="222" t="s">
        <v>1337</v>
      </c>
      <c r="E2639" s="223" t="s">
        <v>3917</v>
      </c>
    </row>
    <row r="2640" spans="1:5" x14ac:dyDescent="0.2">
      <c r="A2640" s="221" t="s">
        <v>3864</v>
      </c>
      <c r="B2640" s="221" t="s">
        <v>1562</v>
      </c>
      <c r="C2640" s="221" t="s">
        <v>1563</v>
      </c>
      <c r="D2640" s="222" t="s">
        <v>1337</v>
      </c>
      <c r="E2640" s="223" t="s">
        <v>3915</v>
      </c>
    </row>
    <row r="2641" spans="1:5" x14ac:dyDescent="0.2">
      <c r="A2641" s="221" t="s">
        <v>3864</v>
      </c>
      <c r="B2641" s="221" t="s">
        <v>1560</v>
      </c>
      <c r="C2641" s="221" t="s">
        <v>1561</v>
      </c>
      <c r="D2641" s="222" t="s">
        <v>1337</v>
      </c>
      <c r="E2641" s="223" t="s">
        <v>3914</v>
      </c>
    </row>
    <row r="2642" spans="1:5" x14ac:dyDescent="0.2">
      <c r="A2642" s="221" t="s">
        <v>3864</v>
      </c>
      <c r="B2642" s="221" t="s">
        <v>1560</v>
      </c>
      <c r="C2642" s="221" t="s">
        <v>1561</v>
      </c>
      <c r="D2642" s="222" t="s">
        <v>1337</v>
      </c>
      <c r="E2642" s="223" t="s">
        <v>3915</v>
      </c>
    </row>
    <row r="2643" spans="1:5" x14ac:dyDescent="0.2">
      <c r="A2643" s="221" t="s">
        <v>3864</v>
      </c>
      <c r="B2643" s="221" t="s">
        <v>1453</v>
      </c>
      <c r="C2643" s="221" t="s">
        <v>1454</v>
      </c>
      <c r="D2643" s="222" t="s">
        <v>1337</v>
      </c>
      <c r="E2643" s="223" t="s">
        <v>3914</v>
      </c>
    </row>
    <row r="2644" spans="1:5" x14ac:dyDescent="0.2">
      <c r="A2644" s="221" t="s">
        <v>3864</v>
      </c>
      <c r="B2644" s="221" t="s">
        <v>1453</v>
      </c>
      <c r="C2644" s="221" t="s">
        <v>1454</v>
      </c>
      <c r="D2644" s="222" t="s">
        <v>1337</v>
      </c>
      <c r="E2644" s="223" t="s">
        <v>3917</v>
      </c>
    </row>
    <row r="2645" spans="1:5" x14ac:dyDescent="0.2">
      <c r="A2645" s="221" t="s">
        <v>3864</v>
      </c>
      <c r="B2645" s="221" t="s">
        <v>1453</v>
      </c>
      <c r="C2645" s="221" t="s">
        <v>1454</v>
      </c>
      <c r="D2645" s="222" t="s">
        <v>1337</v>
      </c>
      <c r="E2645" s="223" t="s">
        <v>3915</v>
      </c>
    </row>
    <row r="2646" spans="1:5" x14ac:dyDescent="0.2">
      <c r="A2646" s="221" t="s">
        <v>3864</v>
      </c>
      <c r="B2646" s="221" t="s">
        <v>1564</v>
      </c>
      <c r="C2646" s="221" t="s">
        <v>1565</v>
      </c>
      <c r="D2646" s="222" t="s">
        <v>1337</v>
      </c>
      <c r="E2646" s="223" t="s">
        <v>3914</v>
      </c>
    </row>
    <row r="2647" spans="1:5" x14ac:dyDescent="0.2">
      <c r="A2647" s="221" t="s">
        <v>3864</v>
      </c>
      <c r="B2647" s="221" t="s">
        <v>1564</v>
      </c>
      <c r="C2647" s="221" t="s">
        <v>2321</v>
      </c>
      <c r="D2647" s="222" t="s">
        <v>1337</v>
      </c>
      <c r="E2647" s="223" t="s">
        <v>3914</v>
      </c>
    </row>
    <row r="2648" spans="1:5" x14ac:dyDescent="0.2">
      <c r="A2648" s="221" t="s">
        <v>3864</v>
      </c>
      <c r="B2648" s="221" t="s">
        <v>1564</v>
      </c>
      <c r="C2648" s="221" t="s">
        <v>1565</v>
      </c>
      <c r="D2648" s="222" t="s">
        <v>1337</v>
      </c>
      <c r="E2648" s="223" t="s">
        <v>3915</v>
      </c>
    </row>
    <row r="2649" spans="1:5" x14ac:dyDescent="0.2">
      <c r="A2649" s="221" t="s">
        <v>3864</v>
      </c>
      <c r="B2649" s="221" t="s">
        <v>1564</v>
      </c>
      <c r="C2649" s="221" t="s">
        <v>2321</v>
      </c>
      <c r="D2649" s="222" t="s">
        <v>1337</v>
      </c>
      <c r="E2649" s="223" t="s">
        <v>3915</v>
      </c>
    </row>
    <row r="2650" spans="1:5" x14ac:dyDescent="0.2">
      <c r="A2650" s="221" t="s">
        <v>3864</v>
      </c>
      <c r="B2650" s="221" t="s">
        <v>1503</v>
      </c>
      <c r="C2650" s="221" t="s">
        <v>513</v>
      </c>
      <c r="D2650" s="222" t="s">
        <v>1337</v>
      </c>
      <c r="E2650" s="223" t="s">
        <v>3914</v>
      </c>
    </row>
    <row r="2651" spans="1:5" x14ac:dyDescent="0.2">
      <c r="A2651" s="221" t="s">
        <v>3864</v>
      </c>
      <c r="B2651" s="221" t="s">
        <v>1503</v>
      </c>
      <c r="C2651" s="221" t="s">
        <v>513</v>
      </c>
      <c r="D2651" s="222" t="s">
        <v>1337</v>
      </c>
      <c r="E2651" s="223" t="s">
        <v>3915</v>
      </c>
    </row>
    <row r="2652" spans="1:5" x14ac:dyDescent="0.2">
      <c r="A2652" s="221" t="s">
        <v>3864</v>
      </c>
      <c r="B2652" s="221" t="s">
        <v>1504</v>
      </c>
      <c r="C2652" s="221" t="s">
        <v>872</v>
      </c>
      <c r="D2652" s="222" t="s">
        <v>1337</v>
      </c>
      <c r="E2652" s="223" t="s">
        <v>3917</v>
      </c>
    </row>
    <row r="2653" spans="1:5" x14ac:dyDescent="0.2">
      <c r="A2653" s="221" t="s">
        <v>3864</v>
      </c>
      <c r="B2653" s="221" t="s">
        <v>1504</v>
      </c>
      <c r="C2653" s="221" t="s">
        <v>872</v>
      </c>
      <c r="D2653" s="222" t="s">
        <v>1337</v>
      </c>
      <c r="E2653" s="223" t="s">
        <v>3915</v>
      </c>
    </row>
    <row r="2654" spans="1:5" x14ac:dyDescent="0.2">
      <c r="A2654" s="221" t="s">
        <v>3864</v>
      </c>
      <c r="B2654" s="221" t="s">
        <v>1505</v>
      </c>
      <c r="C2654" s="221" t="s">
        <v>514</v>
      </c>
      <c r="D2654" s="222" t="s">
        <v>1337</v>
      </c>
      <c r="E2654" s="223" t="s">
        <v>3915</v>
      </c>
    </row>
    <row r="2655" spans="1:5" x14ac:dyDescent="0.2">
      <c r="A2655" s="221" t="s">
        <v>3864</v>
      </c>
      <c r="B2655" s="221" t="s">
        <v>1506</v>
      </c>
      <c r="C2655" s="221" t="s">
        <v>453</v>
      </c>
      <c r="D2655" s="222" t="s">
        <v>1337</v>
      </c>
      <c r="E2655" s="223" t="s">
        <v>3914</v>
      </c>
    </row>
    <row r="2656" spans="1:5" x14ac:dyDescent="0.2">
      <c r="A2656" s="221" t="s">
        <v>3864</v>
      </c>
      <c r="B2656" s="221" t="s">
        <v>1506</v>
      </c>
      <c r="C2656" s="221" t="s">
        <v>453</v>
      </c>
      <c r="D2656" s="222" t="s">
        <v>1337</v>
      </c>
      <c r="E2656" s="223" t="s">
        <v>3915</v>
      </c>
    </row>
    <row r="2657" spans="1:5" x14ac:dyDescent="0.2">
      <c r="A2657" s="221" t="s">
        <v>3864</v>
      </c>
      <c r="B2657" s="221" t="s">
        <v>1507</v>
      </c>
      <c r="C2657" s="221" t="s">
        <v>454</v>
      </c>
      <c r="D2657" s="222" t="s">
        <v>1337</v>
      </c>
      <c r="E2657" s="223" t="s">
        <v>3919</v>
      </c>
    </row>
    <row r="2658" spans="1:5" x14ac:dyDescent="0.2">
      <c r="A2658" s="221" t="s">
        <v>3864</v>
      </c>
      <c r="B2658" s="221" t="s">
        <v>1507</v>
      </c>
      <c r="C2658" s="221" t="s">
        <v>454</v>
      </c>
      <c r="D2658" s="222" t="s">
        <v>1337</v>
      </c>
      <c r="E2658" s="223" t="s">
        <v>3917</v>
      </c>
    </row>
    <row r="2659" spans="1:5" x14ac:dyDescent="0.2">
      <c r="A2659" s="221" t="s">
        <v>3864</v>
      </c>
      <c r="B2659" s="221" t="s">
        <v>1507</v>
      </c>
      <c r="C2659" s="221" t="s">
        <v>454</v>
      </c>
      <c r="D2659" s="222" t="s">
        <v>1337</v>
      </c>
      <c r="E2659" s="223" t="s">
        <v>3915</v>
      </c>
    </row>
    <row r="2660" spans="1:5" x14ac:dyDescent="0.2">
      <c r="A2660" s="221" t="s">
        <v>3864</v>
      </c>
      <c r="B2660" s="221" t="s">
        <v>3474</v>
      </c>
      <c r="C2660" s="221" t="s">
        <v>3475</v>
      </c>
      <c r="D2660" s="222" t="s">
        <v>1337</v>
      </c>
      <c r="E2660" s="223" t="s">
        <v>3914</v>
      </c>
    </row>
    <row r="2661" spans="1:5" x14ac:dyDescent="0.2">
      <c r="A2661" s="221" t="s">
        <v>3864</v>
      </c>
      <c r="B2661" s="221" t="s">
        <v>3480</v>
      </c>
      <c r="C2661" s="221" t="s">
        <v>3481</v>
      </c>
      <c r="D2661" s="222" t="s">
        <v>1337</v>
      </c>
      <c r="E2661" s="223" t="s">
        <v>3914</v>
      </c>
    </row>
    <row r="2662" spans="1:5" x14ac:dyDescent="0.2">
      <c r="A2662" s="221" t="s">
        <v>3864</v>
      </c>
      <c r="B2662" s="221" t="s">
        <v>536</v>
      </c>
      <c r="C2662" s="221" t="s">
        <v>528</v>
      </c>
      <c r="D2662" s="222" t="s">
        <v>1337</v>
      </c>
      <c r="E2662" s="223" t="s">
        <v>3914</v>
      </c>
    </row>
    <row r="2663" spans="1:5" x14ac:dyDescent="0.2">
      <c r="A2663" s="221" t="s">
        <v>3864</v>
      </c>
      <c r="B2663" s="221" t="s">
        <v>536</v>
      </c>
      <c r="C2663" s="221" t="s">
        <v>528</v>
      </c>
      <c r="D2663" s="222" t="s">
        <v>1337</v>
      </c>
      <c r="E2663" s="223" t="s">
        <v>3917</v>
      </c>
    </row>
    <row r="2664" spans="1:5" x14ac:dyDescent="0.2">
      <c r="A2664" s="221" t="s">
        <v>3864</v>
      </c>
      <c r="B2664" s="221" t="s">
        <v>536</v>
      </c>
      <c r="C2664" s="221" t="s">
        <v>528</v>
      </c>
      <c r="D2664" s="222" t="s">
        <v>1337</v>
      </c>
      <c r="E2664" s="223" t="s">
        <v>3915</v>
      </c>
    </row>
    <row r="2665" spans="1:5" x14ac:dyDescent="0.2">
      <c r="A2665" s="221" t="s">
        <v>3864</v>
      </c>
      <c r="B2665" s="221" t="s">
        <v>2323</v>
      </c>
      <c r="C2665" s="221" t="s">
        <v>2324</v>
      </c>
      <c r="D2665" s="222" t="s">
        <v>1337</v>
      </c>
      <c r="E2665" s="223" t="s">
        <v>3915</v>
      </c>
    </row>
    <row r="2666" spans="1:5" x14ac:dyDescent="0.2">
      <c r="A2666" s="221" t="s">
        <v>3864</v>
      </c>
      <c r="B2666" s="221" t="s">
        <v>687</v>
      </c>
      <c r="C2666" s="221" t="s">
        <v>688</v>
      </c>
      <c r="D2666" s="222" t="s">
        <v>1337</v>
      </c>
      <c r="E2666" s="223" t="s">
        <v>3914</v>
      </c>
    </row>
    <row r="2667" spans="1:5" x14ac:dyDescent="0.2">
      <c r="A2667" s="221" t="s">
        <v>3864</v>
      </c>
      <c r="B2667" s="221" t="s">
        <v>687</v>
      </c>
      <c r="C2667" s="221" t="s">
        <v>688</v>
      </c>
      <c r="D2667" s="222" t="s">
        <v>1337</v>
      </c>
      <c r="E2667" s="223" t="s">
        <v>3915</v>
      </c>
    </row>
    <row r="2668" spans="1:5" x14ac:dyDescent="0.2">
      <c r="A2668" s="221" t="s">
        <v>3864</v>
      </c>
      <c r="B2668" s="221" t="s">
        <v>687</v>
      </c>
      <c r="C2668" s="221" t="s">
        <v>688</v>
      </c>
      <c r="D2668" s="222" t="s">
        <v>1337</v>
      </c>
      <c r="E2668" s="223" t="s">
        <v>3918</v>
      </c>
    </row>
    <row r="2669" spans="1:5" x14ac:dyDescent="0.2">
      <c r="A2669" s="221" t="s">
        <v>3864</v>
      </c>
      <c r="B2669" s="221" t="s">
        <v>1030</v>
      </c>
      <c r="C2669" s="221" t="s">
        <v>819</v>
      </c>
      <c r="D2669" s="222" t="s">
        <v>1337</v>
      </c>
      <c r="E2669" s="223" t="s">
        <v>3914</v>
      </c>
    </row>
    <row r="2670" spans="1:5" x14ac:dyDescent="0.2">
      <c r="A2670" s="221" t="s">
        <v>3864</v>
      </c>
      <c r="B2670" s="221" t="s">
        <v>1030</v>
      </c>
      <c r="C2670" s="221" t="s">
        <v>819</v>
      </c>
      <c r="D2670" s="222" t="s">
        <v>1337</v>
      </c>
      <c r="E2670" s="223" t="s">
        <v>3915</v>
      </c>
    </row>
    <row r="2671" spans="1:5" x14ac:dyDescent="0.2">
      <c r="A2671" s="221" t="s">
        <v>3864</v>
      </c>
      <c r="B2671" s="221" t="s">
        <v>537</v>
      </c>
      <c r="C2671" s="221" t="s">
        <v>492</v>
      </c>
      <c r="D2671" s="222" t="s">
        <v>1337</v>
      </c>
      <c r="E2671" s="223" t="s">
        <v>3914</v>
      </c>
    </row>
    <row r="2672" spans="1:5" x14ac:dyDescent="0.2">
      <c r="A2672" s="221" t="s">
        <v>3864</v>
      </c>
      <c r="B2672" s="221" t="s">
        <v>537</v>
      </c>
      <c r="C2672" s="221" t="s">
        <v>492</v>
      </c>
      <c r="D2672" s="222" t="s">
        <v>1337</v>
      </c>
      <c r="E2672" s="223" t="s">
        <v>3917</v>
      </c>
    </row>
    <row r="2673" spans="1:5" x14ac:dyDescent="0.2">
      <c r="A2673" s="221" t="s">
        <v>3864</v>
      </c>
      <c r="B2673" s="221" t="s">
        <v>537</v>
      </c>
      <c r="C2673" s="221" t="s">
        <v>492</v>
      </c>
      <c r="D2673" s="222" t="s">
        <v>1337</v>
      </c>
      <c r="E2673" s="223" t="s">
        <v>3915</v>
      </c>
    </row>
    <row r="2674" spans="1:5" x14ac:dyDescent="0.2">
      <c r="A2674" s="221" t="s">
        <v>3864</v>
      </c>
      <c r="B2674" s="221" t="s">
        <v>1659</v>
      </c>
      <c r="C2674" s="221" t="s">
        <v>1660</v>
      </c>
      <c r="D2674" s="222" t="s">
        <v>1337</v>
      </c>
      <c r="E2674" s="223" t="s">
        <v>3914</v>
      </c>
    </row>
    <row r="2675" spans="1:5" x14ac:dyDescent="0.2">
      <c r="A2675" s="221" t="s">
        <v>3864</v>
      </c>
      <c r="B2675" s="221" t="s">
        <v>1659</v>
      </c>
      <c r="C2675" s="221" t="s">
        <v>1660</v>
      </c>
      <c r="D2675" s="222" t="s">
        <v>1337</v>
      </c>
      <c r="E2675" s="223" t="s">
        <v>3917</v>
      </c>
    </row>
    <row r="2676" spans="1:5" x14ac:dyDescent="0.2">
      <c r="A2676" s="221" t="s">
        <v>3864</v>
      </c>
      <c r="B2676" s="221" t="s">
        <v>1659</v>
      </c>
      <c r="C2676" s="221" t="s">
        <v>1660</v>
      </c>
      <c r="D2676" s="222" t="s">
        <v>1337</v>
      </c>
      <c r="E2676" s="223" t="s">
        <v>3915</v>
      </c>
    </row>
    <row r="2677" spans="1:5" x14ac:dyDescent="0.2">
      <c r="A2677" s="221" t="s">
        <v>3864</v>
      </c>
      <c r="B2677" s="221" t="s">
        <v>3233</v>
      </c>
      <c r="C2677" s="221" t="s">
        <v>736</v>
      </c>
      <c r="D2677" s="222" t="s">
        <v>1337</v>
      </c>
      <c r="E2677" s="223" t="s">
        <v>3914</v>
      </c>
    </row>
    <row r="2678" spans="1:5" x14ac:dyDescent="0.2">
      <c r="A2678" s="221" t="s">
        <v>3864</v>
      </c>
      <c r="B2678" s="221" t="s">
        <v>3233</v>
      </c>
      <c r="C2678" s="221" t="s">
        <v>736</v>
      </c>
      <c r="D2678" s="222" t="s">
        <v>1337</v>
      </c>
      <c r="E2678" s="223" t="s">
        <v>3915</v>
      </c>
    </row>
    <row r="2679" spans="1:5" x14ac:dyDescent="0.2">
      <c r="A2679" s="221" t="s">
        <v>3864</v>
      </c>
      <c r="B2679" s="221" t="s">
        <v>2089</v>
      </c>
      <c r="C2679" s="221" t="s">
        <v>2090</v>
      </c>
      <c r="D2679" s="222" t="s">
        <v>1337</v>
      </c>
      <c r="E2679" s="223" t="s">
        <v>3914</v>
      </c>
    </row>
    <row r="2680" spans="1:5" x14ac:dyDescent="0.2">
      <c r="A2680" s="221" t="s">
        <v>3864</v>
      </c>
      <c r="B2680" s="221" t="s">
        <v>2089</v>
      </c>
      <c r="C2680" s="221" t="s">
        <v>2090</v>
      </c>
      <c r="D2680" s="222" t="s">
        <v>1337</v>
      </c>
      <c r="E2680" s="223" t="s">
        <v>3915</v>
      </c>
    </row>
    <row r="2681" spans="1:5" x14ac:dyDescent="0.2">
      <c r="A2681" s="221" t="s">
        <v>3864</v>
      </c>
      <c r="B2681" s="221" t="s">
        <v>780</v>
      </c>
      <c r="C2681" s="221" t="s">
        <v>781</v>
      </c>
      <c r="D2681" s="222" t="s">
        <v>1337</v>
      </c>
      <c r="E2681" s="223" t="s">
        <v>3915</v>
      </c>
    </row>
    <row r="2682" spans="1:5" x14ac:dyDescent="0.2">
      <c r="A2682" s="221" t="s">
        <v>3864</v>
      </c>
      <c r="B2682" s="221" t="s">
        <v>2312</v>
      </c>
      <c r="C2682" s="221" t="s">
        <v>2313</v>
      </c>
      <c r="D2682" s="222" t="s">
        <v>1337</v>
      </c>
      <c r="E2682" s="223" t="s">
        <v>3917</v>
      </c>
    </row>
    <row r="2683" spans="1:5" x14ac:dyDescent="0.2">
      <c r="A2683" s="221" t="s">
        <v>3864</v>
      </c>
      <c r="B2683" s="221" t="s">
        <v>2312</v>
      </c>
      <c r="C2683" s="221" t="s">
        <v>2313</v>
      </c>
      <c r="D2683" s="222" t="s">
        <v>1337</v>
      </c>
      <c r="E2683" s="223" t="s">
        <v>3915</v>
      </c>
    </row>
    <row r="2684" spans="1:5" x14ac:dyDescent="0.2">
      <c r="A2684" s="221" t="s">
        <v>3864</v>
      </c>
      <c r="B2684" s="221" t="s">
        <v>538</v>
      </c>
      <c r="C2684" s="221" t="s">
        <v>416</v>
      </c>
      <c r="D2684" s="222" t="s">
        <v>1337</v>
      </c>
      <c r="E2684" s="223" t="s">
        <v>3914</v>
      </c>
    </row>
    <row r="2685" spans="1:5" x14ac:dyDescent="0.2">
      <c r="A2685" s="221" t="s">
        <v>3864</v>
      </c>
      <c r="B2685" s="221" t="s">
        <v>538</v>
      </c>
      <c r="C2685" s="221" t="s">
        <v>416</v>
      </c>
      <c r="D2685" s="222" t="s">
        <v>1337</v>
      </c>
      <c r="E2685" s="223" t="s">
        <v>3917</v>
      </c>
    </row>
    <row r="2686" spans="1:5" x14ac:dyDescent="0.2">
      <c r="A2686" s="221" t="s">
        <v>3864</v>
      </c>
      <c r="B2686" s="221" t="s">
        <v>538</v>
      </c>
      <c r="C2686" s="221" t="s">
        <v>416</v>
      </c>
      <c r="D2686" s="222" t="s">
        <v>1337</v>
      </c>
      <c r="E2686" s="223" t="s">
        <v>3915</v>
      </c>
    </row>
    <row r="2687" spans="1:5" x14ac:dyDescent="0.2">
      <c r="A2687" s="221" t="s">
        <v>3864</v>
      </c>
      <c r="B2687" s="221" t="s">
        <v>539</v>
      </c>
      <c r="C2687" s="221" t="s">
        <v>414</v>
      </c>
      <c r="D2687" s="222" t="s">
        <v>1337</v>
      </c>
      <c r="E2687" s="223" t="s">
        <v>3914</v>
      </c>
    </row>
    <row r="2688" spans="1:5" x14ac:dyDescent="0.2">
      <c r="A2688" s="221" t="s">
        <v>3864</v>
      </c>
      <c r="B2688" s="221" t="s">
        <v>539</v>
      </c>
      <c r="C2688" s="221" t="s">
        <v>414</v>
      </c>
      <c r="D2688" s="222" t="s">
        <v>1337</v>
      </c>
      <c r="E2688" s="223" t="s">
        <v>3917</v>
      </c>
    </row>
    <row r="2689" spans="1:5" x14ac:dyDescent="0.2">
      <c r="A2689" s="221" t="s">
        <v>3864</v>
      </c>
      <c r="B2689" s="221" t="s">
        <v>539</v>
      </c>
      <c r="C2689" s="221" t="s">
        <v>414</v>
      </c>
      <c r="D2689" s="222" t="s">
        <v>1337</v>
      </c>
      <c r="E2689" s="223" t="s">
        <v>3915</v>
      </c>
    </row>
    <row r="2690" spans="1:5" x14ac:dyDescent="0.2">
      <c r="A2690" s="221" t="s">
        <v>3864</v>
      </c>
      <c r="B2690" s="221" t="s">
        <v>3478</v>
      </c>
      <c r="C2690" s="221" t="s">
        <v>3479</v>
      </c>
      <c r="D2690" s="222" t="s">
        <v>1337</v>
      </c>
      <c r="E2690" s="223" t="s">
        <v>3914</v>
      </c>
    </row>
    <row r="2691" spans="1:5" x14ac:dyDescent="0.2">
      <c r="A2691" s="221" t="s">
        <v>3864</v>
      </c>
      <c r="B2691" s="221" t="s">
        <v>540</v>
      </c>
      <c r="C2691" s="221" t="s">
        <v>406</v>
      </c>
      <c r="D2691" s="222" t="s">
        <v>1337</v>
      </c>
      <c r="E2691" s="223" t="s">
        <v>3919</v>
      </c>
    </row>
    <row r="2692" spans="1:5" x14ac:dyDescent="0.2">
      <c r="A2692" s="221" t="s">
        <v>3864</v>
      </c>
      <c r="B2692" s="221" t="s">
        <v>540</v>
      </c>
      <c r="C2692" s="221" t="s">
        <v>406</v>
      </c>
      <c r="D2692" s="222" t="s">
        <v>1337</v>
      </c>
      <c r="E2692" s="223" t="s">
        <v>3914</v>
      </c>
    </row>
    <row r="2693" spans="1:5" x14ac:dyDescent="0.2">
      <c r="A2693" s="221" t="s">
        <v>3864</v>
      </c>
      <c r="B2693" s="221" t="s">
        <v>540</v>
      </c>
      <c r="C2693" s="221" t="s">
        <v>406</v>
      </c>
      <c r="D2693" s="222" t="s">
        <v>1337</v>
      </c>
      <c r="E2693" s="223" t="s">
        <v>3917</v>
      </c>
    </row>
    <row r="2694" spans="1:5" x14ac:dyDescent="0.2">
      <c r="A2694" s="221" t="s">
        <v>3864</v>
      </c>
      <c r="B2694" s="221" t="s">
        <v>540</v>
      </c>
      <c r="C2694" s="221" t="s">
        <v>406</v>
      </c>
      <c r="D2694" s="222" t="s">
        <v>1337</v>
      </c>
      <c r="E2694" s="223" t="s">
        <v>3915</v>
      </c>
    </row>
    <row r="2695" spans="1:5" x14ac:dyDescent="0.2">
      <c r="A2695" s="221" t="s">
        <v>3864</v>
      </c>
      <c r="B2695" s="221" t="s">
        <v>541</v>
      </c>
      <c r="C2695" s="221" t="s">
        <v>412</v>
      </c>
      <c r="D2695" s="222" t="s">
        <v>1337</v>
      </c>
      <c r="E2695" s="223" t="s">
        <v>3914</v>
      </c>
    </row>
    <row r="2696" spans="1:5" x14ac:dyDescent="0.2">
      <c r="A2696" s="221" t="s">
        <v>3864</v>
      </c>
      <c r="B2696" s="221" t="s">
        <v>541</v>
      </c>
      <c r="C2696" s="221" t="s">
        <v>412</v>
      </c>
      <c r="D2696" s="222" t="s">
        <v>1337</v>
      </c>
      <c r="E2696" s="223" t="s">
        <v>3915</v>
      </c>
    </row>
    <row r="2697" spans="1:5" x14ac:dyDescent="0.2">
      <c r="A2697" s="221" t="s">
        <v>3864</v>
      </c>
      <c r="B2697" s="221" t="s">
        <v>542</v>
      </c>
      <c r="C2697" s="221" t="s">
        <v>415</v>
      </c>
      <c r="D2697" s="222" t="s">
        <v>1337</v>
      </c>
      <c r="E2697" s="223" t="s">
        <v>3914</v>
      </c>
    </row>
    <row r="2698" spans="1:5" x14ac:dyDescent="0.2">
      <c r="A2698" s="221" t="s">
        <v>3864</v>
      </c>
      <c r="B2698" s="221" t="s">
        <v>542</v>
      </c>
      <c r="C2698" s="221" t="s">
        <v>415</v>
      </c>
      <c r="D2698" s="222" t="s">
        <v>1337</v>
      </c>
      <c r="E2698" s="223" t="s">
        <v>3917</v>
      </c>
    </row>
    <row r="2699" spans="1:5" x14ac:dyDescent="0.2">
      <c r="A2699" s="221" t="s">
        <v>3864</v>
      </c>
      <c r="B2699" s="221" t="s">
        <v>542</v>
      </c>
      <c r="C2699" s="221" t="s">
        <v>415</v>
      </c>
      <c r="D2699" s="222" t="s">
        <v>1337</v>
      </c>
      <c r="E2699" s="223" t="s">
        <v>3915</v>
      </c>
    </row>
    <row r="2700" spans="1:5" x14ac:dyDescent="0.2">
      <c r="A2700" s="221" t="s">
        <v>3864</v>
      </c>
      <c r="B2700" s="221" t="s">
        <v>550</v>
      </c>
      <c r="C2700" s="221" t="s">
        <v>551</v>
      </c>
      <c r="D2700" s="222" t="s">
        <v>1337</v>
      </c>
      <c r="E2700" s="223" t="s">
        <v>3914</v>
      </c>
    </row>
    <row r="2701" spans="1:5" x14ac:dyDescent="0.2">
      <c r="A2701" s="221" t="s">
        <v>3864</v>
      </c>
      <c r="B2701" s="221" t="s">
        <v>550</v>
      </c>
      <c r="C2701" s="221" t="s">
        <v>551</v>
      </c>
      <c r="D2701" s="222" t="s">
        <v>1337</v>
      </c>
      <c r="E2701" s="223" t="s">
        <v>3917</v>
      </c>
    </row>
    <row r="2702" spans="1:5" x14ac:dyDescent="0.2">
      <c r="A2702" s="221" t="s">
        <v>3864</v>
      </c>
      <c r="B2702" s="221" t="s">
        <v>550</v>
      </c>
      <c r="C2702" s="221" t="s">
        <v>551</v>
      </c>
      <c r="D2702" s="222" t="s">
        <v>1337</v>
      </c>
      <c r="E2702" s="223" t="s">
        <v>3915</v>
      </c>
    </row>
    <row r="2703" spans="1:5" x14ac:dyDescent="0.2">
      <c r="A2703" s="221" t="s">
        <v>3864</v>
      </c>
      <c r="B2703" s="221" t="s">
        <v>679</v>
      </c>
      <c r="C2703" s="221" t="s">
        <v>745</v>
      </c>
      <c r="D2703" s="222" t="s">
        <v>1337</v>
      </c>
      <c r="E2703" s="223" t="s">
        <v>3914</v>
      </c>
    </row>
    <row r="2704" spans="1:5" x14ac:dyDescent="0.2">
      <c r="A2704" s="221" t="s">
        <v>3864</v>
      </c>
      <c r="B2704" s="221" t="s">
        <v>679</v>
      </c>
      <c r="C2704" s="221" t="s">
        <v>745</v>
      </c>
      <c r="D2704" s="222" t="s">
        <v>1337</v>
      </c>
      <c r="E2704" s="223" t="s">
        <v>3917</v>
      </c>
    </row>
    <row r="2705" spans="1:5" x14ac:dyDescent="0.2">
      <c r="A2705" s="221" t="s">
        <v>3864</v>
      </c>
      <c r="B2705" s="221" t="s">
        <v>679</v>
      </c>
      <c r="C2705" s="221" t="s">
        <v>745</v>
      </c>
      <c r="D2705" s="222" t="s">
        <v>1337</v>
      </c>
      <c r="E2705" s="223" t="s">
        <v>3915</v>
      </c>
    </row>
    <row r="2706" spans="1:5" x14ac:dyDescent="0.2">
      <c r="A2706" s="221" t="s">
        <v>3864</v>
      </c>
      <c r="B2706" s="221" t="s">
        <v>683</v>
      </c>
      <c r="C2706" s="221" t="s">
        <v>743</v>
      </c>
      <c r="D2706" s="222" t="s">
        <v>1337</v>
      </c>
      <c r="E2706" s="223" t="s">
        <v>3914</v>
      </c>
    </row>
    <row r="2707" spans="1:5" x14ac:dyDescent="0.2">
      <c r="A2707" s="221" t="s">
        <v>3864</v>
      </c>
      <c r="B2707" s="221" t="s">
        <v>683</v>
      </c>
      <c r="C2707" s="221" t="s">
        <v>743</v>
      </c>
      <c r="D2707" s="222" t="s">
        <v>1337</v>
      </c>
      <c r="E2707" s="223" t="s">
        <v>3917</v>
      </c>
    </row>
    <row r="2708" spans="1:5" x14ac:dyDescent="0.2">
      <c r="A2708" s="221" t="s">
        <v>3864</v>
      </c>
      <c r="B2708" s="221" t="s">
        <v>683</v>
      </c>
      <c r="C2708" s="221" t="s">
        <v>743</v>
      </c>
      <c r="D2708" s="222" t="s">
        <v>1337</v>
      </c>
      <c r="E2708" s="223" t="s">
        <v>3915</v>
      </c>
    </row>
    <row r="2709" spans="1:5" x14ac:dyDescent="0.2">
      <c r="A2709" s="221" t="s">
        <v>3864</v>
      </c>
      <c r="B2709" s="221" t="s">
        <v>685</v>
      </c>
      <c r="C2709" s="221" t="s">
        <v>740</v>
      </c>
      <c r="D2709" s="222" t="s">
        <v>1337</v>
      </c>
      <c r="E2709" s="223" t="s">
        <v>3914</v>
      </c>
    </row>
    <row r="2710" spans="1:5" x14ac:dyDescent="0.2">
      <c r="A2710" s="221" t="s">
        <v>3864</v>
      </c>
      <c r="B2710" s="221" t="s">
        <v>685</v>
      </c>
      <c r="C2710" s="221" t="s">
        <v>740</v>
      </c>
      <c r="D2710" s="222" t="s">
        <v>1337</v>
      </c>
      <c r="E2710" s="223" t="s">
        <v>3917</v>
      </c>
    </row>
    <row r="2711" spans="1:5" x14ac:dyDescent="0.2">
      <c r="A2711" s="221" t="s">
        <v>3864</v>
      </c>
      <c r="B2711" s="221" t="s">
        <v>685</v>
      </c>
      <c r="C2711" s="221" t="s">
        <v>740</v>
      </c>
      <c r="D2711" s="222" t="s">
        <v>1337</v>
      </c>
      <c r="E2711" s="223" t="s">
        <v>3915</v>
      </c>
    </row>
    <row r="2712" spans="1:5" x14ac:dyDescent="0.2">
      <c r="A2712" s="221" t="s">
        <v>3864</v>
      </c>
      <c r="B2712" s="221" t="s">
        <v>672</v>
      </c>
      <c r="C2712" s="221" t="s">
        <v>741</v>
      </c>
      <c r="D2712" s="222" t="s">
        <v>1337</v>
      </c>
      <c r="E2712" s="223" t="s">
        <v>3914</v>
      </c>
    </row>
    <row r="2713" spans="1:5" x14ac:dyDescent="0.2">
      <c r="A2713" s="221" t="s">
        <v>3864</v>
      </c>
      <c r="B2713" s="221" t="s">
        <v>672</v>
      </c>
      <c r="C2713" s="221" t="s">
        <v>741</v>
      </c>
      <c r="D2713" s="222" t="s">
        <v>1337</v>
      </c>
      <c r="E2713" s="223" t="s">
        <v>3917</v>
      </c>
    </row>
    <row r="2714" spans="1:5" x14ac:dyDescent="0.2">
      <c r="A2714" s="221" t="s">
        <v>3864</v>
      </c>
      <c r="B2714" s="221" t="s">
        <v>672</v>
      </c>
      <c r="C2714" s="221" t="s">
        <v>741</v>
      </c>
      <c r="D2714" s="222" t="s">
        <v>1337</v>
      </c>
      <c r="E2714" s="223" t="s">
        <v>3915</v>
      </c>
    </row>
    <row r="2715" spans="1:5" x14ac:dyDescent="0.2">
      <c r="A2715" s="221" t="s">
        <v>3864</v>
      </c>
      <c r="B2715" s="221" t="s">
        <v>1321</v>
      </c>
      <c r="C2715" s="221" t="s">
        <v>738</v>
      </c>
      <c r="D2715" s="222" t="s">
        <v>1337</v>
      </c>
      <c r="E2715" s="223" t="s">
        <v>3914</v>
      </c>
    </row>
    <row r="2716" spans="1:5" x14ac:dyDescent="0.2">
      <c r="A2716" s="221" t="s">
        <v>3864</v>
      </c>
      <c r="B2716" s="221" t="s">
        <v>1321</v>
      </c>
      <c r="C2716" s="221" t="s">
        <v>738</v>
      </c>
      <c r="D2716" s="222" t="s">
        <v>1337</v>
      </c>
      <c r="E2716" s="223" t="s">
        <v>3917</v>
      </c>
    </row>
    <row r="2717" spans="1:5" x14ac:dyDescent="0.2">
      <c r="A2717" s="221" t="s">
        <v>3864</v>
      </c>
      <c r="B2717" s="221" t="s">
        <v>1321</v>
      </c>
      <c r="C2717" s="221" t="s">
        <v>738</v>
      </c>
      <c r="D2717" s="222" t="s">
        <v>1337</v>
      </c>
      <c r="E2717" s="223" t="s">
        <v>3915</v>
      </c>
    </row>
    <row r="2718" spans="1:5" x14ac:dyDescent="0.2">
      <c r="A2718" s="221" t="s">
        <v>3864</v>
      </c>
      <c r="B2718" s="221" t="s">
        <v>674</v>
      </c>
      <c r="C2718" s="221" t="s">
        <v>742</v>
      </c>
      <c r="D2718" s="222" t="s">
        <v>1337</v>
      </c>
      <c r="E2718" s="223" t="s">
        <v>3914</v>
      </c>
    </row>
    <row r="2719" spans="1:5" x14ac:dyDescent="0.2">
      <c r="A2719" s="221" t="s">
        <v>3864</v>
      </c>
      <c r="B2719" s="221" t="s">
        <v>674</v>
      </c>
      <c r="C2719" s="221" t="s">
        <v>742</v>
      </c>
      <c r="D2719" s="222" t="s">
        <v>1337</v>
      </c>
      <c r="E2719" s="223" t="s">
        <v>3917</v>
      </c>
    </row>
    <row r="2720" spans="1:5" x14ac:dyDescent="0.2">
      <c r="A2720" s="221" t="s">
        <v>3864</v>
      </c>
      <c r="B2720" s="221" t="s">
        <v>674</v>
      </c>
      <c r="C2720" s="221" t="s">
        <v>742</v>
      </c>
      <c r="D2720" s="222" t="s">
        <v>1337</v>
      </c>
      <c r="E2720" s="223" t="s">
        <v>3915</v>
      </c>
    </row>
    <row r="2721" spans="1:5" x14ac:dyDescent="0.2">
      <c r="A2721" s="221" t="s">
        <v>3864</v>
      </c>
      <c r="B2721" s="221" t="s">
        <v>678</v>
      </c>
      <c r="C2721" s="221" t="s">
        <v>744</v>
      </c>
      <c r="D2721" s="222" t="s">
        <v>1337</v>
      </c>
      <c r="E2721" s="223" t="s">
        <v>3914</v>
      </c>
    </row>
    <row r="2722" spans="1:5" x14ac:dyDescent="0.2">
      <c r="A2722" s="221" t="s">
        <v>3864</v>
      </c>
      <c r="B2722" s="221" t="s">
        <v>678</v>
      </c>
      <c r="C2722" s="221" t="s">
        <v>744</v>
      </c>
      <c r="D2722" s="222" t="s">
        <v>1337</v>
      </c>
      <c r="E2722" s="223" t="s">
        <v>3917</v>
      </c>
    </row>
    <row r="2723" spans="1:5" x14ac:dyDescent="0.2">
      <c r="A2723" s="221" t="s">
        <v>3864</v>
      </c>
      <c r="B2723" s="221" t="s">
        <v>678</v>
      </c>
      <c r="C2723" s="221" t="s">
        <v>744</v>
      </c>
      <c r="D2723" s="222" t="s">
        <v>1337</v>
      </c>
      <c r="E2723" s="223" t="s">
        <v>3915</v>
      </c>
    </row>
    <row r="2724" spans="1:5" x14ac:dyDescent="0.2">
      <c r="A2724" s="221" t="s">
        <v>3864</v>
      </c>
      <c r="B2724" s="221" t="s">
        <v>757</v>
      </c>
      <c r="C2724" s="221" t="s">
        <v>758</v>
      </c>
      <c r="D2724" s="222" t="s">
        <v>1337</v>
      </c>
      <c r="E2724" s="223" t="s">
        <v>3915</v>
      </c>
    </row>
    <row r="2725" spans="1:5" x14ac:dyDescent="0.2">
      <c r="A2725" s="221" t="s">
        <v>3864</v>
      </c>
      <c r="B2725" s="221" t="s">
        <v>750</v>
      </c>
      <c r="C2725" s="221" t="s">
        <v>747</v>
      </c>
      <c r="D2725" s="222" t="s">
        <v>1337</v>
      </c>
      <c r="E2725" s="223" t="s">
        <v>3914</v>
      </c>
    </row>
    <row r="2726" spans="1:5" x14ac:dyDescent="0.2">
      <c r="A2726" s="221" t="s">
        <v>3864</v>
      </c>
      <c r="B2726" s="221" t="s">
        <v>750</v>
      </c>
      <c r="C2726" s="221" t="s">
        <v>747</v>
      </c>
      <c r="D2726" s="222" t="s">
        <v>1337</v>
      </c>
      <c r="E2726" s="223" t="s">
        <v>3917</v>
      </c>
    </row>
    <row r="2727" spans="1:5" x14ac:dyDescent="0.2">
      <c r="A2727" s="221" t="s">
        <v>3864</v>
      </c>
      <c r="B2727" s="221" t="s">
        <v>750</v>
      </c>
      <c r="C2727" s="221" t="s">
        <v>747</v>
      </c>
      <c r="D2727" s="222" t="s">
        <v>1337</v>
      </c>
      <c r="E2727" s="223" t="s">
        <v>3915</v>
      </c>
    </row>
    <row r="2728" spans="1:5" x14ac:dyDescent="0.2">
      <c r="A2728" s="221" t="s">
        <v>3864</v>
      </c>
      <c r="B2728" s="221" t="s">
        <v>677</v>
      </c>
      <c r="C2728" s="221" t="s">
        <v>748</v>
      </c>
      <c r="D2728" s="222" t="s">
        <v>1337</v>
      </c>
      <c r="E2728" s="223" t="s">
        <v>3914</v>
      </c>
    </row>
    <row r="2729" spans="1:5" x14ac:dyDescent="0.2">
      <c r="A2729" s="221" t="s">
        <v>3864</v>
      </c>
      <c r="B2729" s="221" t="s">
        <v>677</v>
      </c>
      <c r="C2729" s="221" t="s">
        <v>748</v>
      </c>
      <c r="D2729" s="222" t="s">
        <v>1337</v>
      </c>
      <c r="E2729" s="223" t="s">
        <v>3917</v>
      </c>
    </row>
    <row r="2730" spans="1:5" x14ac:dyDescent="0.2">
      <c r="A2730" s="221" t="s">
        <v>3864</v>
      </c>
      <c r="B2730" s="221" t="s">
        <v>677</v>
      </c>
      <c r="C2730" s="221" t="s">
        <v>748</v>
      </c>
      <c r="D2730" s="222" t="s">
        <v>1337</v>
      </c>
      <c r="E2730" s="223" t="s">
        <v>3915</v>
      </c>
    </row>
    <row r="2731" spans="1:5" x14ac:dyDescent="0.2">
      <c r="A2731" s="221" t="s">
        <v>3864</v>
      </c>
      <c r="B2731" s="221" t="s">
        <v>677</v>
      </c>
      <c r="C2731" s="221" t="s">
        <v>748</v>
      </c>
      <c r="D2731" s="222" t="s">
        <v>1337</v>
      </c>
      <c r="E2731" s="223" t="s">
        <v>3918</v>
      </c>
    </row>
    <row r="2732" spans="1:5" x14ac:dyDescent="0.2">
      <c r="A2732" s="221" t="s">
        <v>3864</v>
      </c>
      <c r="B2732" s="221" t="s">
        <v>673</v>
      </c>
      <c r="C2732" s="221" t="s">
        <v>739</v>
      </c>
      <c r="D2732" s="222" t="s">
        <v>1337</v>
      </c>
      <c r="E2732" s="223" t="s">
        <v>3914</v>
      </c>
    </row>
    <row r="2733" spans="1:5" x14ac:dyDescent="0.2">
      <c r="A2733" s="221" t="s">
        <v>3864</v>
      </c>
      <c r="B2733" s="221" t="s">
        <v>673</v>
      </c>
      <c r="C2733" s="221" t="s">
        <v>739</v>
      </c>
      <c r="D2733" s="222" t="s">
        <v>1337</v>
      </c>
      <c r="E2733" s="223" t="s">
        <v>3917</v>
      </c>
    </row>
    <row r="2734" spans="1:5" x14ac:dyDescent="0.2">
      <c r="A2734" s="221" t="s">
        <v>3864</v>
      </c>
      <c r="B2734" s="221" t="s">
        <v>673</v>
      </c>
      <c r="C2734" s="221" t="s">
        <v>739</v>
      </c>
      <c r="D2734" s="222" t="s">
        <v>1337</v>
      </c>
      <c r="E2734" s="223" t="s">
        <v>3915</v>
      </c>
    </row>
    <row r="2735" spans="1:5" x14ac:dyDescent="0.2">
      <c r="A2735" s="221" t="s">
        <v>3864</v>
      </c>
      <c r="B2735" s="221" t="s">
        <v>673</v>
      </c>
      <c r="C2735" s="221" t="s">
        <v>739</v>
      </c>
      <c r="D2735" s="222" t="s">
        <v>1337</v>
      </c>
      <c r="E2735" s="223" t="s">
        <v>3918</v>
      </c>
    </row>
    <row r="2736" spans="1:5" x14ac:dyDescent="0.2">
      <c r="A2736" s="221" t="s">
        <v>3864</v>
      </c>
      <c r="B2736" s="221" t="s">
        <v>682</v>
      </c>
      <c r="C2736" s="221" t="s">
        <v>746</v>
      </c>
      <c r="D2736" s="222" t="s">
        <v>1337</v>
      </c>
      <c r="E2736" s="223" t="s">
        <v>3914</v>
      </c>
    </row>
    <row r="2737" spans="1:5" x14ac:dyDescent="0.2">
      <c r="A2737" s="221" t="s">
        <v>3864</v>
      </c>
      <c r="B2737" s="221" t="s">
        <v>682</v>
      </c>
      <c r="C2737" s="221" t="s">
        <v>746</v>
      </c>
      <c r="D2737" s="222" t="s">
        <v>1337</v>
      </c>
      <c r="E2737" s="223" t="s">
        <v>3917</v>
      </c>
    </row>
    <row r="2738" spans="1:5" x14ac:dyDescent="0.2">
      <c r="A2738" s="221" t="s">
        <v>3864</v>
      </c>
      <c r="B2738" s="221" t="s">
        <v>682</v>
      </c>
      <c r="C2738" s="221" t="s">
        <v>746</v>
      </c>
      <c r="D2738" s="222" t="s">
        <v>1337</v>
      </c>
      <c r="E2738" s="223" t="s">
        <v>3915</v>
      </c>
    </row>
    <row r="2739" spans="1:5" x14ac:dyDescent="0.2">
      <c r="A2739" s="221" t="s">
        <v>3864</v>
      </c>
      <c r="B2739" s="221" t="s">
        <v>1779</v>
      </c>
      <c r="C2739" s="221" t="s">
        <v>759</v>
      </c>
      <c r="D2739" s="222" t="s">
        <v>1337</v>
      </c>
      <c r="E2739" s="223" t="s">
        <v>3915</v>
      </c>
    </row>
    <row r="2740" spans="1:5" x14ac:dyDescent="0.2">
      <c r="A2740" s="221" t="s">
        <v>3864</v>
      </c>
      <c r="B2740" s="221" t="s">
        <v>1317</v>
      </c>
      <c r="C2740" s="221" t="s">
        <v>865</v>
      </c>
      <c r="D2740" s="222" t="s">
        <v>1337</v>
      </c>
      <c r="E2740" s="223" t="s">
        <v>3914</v>
      </c>
    </row>
    <row r="2741" spans="1:5" x14ac:dyDescent="0.2">
      <c r="A2741" s="221" t="s">
        <v>3864</v>
      </c>
      <c r="B2741" s="221" t="s">
        <v>1317</v>
      </c>
      <c r="C2741" s="221" t="s">
        <v>865</v>
      </c>
      <c r="D2741" s="222" t="s">
        <v>1337</v>
      </c>
      <c r="E2741" s="223" t="s">
        <v>3917</v>
      </c>
    </row>
    <row r="2742" spans="1:5" x14ac:dyDescent="0.2">
      <c r="A2742" s="221" t="s">
        <v>3864</v>
      </c>
      <c r="B2742" s="221" t="s">
        <v>1317</v>
      </c>
      <c r="C2742" s="221" t="s">
        <v>865</v>
      </c>
      <c r="D2742" s="222" t="s">
        <v>1337</v>
      </c>
      <c r="E2742" s="223" t="s">
        <v>3915</v>
      </c>
    </row>
    <row r="2743" spans="1:5" x14ac:dyDescent="0.2">
      <c r="A2743" s="221" t="s">
        <v>3864</v>
      </c>
      <c r="B2743" s="221" t="s">
        <v>873</v>
      </c>
      <c r="C2743" s="221" t="s">
        <v>864</v>
      </c>
      <c r="D2743" s="222" t="s">
        <v>1337</v>
      </c>
      <c r="E2743" s="223" t="s">
        <v>3914</v>
      </c>
    </row>
    <row r="2744" spans="1:5" x14ac:dyDescent="0.2">
      <c r="A2744" s="221" t="s">
        <v>3864</v>
      </c>
      <c r="B2744" s="221" t="s">
        <v>873</v>
      </c>
      <c r="C2744" s="221" t="s">
        <v>864</v>
      </c>
      <c r="D2744" s="222" t="s">
        <v>1337</v>
      </c>
      <c r="E2744" s="223" t="s">
        <v>3917</v>
      </c>
    </row>
    <row r="2745" spans="1:5" x14ac:dyDescent="0.2">
      <c r="A2745" s="221" t="s">
        <v>3864</v>
      </c>
      <c r="B2745" s="221" t="s">
        <v>873</v>
      </c>
      <c r="C2745" s="221" t="s">
        <v>864</v>
      </c>
      <c r="D2745" s="222" t="s">
        <v>1337</v>
      </c>
      <c r="E2745" s="223" t="s">
        <v>3915</v>
      </c>
    </row>
    <row r="2746" spans="1:5" x14ac:dyDescent="0.2">
      <c r="A2746" s="221" t="s">
        <v>3864</v>
      </c>
      <c r="B2746" s="221" t="s">
        <v>760</v>
      </c>
      <c r="C2746" s="221" t="s">
        <v>761</v>
      </c>
      <c r="D2746" s="222" t="s">
        <v>1337</v>
      </c>
      <c r="E2746" s="223" t="s">
        <v>3914</v>
      </c>
    </row>
    <row r="2747" spans="1:5" x14ac:dyDescent="0.2">
      <c r="A2747" s="221" t="s">
        <v>3864</v>
      </c>
      <c r="B2747" s="221" t="s">
        <v>760</v>
      </c>
      <c r="C2747" s="221" t="s">
        <v>761</v>
      </c>
      <c r="D2747" s="222" t="s">
        <v>1337</v>
      </c>
      <c r="E2747" s="223" t="s">
        <v>3917</v>
      </c>
    </row>
    <row r="2748" spans="1:5" x14ac:dyDescent="0.2">
      <c r="A2748" s="221" t="s">
        <v>3864</v>
      </c>
      <c r="B2748" s="221" t="s">
        <v>760</v>
      </c>
      <c r="C2748" s="221" t="s">
        <v>761</v>
      </c>
      <c r="D2748" s="222" t="s">
        <v>1337</v>
      </c>
      <c r="E2748" s="223" t="s">
        <v>3915</v>
      </c>
    </row>
    <row r="2749" spans="1:5" x14ac:dyDescent="0.2">
      <c r="A2749" s="221" t="s">
        <v>3864</v>
      </c>
      <c r="B2749" s="221" t="s">
        <v>1780</v>
      </c>
      <c r="C2749" s="221" t="s">
        <v>762</v>
      </c>
      <c r="D2749" s="222" t="s">
        <v>1337</v>
      </c>
      <c r="E2749" s="223" t="s">
        <v>3914</v>
      </c>
    </row>
    <row r="2750" spans="1:5" x14ac:dyDescent="0.2">
      <c r="A2750" s="221" t="s">
        <v>3864</v>
      </c>
      <c r="B2750" s="221" t="s">
        <v>1780</v>
      </c>
      <c r="C2750" s="221" t="s">
        <v>762</v>
      </c>
      <c r="D2750" s="222" t="s">
        <v>1337</v>
      </c>
      <c r="E2750" s="223" t="s">
        <v>3917</v>
      </c>
    </row>
    <row r="2751" spans="1:5" x14ac:dyDescent="0.2">
      <c r="A2751" s="221" t="s">
        <v>3864</v>
      </c>
      <c r="B2751" s="221" t="s">
        <v>1780</v>
      </c>
      <c r="C2751" s="221" t="s">
        <v>762</v>
      </c>
      <c r="D2751" s="222" t="s">
        <v>1337</v>
      </c>
      <c r="E2751" s="223" t="s">
        <v>3915</v>
      </c>
    </row>
    <row r="2752" spans="1:5" x14ac:dyDescent="0.2">
      <c r="A2752" s="221" t="s">
        <v>3864</v>
      </c>
      <c r="B2752" s="221" t="s">
        <v>613</v>
      </c>
      <c r="C2752" s="221" t="s">
        <v>614</v>
      </c>
      <c r="D2752" s="222" t="s">
        <v>1337</v>
      </c>
      <c r="E2752" s="223" t="s">
        <v>3919</v>
      </c>
    </row>
    <row r="2753" spans="1:5" x14ac:dyDescent="0.2">
      <c r="A2753" s="221" t="s">
        <v>3864</v>
      </c>
      <c r="B2753" s="221" t="s">
        <v>613</v>
      </c>
      <c r="C2753" s="221" t="s">
        <v>614</v>
      </c>
      <c r="D2753" s="222" t="s">
        <v>1337</v>
      </c>
      <c r="E2753" s="223" t="s">
        <v>3914</v>
      </c>
    </row>
    <row r="2754" spans="1:5" x14ac:dyDescent="0.2">
      <c r="A2754" s="221" t="s">
        <v>3864</v>
      </c>
      <c r="B2754" s="221" t="s">
        <v>613</v>
      </c>
      <c r="C2754" s="221" t="s">
        <v>614</v>
      </c>
      <c r="D2754" s="222" t="s">
        <v>1337</v>
      </c>
      <c r="E2754" s="223" t="s">
        <v>3917</v>
      </c>
    </row>
    <row r="2755" spans="1:5" x14ac:dyDescent="0.2">
      <c r="A2755" s="221" t="s">
        <v>3864</v>
      </c>
      <c r="B2755" s="221" t="s">
        <v>613</v>
      </c>
      <c r="C2755" s="221" t="s">
        <v>614</v>
      </c>
      <c r="D2755" s="222" t="s">
        <v>1337</v>
      </c>
      <c r="E2755" s="223" t="s">
        <v>3915</v>
      </c>
    </row>
    <row r="2756" spans="1:5" x14ac:dyDescent="0.2">
      <c r="A2756" s="221" t="s">
        <v>3864</v>
      </c>
      <c r="B2756" s="221" t="s">
        <v>1987</v>
      </c>
      <c r="C2756" s="221" t="s">
        <v>1988</v>
      </c>
      <c r="D2756" s="222" t="s">
        <v>1337</v>
      </c>
      <c r="E2756" s="223" t="s">
        <v>3914</v>
      </c>
    </row>
    <row r="2757" spans="1:5" x14ac:dyDescent="0.2">
      <c r="A2757" s="221" t="s">
        <v>3864</v>
      </c>
      <c r="B2757" s="221" t="s">
        <v>1987</v>
      </c>
      <c r="C2757" s="221" t="s">
        <v>1988</v>
      </c>
      <c r="D2757" s="222" t="s">
        <v>1337</v>
      </c>
      <c r="E2757" s="223" t="s">
        <v>3917</v>
      </c>
    </row>
    <row r="2758" spans="1:5" x14ac:dyDescent="0.2">
      <c r="A2758" s="221" t="s">
        <v>3864</v>
      </c>
      <c r="B2758" s="221" t="s">
        <v>3835</v>
      </c>
      <c r="C2758" s="221" t="s">
        <v>1760</v>
      </c>
      <c r="D2758" s="222" t="s">
        <v>1337</v>
      </c>
      <c r="E2758" s="223" t="s">
        <v>3919</v>
      </c>
    </row>
    <row r="2759" spans="1:5" x14ac:dyDescent="0.2">
      <c r="A2759" s="221" t="s">
        <v>3864</v>
      </c>
      <c r="B2759" s="221" t="s">
        <v>3835</v>
      </c>
      <c r="C2759" s="221" t="s">
        <v>1760</v>
      </c>
      <c r="D2759" s="222" t="s">
        <v>1337</v>
      </c>
      <c r="E2759" s="223" t="s">
        <v>3914</v>
      </c>
    </row>
    <row r="2760" spans="1:5" x14ac:dyDescent="0.2">
      <c r="A2760" s="221" t="s">
        <v>3864</v>
      </c>
      <c r="B2760" s="221" t="s">
        <v>3835</v>
      </c>
      <c r="C2760" s="221" t="s">
        <v>1760</v>
      </c>
      <c r="D2760" s="222" t="s">
        <v>1337</v>
      </c>
      <c r="E2760" s="223" t="s">
        <v>3917</v>
      </c>
    </row>
    <row r="2761" spans="1:5" x14ac:dyDescent="0.2">
      <c r="A2761" s="221" t="s">
        <v>3864</v>
      </c>
      <c r="B2761" s="221" t="s">
        <v>3835</v>
      </c>
      <c r="C2761" s="221" t="s">
        <v>1760</v>
      </c>
      <c r="D2761" s="222" t="s">
        <v>1337</v>
      </c>
      <c r="E2761" s="223" t="s">
        <v>3915</v>
      </c>
    </row>
    <row r="2762" spans="1:5" x14ac:dyDescent="0.2">
      <c r="A2762" s="221" t="s">
        <v>3864</v>
      </c>
      <c r="B2762" s="221" t="s">
        <v>3234</v>
      </c>
      <c r="C2762" s="221" t="s">
        <v>729</v>
      </c>
      <c r="D2762" s="222" t="s">
        <v>1337</v>
      </c>
      <c r="E2762" s="223" t="s">
        <v>3919</v>
      </c>
    </row>
    <row r="2763" spans="1:5" x14ac:dyDescent="0.2">
      <c r="A2763" s="221" t="s">
        <v>3864</v>
      </c>
      <c r="B2763" s="221" t="s">
        <v>3234</v>
      </c>
      <c r="C2763" s="221" t="s">
        <v>729</v>
      </c>
      <c r="D2763" s="222" t="s">
        <v>1337</v>
      </c>
      <c r="E2763" s="223" t="s">
        <v>3914</v>
      </c>
    </row>
    <row r="2764" spans="1:5" x14ac:dyDescent="0.2">
      <c r="A2764" s="221" t="s">
        <v>3864</v>
      </c>
      <c r="B2764" s="221" t="s">
        <v>3234</v>
      </c>
      <c r="C2764" s="221" t="s">
        <v>729</v>
      </c>
      <c r="D2764" s="222" t="s">
        <v>1337</v>
      </c>
      <c r="E2764" s="223" t="s">
        <v>3917</v>
      </c>
    </row>
    <row r="2765" spans="1:5" x14ac:dyDescent="0.2">
      <c r="A2765" s="221" t="s">
        <v>3864</v>
      </c>
      <c r="B2765" s="221" t="s">
        <v>705</v>
      </c>
      <c r="C2765" s="221" t="s">
        <v>706</v>
      </c>
      <c r="D2765" s="222" t="s">
        <v>1337</v>
      </c>
      <c r="E2765" s="223" t="s">
        <v>3914</v>
      </c>
    </row>
    <row r="2766" spans="1:5" x14ac:dyDescent="0.2">
      <c r="A2766" s="221" t="s">
        <v>3864</v>
      </c>
      <c r="B2766" s="221" t="s">
        <v>705</v>
      </c>
      <c r="C2766" s="221" t="s">
        <v>706</v>
      </c>
      <c r="D2766" s="222" t="s">
        <v>1337</v>
      </c>
      <c r="E2766" s="223" t="s">
        <v>3917</v>
      </c>
    </row>
    <row r="2767" spans="1:5" x14ac:dyDescent="0.2">
      <c r="A2767" s="221" t="s">
        <v>3864</v>
      </c>
      <c r="B2767" s="221" t="s">
        <v>705</v>
      </c>
      <c r="C2767" s="221" t="s">
        <v>706</v>
      </c>
      <c r="D2767" s="222" t="s">
        <v>1337</v>
      </c>
      <c r="E2767" s="223" t="s">
        <v>3915</v>
      </c>
    </row>
    <row r="2768" spans="1:5" x14ac:dyDescent="0.2">
      <c r="A2768" s="221" t="s">
        <v>3864</v>
      </c>
      <c r="B2768" s="221" t="s">
        <v>543</v>
      </c>
      <c r="C2768" s="221" t="s">
        <v>486</v>
      </c>
      <c r="D2768" s="222" t="s">
        <v>1337</v>
      </c>
      <c r="E2768" s="223" t="s">
        <v>3914</v>
      </c>
    </row>
    <row r="2769" spans="1:5" x14ac:dyDescent="0.2">
      <c r="A2769" s="221" t="s">
        <v>3864</v>
      </c>
      <c r="B2769" s="221" t="s">
        <v>543</v>
      </c>
      <c r="C2769" s="221" t="s">
        <v>486</v>
      </c>
      <c r="D2769" s="222" t="s">
        <v>1337</v>
      </c>
      <c r="E2769" s="223" t="s">
        <v>3917</v>
      </c>
    </row>
    <row r="2770" spans="1:5" x14ac:dyDescent="0.2">
      <c r="A2770" s="221" t="s">
        <v>3864</v>
      </c>
      <c r="B2770" s="221" t="s">
        <v>543</v>
      </c>
      <c r="C2770" s="221" t="s">
        <v>486</v>
      </c>
      <c r="D2770" s="222" t="s">
        <v>1337</v>
      </c>
      <c r="E2770" s="223" t="s">
        <v>3915</v>
      </c>
    </row>
    <row r="2771" spans="1:5" x14ac:dyDescent="0.2">
      <c r="A2771" s="221" t="s">
        <v>3864</v>
      </c>
      <c r="B2771" s="221" t="s">
        <v>2373</v>
      </c>
      <c r="C2771" s="221" t="s">
        <v>2374</v>
      </c>
      <c r="D2771" s="222" t="s">
        <v>1337</v>
      </c>
      <c r="E2771" s="223" t="s">
        <v>3914</v>
      </c>
    </row>
    <row r="2772" spans="1:5" x14ac:dyDescent="0.2">
      <c r="A2772" s="221" t="s">
        <v>3864</v>
      </c>
      <c r="B2772" s="221" t="s">
        <v>2373</v>
      </c>
      <c r="C2772" s="221" t="s">
        <v>2374</v>
      </c>
      <c r="D2772" s="222" t="s">
        <v>1337</v>
      </c>
      <c r="E2772" s="223" t="s">
        <v>3917</v>
      </c>
    </row>
    <row r="2773" spans="1:5" x14ac:dyDescent="0.2">
      <c r="A2773" s="221" t="s">
        <v>3864</v>
      </c>
      <c r="B2773" s="221" t="s">
        <v>2373</v>
      </c>
      <c r="C2773" s="221" t="s">
        <v>2374</v>
      </c>
      <c r="D2773" s="222" t="s">
        <v>1337</v>
      </c>
      <c r="E2773" s="223" t="s">
        <v>3915</v>
      </c>
    </row>
    <row r="2774" spans="1:5" x14ac:dyDescent="0.2">
      <c r="A2774" s="221" t="s">
        <v>3864</v>
      </c>
      <c r="B2774" s="221" t="s">
        <v>1844</v>
      </c>
      <c r="C2774" s="221" t="s">
        <v>1845</v>
      </c>
      <c r="D2774" s="222" t="s">
        <v>1337</v>
      </c>
      <c r="E2774" s="223" t="s">
        <v>3914</v>
      </c>
    </row>
    <row r="2775" spans="1:5" x14ac:dyDescent="0.2">
      <c r="A2775" s="221" t="s">
        <v>3864</v>
      </c>
      <c r="B2775" s="221" t="s">
        <v>1844</v>
      </c>
      <c r="C2775" s="221" t="s">
        <v>1845</v>
      </c>
      <c r="D2775" s="222" t="s">
        <v>1337</v>
      </c>
      <c r="E2775" s="223" t="s">
        <v>3917</v>
      </c>
    </row>
    <row r="2776" spans="1:5" x14ac:dyDescent="0.2">
      <c r="A2776" s="221" t="s">
        <v>3864</v>
      </c>
      <c r="B2776" s="221" t="s">
        <v>1844</v>
      </c>
      <c r="C2776" s="221" t="s">
        <v>1845</v>
      </c>
      <c r="D2776" s="222" t="s">
        <v>1337</v>
      </c>
      <c r="E2776" s="223" t="s">
        <v>3915</v>
      </c>
    </row>
    <row r="2777" spans="1:5" x14ac:dyDescent="0.2">
      <c r="A2777" s="221" t="s">
        <v>3864</v>
      </c>
      <c r="B2777" s="221" t="s">
        <v>544</v>
      </c>
      <c r="C2777" s="221" t="s">
        <v>527</v>
      </c>
      <c r="D2777" s="222" t="s">
        <v>1337</v>
      </c>
      <c r="E2777" s="223" t="s">
        <v>3914</v>
      </c>
    </row>
    <row r="2778" spans="1:5" x14ac:dyDescent="0.2">
      <c r="A2778" s="221" t="s">
        <v>3864</v>
      </c>
      <c r="B2778" s="221" t="s">
        <v>544</v>
      </c>
      <c r="C2778" s="221" t="s">
        <v>527</v>
      </c>
      <c r="D2778" s="222" t="s">
        <v>1337</v>
      </c>
      <c r="E2778" s="223" t="s">
        <v>3917</v>
      </c>
    </row>
    <row r="2779" spans="1:5" x14ac:dyDescent="0.2">
      <c r="A2779" s="221" t="s">
        <v>3864</v>
      </c>
      <c r="B2779" s="221" t="s">
        <v>544</v>
      </c>
      <c r="C2779" s="221" t="s">
        <v>527</v>
      </c>
      <c r="D2779" s="222" t="s">
        <v>1337</v>
      </c>
      <c r="E2779" s="223" t="s">
        <v>3915</v>
      </c>
    </row>
    <row r="2780" spans="1:5" x14ac:dyDescent="0.2">
      <c r="A2780" s="221" t="s">
        <v>3864</v>
      </c>
      <c r="B2780" s="221" t="s">
        <v>545</v>
      </c>
      <c r="C2780" s="221" t="s">
        <v>496</v>
      </c>
      <c r="D2780" s="222" t="s">
        <v>1337</v>
      </c>
      <c r="E2780" s="223" t="s">
        <v>3914</v>
      </c>
    </row>
    <row r="2781" spans="1:5" x14ac:dyDescent="0.2">
      <c r="A2781" s="221" t="s">
        <v>3864</v>
      </c>
      <c r="B2781" s="221" t="s">
        <v>545</v>
      </c>
      <c r="C2781" s="221" t="s">
        <v>496</v>
      </c>
      <c r="D2781" s="222" t="s">
        <v>1337</v>
      </c>
      <c r="E2781" s="223" t="s">
        <v>3917</v>
      </c>
    </row>
    <row r="2782" spans="1:5" x14ac:dyDescent="0.2">
      <c r="A2782" s="221" t="s">
        <v>3864</v>
      </c>
      <c r="B2782" s="221" t="s">
        <v>545</v>
      </c>
      <c r="C2782" s="221" t="s">
        <v>496</v>
      </c>
      <c r="D2782" s="222" t="s">
        <v>1337</v>
      </c>
      <c r="E2782" s="223" t="s">
        <v>3915</v>
      </c>
    </row>
    <row r="2783" spans="1:5" x14ac:dyDescent="0.2">
      <c r="A2783" s="221" t="s">
        <v>3864</v>
      </c>
      <c r="B2783" s="221" t="s">
        <v>2898</v>
      </c>
      <c r="C2783" s="221" t="s">
        <v>474</v>
      </c>
      <c r="D2783" s="222" t="s">
        <v>1337</v>
      </c>
      <c r="E2783" s="223" t="s">
        <v>3914</v>
      </c>
    </row>
    <row r="2784" spans="1:5" x14ac:dyDescent="0.2">
      <c r="A2784" s="221" t="s">
        <v>3864</v>
      </c>
      <c r="B2784" s="221" t="s">
        <v>2898</v>
      </c>
      <c r="C2784" s="221" t="s">
        <v>474</v>
      </c>
      <c r="D2784" s="222" t="s">
        <v>1337</v>
      </c>
      <c r="E2784" s="223" t="s">
        <v>3915</v>
      </c>
    </row>
    <row r="2785" spans="1:5" x14ac:dyDescent="0.2">
      <c r="A2785" s="221" t="s">
        <v>3864</v>
      </c>
      <c r="B2785" s="221" t="s">
        <v>546</v>
      </c>
      <c r="C2785" s="221" t="s">
        <v>493</v>
      </c>
      <c r="D2785" s="222" t="s">
        <v>1337</v>
      </c>
      <c r="E2785" s="223" t="s">
        <v>3914</v>
      </c>
    </row>
    <row r="2786" spans="1:5" x14ac:dyDescent="0.2">
      <c r="A2786" s="221" t="s">
        <v>3864</v>
      </c>
      <c r="B2786" s="221" t="s">
        <v>546</v>
      </c>
      <c r="C2786" s="221" t="s">
        <v>493</v>
      </c>
      <c r="D2786" s="222" t="s">
        <v>1337</v>
      </c>
      <c r="E2786" s="223" t="s">
        <v>3917</v>
      </c>
    </row>
    <row r="2787" spans="1:5" x14ac:dyDescent="0.2">
      <c r="A2787" s="221" t="s">
        <v>3864</v>
      </c>
      <c r="B2787" s="221" t="s">
        <v>546</v>
      </c>
      <c r="C2787" s="221" t="s">
        <v>493</v>
      </c>
      <c r="D2787" s="222" t="s">
        <v>1337</v>
      </c>
      <c r="E2787" s="223" t="s">
        <v>3915</v>
      </c>
    </row>
    <row r="2788" spans="1:5" x14ac:dyDescent="0.2">
      <c r="A2788" s="221" t="s">
        <v>3864</v>
      </c>
      <c r="B2788" s="221" t="s">
        <v>546</v>
      </c>
      <c r="C2788" s="221" t="s">
        <v>493</v>
      </c>
      <c r="D2788" s="222" t="s">
        <v>1337</v>
      </c>
      <c r="E2788" s="223" t="s">
        <v>3918</v>
      </c>
    </row>
    <row r="2789" spans="1:5" x14ac:dyDescent="0.2">
      <c r="A2789" s="221" t="s">
        <v>3864</v>
      </c>
      <c r="B2789" s="221" t="s">
        <v>558</v>
      </c>
      <c r="C2789" s="221" t="s">
        <v>559</v>
      </c>
      <c r="D2789" s="222" t="s">
        <v>1337</v>
      </c>
      <c r="E2789" s="223" t="s">
        <v>3919</v>
      </c>
    </row>
    <row r="2790" spans="1:5" x14ac:dyDescent="0.2">
      <c r="A2790" s="221" t="s">
        <v>3864</v>
      </c>
      <c r="B2790" s="221" t="s">
        <v>558</v>
      </c>
      <c r="C2790" s="221" t="s">
        <v>559</v>
      </c>
      <c r="D2790" s="222" t="s">
        <v>1337</v>
      </c>
      <c r="E2790" s="223" t="s">
        <v>3914</v>
      </c>
    </row>
    <row r="2791" spans="1:5" x14ac:dyDescent="0.2">
      <c r="A2791" s="221" t="s">
        <v>3864</v>
      </c>
      <c r="B2791" s="221" t="s">
        <v>558</v>
      </c>
      <c r="C2791" s="221" t="s">
        <v>559</v>
      </c>
      <c r="D2791" s="222" t="s">
        <v>1337</v>
      </c>
      <c r="E2791" s="223" t="s">
        <v>3917</v>
      </c>
    </row>
    <row r="2792" spans="1:5" x14ac:dyDescent="0.2">
      <c r="A2792" s="221" t="s">
        <v>3864</v>
      </c>
      <c r="B2792" s="221" t="s">
        <v>558</v>
      </c>
      <c r="C2792" s="221" t="s">
        <v>559</v>
      </c>
      <c r="D2792" s="222" t="s">
        <v>1337</v>
      </c>
      <c r="E2792" s="223" t="s">
        <v>3915</v>
      </c>
    </row>
    <row r="2793" spans="1:5" x14ac:dyDescent="0.2">
      <c r="A2793" s="221" t="s">
        <v>3864</v>
      </c>
      <c r="B2793" s="221" t="s">
        <v>556</v>
      </c>
      <c r="C2793" s="221" t="s">
        <v>557</v>
      </c>
      <c r="D2793" s="222" t="s">
        <v>1337</v>
      </c>
      <c r="E2793" s="223" t="s">
        <v>3914</v>
      </c>
    </row>
    <row r="2794" spans="1:5" x14ac:dyDescent="0.2">
      <c r="A2794" s="221" t="s">
        <v>3864</v>
      </c>
      <c r="B2794" s="221" t="s">
        <v>556</v>
      </c>
      <c r="C2794" s="221" t="s">
        <v>557</v>
      </c>
      <c r="D2794" s="222" t="s">
        <v>1337</v>
      </c>
      <c r="E2794" s="223" t="s">
        <v>3917</v>
      </c>
    </row>
    <row r="2795" spans="1:5" x14ac:dyDescent="0.2">
      <c r="A2795" s="221" t="s">
        <v>3864</v>
      </c>
      <c r="B2795" s="221" t="s">
        <v>556</v>
      </c>
      <c r="C2795" s="221" t="s">
        <v>557</v>
      </c>
      <c r="D2795" s="222" t="s">
        <v>1337</v>
      </c>
      <c r="E2795" s="223" t="s">
        <v>3915</v>
      </c>
    </row>
    <row r="2796" spans="1:5" x14ac:dyDescent="0.2">
      <c r="A2796" s="221" t="s">
        <v>3864</v>
      </c>
      <c r="B2796" s="221" t="s">
        <v>1795</v>
      </c>
      <c r="C2796" s="221" t="s">
        <v>1796</v>
      </c>
      <c r="D2796" s="222" t="s">
        <v>1337</v>
      </c>
      <c r="E2796" s="223" t="s">
        <v>3914</v>
      </c>
    </row>
    <row r="2797" spans="1:5" x14ac:dyDescent="0.2">
      <c r="A2797" s="221" t="s">
        <v>3864</v>
      </c>
      <c r="B2797" s="221" t="s">
        <v>1795</v>
      </c>
      <c r="C2797" s="221" t="s">
        <v>1796</v>
      </c>
      <c r="D2797" s="222" t="s">
        <v>1337</v>
      </c>
      <c r="E2797" s="223" t="s">
        <v>3915</v>
      </c>
    </row>
    <row r="2798" spans="1:5" x14ac:dyDescent="0.2">
      <c r="A2798" s="221" t="s">
        <v>3864</v>
      </c>
      <c r="B2798" s="221" t="s">
        <v>816</v>
      </c>
      <c r="C2798" s="221" t="s">
        <v>803</v>
      </c>
      <c r="D2798" s="222" t="s">
        <v>1337</v>
      </c>
      <c r="E2798" s="223" t="s">
        <v>3914</v>
      </c>
    </row>
    <row r="2799" spans="1:5" x14ac:dyDescent="0.2">
      <c r="A2799" s="221" t="s">
        <v>3864</v>
      </c>
      <c r="B2799" s="221" t="s">
        <v>816</v>
      </c>
      <c r="C2799" s="221" t="s">
        <v>803</v>
      </c>
      <c r="D2799" s="222" t="s">
        <v>1337</v>
      </c>
      <c r="E2799" s="223" t="s">
        <v>3917</v>
      </c>
    </row>
    <row r="2800" spans="1:5" x14ac:dyDescent="0.2">
      <c r="A2800" s="221" t="s">
        <v>3864</v>
      </c>
      <c r="B2800" s="221" t="s">
        <v>816</v>
      </c>
      <c r="C2800" s="221" t="s">
        <v>803</v>
      </c>
      <c r="D2800" s="222" t="s">
        <v>1337</v>
      </c>
      <c r="E2800" s="223" t="s">
        <v>3915</v>
      </c>
    </row>
    <row r="2801" spans="1:5" x14ac:dyDescent="0.2">
      <c r="A2801" s="221" t="s">
        <v>3864</v>
      </c>
      <c r="B2801" s="221" t="s">
        <v>815</v>
      </c>
      <c r="C2801" s="221" t="s">
        <v>802</v>
      </c>
      <c r="D2801" s="222" t="s">
        <v>1337</v>
      </c>
      <c r="E2801" s="223" t="s">
        <v>3914</v>
      </c>
    </row>
    <row r="2802" spans="1:5" x14ac:dyDescent="0.2">
      <c r="A2802" s="221" t="s">
        <v>3864</v>
      </c>
      <c r="B2802" s="221" t="s">
        <v>815</v>
      </c>
      <c r="C2802" s="221" t="s">
        <v>802</v>
      </c>
      <c r="D2802" s="222" t="s">
        <v>1337</v>
      </c>
      <c r="E2802" s="223" t="s">
        <v>3917</v>
      </c>
    </row>
    <row r="2803" spans="1:5" x14ac:dyDescent="0.2">
      <c r="A2803" s="221" t="s">
        <v>3864</v>
      </c>
      <c r="B2803" s="221" t="s">
        <v>815</v>
      </c>
      <c r="C2803" s="221" t="s">
        <v>802</v>
      </c>
      <c r="D2803" s="222" t="s">
        <v>1337</v>
      </c>
      <c r="E2803" s="223" t="s">
        <v>3915</v>
      </c>
    </row>
    <row r="2804" spans="1:5" x14ac:dyDescent="0.2">
      <c r="A2804" s="221" t="s">
        <v>3864</v>
      </c>
      <c r="B2804" s="221" t="s">
        <v>2091</v>
      </c>
      <c r="C2804" s="221" t="s">
        <v>2092</v>
      </c>
      <c r="D2804" s="222" t="s">
        <v>1337</v>
      </c>
      <c r="E2804" s="223" t="s">
        <v>3915</v>
      </c>
    </row>
    <row r="2805" spans="1:5" x14ac:dyDescent="0.2">
      <c r="A2805" s="221" t="s">
        <v>3864</v>
      </c>
      <c r="B2805" s="221" t="s">
        <v>814</v>
      </c>
      <c r="C2805" s="221" t="s">
        <v>801</v>
      </c>
      <c r="D2805" s="222" t="s">
        <v>1337</v>
      </c>
      <c r="E2805" s="223" t="s">
        <v>3914</v>
      </c>
    </row>
    <row r="2806" spans="1:5" x14ac:dyDescent="0.2">
      <c r="A2806" s="221" t="s">
        <v>3864</v>
      </c>
      <c r="B2806" s="221" t="s">
        <v>814</v>
      </c>
      <c r="C2806" s="221" t="s">
        <v>801</v>
      </c>
      <c r="D2806" s="222" t="s">
        <v>1337</v>
      </c>
      <c r="E2806" s="223" t="s">
        <v>3915</v>
      </c>
    </row>
    <row r="2807" spans="1:5" x14ac:dyDescent="0.2">
      <c r="A2807" s="221" t="s">
        <v>3864</v>
      </c>
      <c r="B2807" s="221" t="s">
        <v>813</v>
      </c>
      <c r="C2807" s="221" t="s">
        <v>800</v>
      </c>
      <c r="D2807" s="222" t="s">
        <v>1337</v>
      </c>
      <c r="E2807" s="223" t="s">
        <v>3914</v>
      </c>
    </row>
    <row r="2808" spans="1:5" x14ac:dyDescent="0.2">
      <c r="A2808" s="221" t="s">
        <v>3864</v>
      </c>
      <c r="B2808" s="221" t="s">
        <v>813</v>
      </c>
      <c r="C2808" s="221" t="s">
        <v>800</v>
      </c>
      <c r="D2808" s="222" t="s">
        <v>1337</v>
      </c>
      <c r="E2808" s="223" t="s">
        <v>3917</v>
      </c>
    </row>
    <row r="2809" spans="1:5" x14ac:dyDescent="0.2">
      <c r="A2809" s="221" t="s">
        <v>3864</v>
      </c>
      <c r="B2809" s="221" t="s">
        <v>813</v>
      </c>
      <c r="C2809" s="221" t="s">
        <v>800</v>
      </c>
      <c r="D2809" s="222" t="s">
        <v>1337</v>
      </c>
      <c r="E2809" s="223" t="s">
        <v>3915</v>
      </c>
    </row>
    <row r="2810" spans="1:5" x14ac:dyDescent="0.2">
      <c r="A2810" s="221" t="s">
        <v>3864</v>
      </c>
      <c r="B2810" s="221" t="s">
        <v>812</v>
      </c>
      <c r="C2810" s="221" t="s">
        <v>799</v>
      </c>
      <c r="D2810" s="222" t="s">
        <v>1337</v>
      </c>
      <c r="E2810" s="223" t="s">
        <v>3914</v>
      </c>
    </row>
    <row r="2811" spans="1:5" x14ac:dyDescent="0.2">
      <c r="A2811" s="221" t="s">
        <v>3864</v>
      </c>
      <c r="B2811" s="221" t="s">
        <v>812</v>
      </c>
      <c r="C2811" s="221" t="s">
        <v>799</v>
      </c>
      <c r="D2811" s="222" t="s">
        <v>1337</v>
      </c>
      <c r="E2811" s="223" t="s">
        <v>3917</v>
      </c>
    </row>
    <row r="2812" spans="1:5" x14ac:dyDescent="0.2">
      <c r="A2812" s="221" t="s">
        <v>3864</v>
      </c>
      <c r="B2812" s="221" t="s">
        <v>812</v>
      </c>
      <c r="C2812" s="221" t="s">
        <v>799</v>
      </c>
      <c r="D2812" s="222" t="s">
        <v>1337</v>
      </c>
      <c r="E2812" s="223" t="s">
        <v>3915</v>
      </c>
    </row>
    <row r="2813" spans="1:5" x14ac:dyDescent="0.2">
      <c r="A2813" s="221" t="s">
        <v>3864</v>
      </c>
      <c r="B2813" s="221" t="s">
        <v>811</v>
      </c>
      <c r="C2813" s="221" t="s">
        <v>798</v>
      </c>
      <c r="D2813" s="222" t="s">
        <v>1337</v>
      </c>
      <c r="E2813" s="223" t="s">
        <v>3914</v>
      </c>
    </row>
    <row r="2814" spans="1:5" x14ac:dyDescent="0.2">
      <c r="A2814" s="221" t="s">
        <v>3864</v>
      </c>
      <c r="B2814" s="221" t="s">
        <v>811</v>
      </c>
      <c r="C2814" s="221" t="s">
        <v>798</v>
      </c>
      <c r="D2814" s="222" t="s">
        <v>1337</v>
      </c>
      <c r="E2814" s="223" t="s">
        <v>3917</v>
      </c>
    </row>
    <row r="2815" spans="1:5" x14ac:dyDescent="0.2">
      <c r="A2815" s="221" t="s">
        <v>3864</v>
      </c>
      <c r="B2815" s="221" t="s">
        <v>811</v>
      </c>
      <c r="C2815" s="221" t="s">
        <v>798</v>
      </c>
      <c r="D2815" s="222" t="s">
        <v>1337</v>
      </c>
      <c r="E2815" s="223" t="s">
        <v>3915</v>
      </c>
    </row>
    <row r="2816" spans="1:5" x14ac:dyDescent="0.2">
      <c r="A2816" s="221" t="s">
        <v>3864</v>
      </c>
      <c r="B2816" s="221" t="s">
        <v>810</v>
      </c>
      <c r="C2816" s="221" t="s">
        <v>797</v>
      </c>
      <c r="D2816" s="222" t="s">
        <v>1337</v>
      </c>
      <c r="E2816" s="223" t="s">
        <v>3914</v>
      </c>
    </row>
    <row r="2817" spans="1:5" x14ac:dyDescent="0.2">
      <c r="A2817" s="221" t="s">
        <v>3864</v>
      </c>
      <c r="B2817" s="221" t="s">
        <v>810</v>
      </c>
      <c r="C2817" s="221" t="s">
        <v>797</v>
      </c>
      <c r="D2817" s="222" t="s">
        <v>1337</v>
      </c>
      <c r="E2817" s="223" t="s">
        <v>3917</v>
      </c>
    </row>
    <row r="2818" spans="1:5" x14ac:dyDescent="0.2">
      <c r="A2818" s="221" t="s">
        <v>3864</v>
      </c>
      <c r="B2818" s="221" t="s">
        <v>810</v>
      </c>
      <c r="C2818" s="221" t="s">
        <v>797</v>
      </c>
      <c r="D2818" s="222" t="s">
        <v>1337</v>
      </c>
      <c r="E2818" s="223" t="s">
        <v>3915</v>
      </c>
    </row>
    <row r="2819" spans="1:5" x14ac:dyDescent="0.2">
      <c r="A2819" s="221" t="s">
        <v>3864</v>
      </c>
      <c r="B2819" s="221" t="s">
        <v>809</v>
      </c>
      <c r="C2819" s="221" t="s">
        <v>796</v>
      </c>
      <c r="D2819" s="222" t="s">
        <v>1337</v>
      </c>
      <c r="E2819" s="223" t="s">
        <v>3914</v>
      </c>
    </row>
    <row r="2820" spans="1:5" x14ac:dyDescent="0.2">
      <c r="A2820" s="221" t="s">
        <v>3864</v>
      </c>
      <c r="B2820" s="221" t="s">
        <v>809</v>
      </c>
      <c r="C2820" s="221" t="s">
        <v>796</v>
      </c>
      <c r="D2820" s="222" t="s">
        <v>1337</v>
      </c>
      <c r="E2820" s="223" t="s">
        <v>3917</v>
      </c>
    </row>
    <row r="2821" spans="1:5" x14ac:dyDescent="0.2">
      <c r="A2821" s="221" t="s">
        <v>3864</v>
      </c>
      <c r="B2821" s="221" t="s">
        <v>809</v>
      </c>
      <c r="C2821" s="221" t="s">
        <v>796</v>
      </c>
      <c r="D2821" s="222" t="s">
        <v>1337</v>
      </c>
      <c r="E2821" s="223" t="s">
        <v>3915</v>
      </c>
    </row>
    <row r="2822" spans="1:5" x14ac:dyDescent="0.2">
      <c r="A2822" s="221" t="s">
        <v>3864</v>
      </c>
      <c r="B2822" s="221" t="s">
        <v>817</v>
      </c>
      <c r="C2822" s="221" t="s">
        <v>804</v>
      </c>
      <c r="D2822" s="222" t="s">
        <v>1337</v>
      </c>
      <c r="E2822" s="223" t="s">
        <v>3914</v>
      </c>
    </row>
    <row r="2823" spans="1:5" x14ac:dyDescent="0.2">
      <c r="A2823" s="221" t="s">
        <v>3864</v>
      </c>
      <c r="B2823" s="221" t="s">
        <v>817</v>
      </c>
      <c r="C2823" s="221" t="s">
        <v>804</v>
      </c>
      <c r="D2823" s="222" t="s">
        <v>1337</v>
      </c>
      <c r="E2823" s="223" t="s">
        <v>3917</v>
      </c>
    </row>
    <row r="2824" spans="1:5" x14ac:dyDescent="0.2">
      <c r="A2824" s="221" t="s">
        <v>3864</v>
      </c>
      <c r="B2824" s="221" t="s">
        <v>817</v>
      </c>
      <c r="C2824" s="221" t="s">
        <v>804</v>
      </c>
      <c r="D2824" s="222" t="s">
        <v>1337</v>
      </c>
      <c r="E2824" s="223" t="s">
        <v>3915</v>
      </c>
    </row>
    <row r="2825" spans="1:5" x14ac:dyDescent="0.2">
      <c r="A2825" s="221" t="s">
        <v>3864</v>
      </c>
      <c r="B2825" s="221" t="s">
        <v>547</v>
      </c>
      <c r="C2825" s="221" t="s">
        <v>494</v>
      </c>
      <c r="D2825" s="222" t="s">
        <v>1337</v>
      </c>
      <c r="E2825" s="223" t="s">
        <v>3914</v>
      </c>
    </row>
    <row r="2826" spans="1:5" x14ac:dyDescent="0.2">
      <c r="A2826" s="221" t="s">
        <v>3864</v>
      </c>
      <c r="B2826" s="221" t="s">
        <v>547</v>
      </c>
      <c r="C2826" s="221" t="s">
        <v>494</v>
      </c>
      <c r="D2826" s="222" t="s">
        <v>1337</v>
      </c>
      <c r="E2826" s="223" t="s">
        <v>3915</v>
      </c>
    </row>
    <row r="2827" spans="1:5" x14ac:dyDescent="0.2">
      <c r="A2827" s="221" t="s">
        <v>3864</v>
      </c>
      <c r="B2827" s="221" t="s">
        <v>548</v>
      </c>
      <c r="C2827" s="221" t="s">
        <v>475</v>
      </c>
      <c r="D2827" s="222" t="s">
        <v>1337</v>
      </c>
      <c r="E2827" s="223" t="s">
        <v>3914</v>
      </c>
    </row>
    <row r="2828" spans="1:5" x14ac:dyDescent="0.2">
      <c r="A2828" s="221" t="s">
        <v>3864</v>
      </c>
      <c r="B2828" s="221" t="s">
        <v>548</v>
      </c>
      <c r="C2828" s="221" t="s">
        <v>475</v>
      </c>
      <c r="D2828" s="222" t="s">
        <v>1337</v>
      </c>
      <c r="E2828" s="223" t="s">
        <v>3917</v>
      </c>
    </row>
    <row r="2829" spans="1:5" x14ac:dyDescent="0.2">
      <c r="A2829" s="221" t="s">
        <v>3864</v>
      </c>
      <c r="B2829" s="221" t="s">
        <v>548</v>
      </c>
      <c r="C2829" s="221" t="s">
        <v>475</v>
      </c>
      <c r="D2829" s="222" t="s">
        <v>1337</v>
      </c>
      <c r="E2829" s="223" t="s">
        <v>3915</v>
      </c>
    </row>
    <row r="2830" spans="1:5" x14ac:dyDescent="0.2">
      <c r="A2830" s="221" t="s">
        <v>3864</v>
      </c>
      <c r="B2830" s="221" t="s">
        <v>2315</v>
      </c>
      <c r="C2830" s="221" t="s">
        <v>2316</v>
      </c>
      <c r="D2830" s="222" t="s">
        <v>1337</v>
      </c>
      <c r="E2830" s="223" t="s">
        <v>3917</v>
      </c>
    </row>
    <row r="2831" spans="1:5" x14ac:dyDescent="0.2">
      <c r="A2831" s="221" t="s">
        <v>3864</v>
      </c>
      <c r="B2831" s="221" t="s">
        <v>2315</v>
      </c>
      <c r="C2831" s="221" t="s">
        <v>2316</v>
      </c>
      <c r="D2831" s="222" t="s">
        <v>1337</v>
      </c>
      <c r="E2831" s="223" t="s">
        <v>3915</v>
      </c>
    </row>
    <row r="2832" spans="1:5" x14ac:dyDescent="0.2">
      <c r="A2832" s="221" t="s">
        <v>3864</v>
      </c>
      <c r="B2832" s="221" t="s">
        <v>3656</v>
      </c>
      <c r="C2832" s="221" t="s">
        <v>3657</v>
      </c>
      <c r="D2832" s="222" t="s">
        <v>2927</v>
      </c>
      <c r="E2832" s="223" t="s">
        <v>3916</v>
      </c>
    </row>
    <row r="2833" spans="1:5" x14ac:dyDescent="0.2">
      <c r="A2833" s="221" t="s">
        <v>3864</v>
      </c>
      <c r="B2833" s="221" t="s">
        <v>2379</v>
      </c>
      <c r="C2833" s="221" t="s">
        <v>2380</v>
      </c>
      <c r="D2833" s="222" t="s">
        <v>2927</v>
      </c>
      <c r="E2833" s="223" t="s">
        <v>3916</v>
      </c>
    </row>
    <row r="2834" spans="1:5" x14ac:dyDescent="0.2">
      <c r="A2834" s="221" t="s">
        <v>3864</v>
      </c>
      <c r="B2834" s="221" t="s">
        <v>2381</v>
      </c>
      <c r="C2834" s="221" t="s">
        <v>2382</v>
      </c>
      <c r="D2834" s="222" t="s">
        <v>2927</v>
      </c>
      <c r="E2834" s="223" t="s">
        <v>3916</v>
      </c>
    </row>
    <row r="2835" spans="1:5" x14ac:dyDescent="0.2">
      <c r="A2835" s="221" t="s">
        <v>3864</v>
      </c>
      <c r="B2835" s="221" t="s">
        <v>2377</v>
      </c>
      <c r="C2835" s="221" t="s">
        <v>2378</v>
      </c>
      <c r="D2835" s="222" t="s">
        <v>2927</v>
      </c>
      <c r="E2835" s="223" t="s">
        <v>3916</v>
      </c>
    </row>
    <row r="2836" spans="1:5" x14ac:dyDescent="0.2">
      <c r="A2836" s="221" t="s">
        <v>3864</v>
      </c>
      <c r="B2836" s="221" t="s">
        <v>3394</v>
      </c>
      <c r="C2836" s="221" t="s">
        <v>3395</v>
      </c>
      <c r="D2836" s="222" t="s">
        <v>2927</v>
      </c>
      <c r="E2836" s="223" t="s">
        <v>3916</v>
      </c>
    </row>
    <row r="2837" spans="1:5" x14ac:dyDescent="0.2">
      <c r="A2837" s="221" t="s">
        <v>3864</v>
      </c>
      <c r="B2837" s="221" t="s">
        <v>3615</v>
      </c>
      <c r="C2837" s="221" t="s">
        <v>3616</v>
      </c>
      <c r="D2837" s="222" t="s">
        <v>2927</v>
      </c>
      <c r="E2837" s="223" t="s">
        <v>3916</v>
      </c>
    </row>
    <row r="2838" spans="1:5" x14ac:dyDescent="0.2">
      <c r="A2838" s="221" t="s">
        <v>3864</v>
      </c>
      <c r="B2838" s="221" t="s">
        <v>3623</v>
      </c>
      <c r="C2838" s="221" t="s">
        <v>2387</v>
      </c>
      <c r="D2838" s="222" t="s">
        <v>2927</v>
      </c>
      <c r="E2838" s="223" t="s">
        <v>3916</v>
      </c>
    </row>
    <row r="2839" spans="1:5" x14ac:dyDescent="0.2">
      <c r="A2839" s="221" t="s">
        <v>3864</v>
      </c>
      <c r="B2839" s="221" t="s">
        <v>2388</v>
      </c>
      <c r="C2839" s="221" t="s">
        <v>3326</v>
      </c>
      <c r="D2839" s="222" t="s">
        <v>1819</v>
      </c>
      <c r="E2839" s="223" t="s">
        <v>3924</v>
      </c>
    </row>
    <row r="2840" spans="1:5" x14ac:dyDescent="0.2">
      <c r="A2840" s="221" t="s">
        <v>3864</v>
      </c>
      <c r="B2840" s="221" t="s">
        <v>1327</v>
      </c>
      <c r="C2840" s="221" t="s">
        <v>1264</v>
      </c>
      <c r="D2840" s="222" t="s">
        <v>1533</v>
      </c>
      <c r="E2840" s="223" t="s">
        <v>3926</v>
      </c>
    </row>
    <row r="2841" spans="1:5" x14ac:dyDescent="0.2">
      <c r="A2841" s="221" t="s">
        <v>3864</v>
      </c>
      <c r="B2841" s="221" t="s">
        <v>2668</v>
      </c>
      <c r="C2841" s="221" t="s">
        <v>1265</v>
      </c>
      <c r="D2841" s="222" t="s">
        <v>1533</v>
      </c>
      <c r="E2841" s="223" t="s">
        <v>3926</v>
      </c>
    </row>
    <row r="2842" spans="1:5" x14ac:dyDescent="0.2">
      <c r="A2842" s="221" t="s">
        <v>3864</v>
      </c>
      <c r="B2842" s="221" t="s">
        <v>3737</v>
      </c>
      <c r="C2842" s="221" t="s">
        <v>3690</v>
      </c>
      <c r="D2842" s="222" t="s">
        <v>1533</v>
      </c>
      <c r="E2842" s="223" t="s">
        <v>3926</v>
      </c>
    </row>
    <row r="2843" spans="1:5" x14ac:dyDescent="0.2">
      <c r="A2843" s="221" t="s">
        <v>3864</v>
      </c>
      <c r="B2843" s="221" t="s">
        <v>3738</v>
      </c>
      <c r="C2843" s="221" t="s">
        <v>3689</v>
      </c>
      <c r="D2843" s="222" t="s">
        <v>1533</v>
      </c>
      <c r="E2843" s="223" t="s">
        <v>3926</v>
      </c>
    </row>
    <row r="2844" spans="1:5" x14ac:dyDescent="0.2">
      <c r="A2844" s="221" t="s">
        <v>3864</v>
      </c>
      <c r="B2844" s="221" t="s">
        <v>3083</v>
      </c>
      <c r="C2844" s="221" t="s">
        <v>3084</v>
      </c>
      <c r="D2844" s="222" t="s">
        <v>1533</v>
      </c>
      <c r="E2844" s="223" t="s">
        <v>3926</v>
      </c>
    </row>
    <row r="2845" spans="1:5" x14ac:dyDescent="0.2">
      <c r="A2845" s="221" t="s">
        <v>3864</v>
      </c>
      <c r="B2845" s="221" t="s">
        <v>2389</v>
      </c>
      <c r="C2845" s="221" t="s">
        <v>2390</v>
      </c>
      <c r="D2845" s="222" t="s">
        <v>1533</v>
      </c>
      <c r="E2845" s="223" t="s">
        <v>3926</v>
      </c>
    </row>
    <row r="2846" spans="1:5" x14ac:dyDescent="0.2">
      <c r="A2846" s="221" t="s">
        <v>3864</v>
      </c>
      <c r="B2846" s="221" t="s">
        <v>1334</v>
      </c>
      <c r="C2846" s="221" t="s">
        <v>774</v>
      </c>
      <c r="D2846" s="222" t="s">
        <v>1533</v>
      </c>
      <c r="E2846" s="223" t="s">
        <v>3926</v>
      </c>
    </row>
    <row r="2847" spans="1:5" x14ac:dyDescent="0.2">
      <c r="A2847" s="221" t="s">
        <v>3864</v>
      </c>
      <c r="B2847" s="221" t="s">
        <v>1312</v>
      </c>
      <c r="C2847" s="221" t="s">
        <v>560</v>
      </c>
      <c r="D2847" s="222" t="s">
        <v>1533</v>
      </c>
      <c r="E2847" s="223" t="s">
        <v>3914</v>
      </c>
    </row>
    <row r="2848" spans="1:5" x14ac:dyDescent="0.2">
      <c r="A2848" s="221" t="s">
        <v>3864</v>
      </c>
      <c r="B2848" s="221" t="s">
        <v>1312</v>
      </c>
      <c r="C2848" s="221" t="s">
        <v>560</v>
      </c>
      <c r="D2848" s="222" t="s">
        <v>1533</v>
      </c>
      <c r="E2848" s="223" t="s">
        <v>3917</v>
      </c>
    </row>
    <row r="2849" spans="1:5" x14ac:dyDescent="0.2">
      <c r="A2849" s="221" t="s">
        <v>3864</v>
      </c>
      <c r="B2849" s="221" t="s">
        <v>1312</v>
      </c>
      <c r="C2849" s="221" t="s">
        <v>560</v>
      </c>
      <c r="D2849" s="222" t="s">
        <v>1533</v>
      </c>
      <c r="E2849" s="223" t="s">
        <v>3926</v>
      </c>
    </row>
    <row r="2850" spans="1:5" x14ac:dyDescent="0.2">
      <c r="A2850" s="221" t="s">
        <v>3864</v>
      </c>
      <c r="B2850" s="221" t="s">
        <v>1268</v>
      </c>
      <c r="C2850" s="221" t="s">
        <v>1274</v>
      </c>
      <c r="D2850" s="222" t="s">
        <v>1533</v>
      </c>
      <c r="E2850" s="223" t="s">
        <v>3926</v>
      </c>
    </row>
    <row r="2851" spans="1:5" x14ac:dyDescent="0.2">
      <c r="A2851" s="221" t="s">
        <v>3864</v>
      </c>
      <c r="B2851" s="221" t="s">
        <v>1285</v>
      </c>
      <c r="C2851" s="221" t="s">
        <v>948</v>
      </c>
      <c r="D2851" s="222" t="s">
        <v>1533</v>
      </c>
      <c r="E2851" s="223" t="s">
        <v>3917</v>
      </c>
    </row>
    <row r="2852" spans="1:5" x14ac:dyDescent="0.2">
      <c r="A2852" s="221" t="s">
        <v>3864</v>
      </c>
      <c r="B2852" s="221" t="s">
        <v>1285</v>
      </c>
      <c r="C2852" s="221" t="s">
        <v>948</v>
      </c>
      <c r="D2852" s="222" t="s">
        <v>1533</v>
      </c>
      <c r="E2852" s="223" t="s">
        <v>3926</v>
      </c>
    </row>
    <row r="2853" spans="1:5" x14ac:dyDescent="0.2">
      <c r="A2853" s="221" t="s">
        <v>3864</v>
      </c>
      <c r="B2853" s="221" t="s">
        <v>1333</v>
      </c>
      <c r="C2853" s="221" t="s">
        <v>876</v>
      </c>
      <c r="D2853" s="222" t="s">
        <v>1533</v>
      </c>
      <c r="E2853" s="223" t="s">
        <v>3914</v>
      </c>
    </row>
    <row r="2854" spans="1:5" x14ac:dyDescent="0.2">
      <c r="A2854" s="221" t="s">
        <v>3864</v>
      </c>
      <c r="B2854" s="221" t="s">
        <v>1333</v>
      </c>
      <c r="C2854" s="221" t="s">
        <v>876</v>
      </c>
      <c r="D2854" s="222" t="s">
        <v>1533</v>
      </c>
      <c r="E2854" s="223" t="s">
        <v>3926</v>
      </c>
    </row>
    <row r="2855" spans="1:5" x14ac:dyDescent="0.2">
      <c r="A2855" s="221" t="s">
        <v>3864</v>
      </c>
      <c r="B2855" s="221" t="s">
        <v>1329</v>
      </c>
      <c r="C2855" s="221" t="s">
        <v>829</v>
      </c>
      <c r="D2855" s="222" t="s">
        <v>1533</v>
      </c>
      <c r="E2855" s="223" t="s">
        <v>3914</v>
      </c>
    </row>
    <row r="2856" spans="1:5" x14ac:dyDescent="0.2">
      <c r="A2856" s="221" t="s">
        <v>3864</v>
      </c>
      <c r="B2856" s="221" t="s">
        <v>1329</v>
      </c>
      <c r="C2856" s="221" t="s">
        <v>829</v>
      </c>
      <c r="D2856" s="222" t="s">
        <v>1533</v>
      </c>
      <c r="E2856" s="223" t="s">
        <v>3926</v>
      </c>
    </row>
    <row r="2857" spans="1:5" x14ac:dyDescent="0.2">
      <c r="A2857" s="221" t="s">
        <v>3864</v>
      </c>
      <c r="B2857" s="221" t="s">
        <v>1319</v>
      </c>
      <c r="C2857" s="221" t="s">
        <v>875</v>
      </c>
      <c r="D2857" s="222" t="s">
        <v>1533</v>
      </c>
      <c r="E2857" s="223" t="s">
        <v>3914</v>
      </c>
    </row>
    <row r="2858" spans="1:5" x14ac:dyDescent="0.2">
      <c r="A2858" s="221" t="s">
        <v>3864</v>
      </c>
      <c r="B2858" s="221" t="s">
        <v>1319</v>
      </c>
      <c r="C2858" s="221" t="s">
        <v>875</v>
      </c>
      <c r="D2858" s="222" t="s">
        <v>1533</v>
      </c>
      <c r="E2858" s="223" t="s">
        <v>3926</v>
      </c>
    </row>
    <row r="2859" spans="1:5" x14ac:dyDescent="0.2">
      <c r="A2859" s="221" t="s">
        <v>3864</v>
      </c>
      <c r="B2859" s="221" t="s">
        <v>1332</v>
      </c>
      <c r="C2859" s="221" t="s">
        <v>828</v>
      </c>
      <c r="D2859" s="222" t="s">
        <v>1533</v>
      </c>
      <c r="E2859" s="223" t="s">
        <v>3914</v>
      </c>
    </row>
    <row r="2860" spans="1:5" x14ac:dyDescent="0.2">
      <c r="A2860" s="221" t="s">
        <v>3864</v>
      </c>
      <c r="B2860" s="221" t="s">
        <v>1332</v>
      </c>
      <c r="C2860" s="221" t="s">
        <v>828</v>
      </c>
      <c r="D2860" s="222" t="s">
        <v>1533</v>
      </c>
      <c r="E2860" s="223" t="s">
        <v>3917</v>
      </c>
    </row>
    <row r="2861" spans="1:5" x14ac:dyDescent="0.2">
      <c r="A2861" s="221" t="s">
        <v>3864</v>
      </c>
      <c r="B2861" s="221" t="s">
        <v>1332</v>
      </c>
      <c r="C2861" s="221" t="s">
        <v>828</v>
      </c>
      <c r="D2861" s="222" t="s">
        <v>1533</v>
      </c>
      <c r="E2861" s="223" t="s">
        <v>3926</v>
      </c>
    </row>
    <row r="2862" spans="1:5" x14ac:dyDescent="0.2">
      <c r="A2862" s="221" t="s">
        <v>3864</v>
      </c>
      <c r="B2862" s="221" t="s">
        <v>1331</v>
      </c>
      <c r="C2862" s="221" t="s">
        <v>874</v>
      </c>
      <c r="D2862" s="222" t="s">
        <v>1533</v>
      </c>
      <c r="E2862" s="223" t="s">
        <v>3914</v>
      </c>
    </row>
    <row r="2863" spans="1:5" x14ac:dyDescent="0.2">
      <c r="A2863" s="221" t="s">
        <v>3864</v>
      </c>
      <c r="B2863" s="221" t="s">
        <v>1331</v>
      </c>
      <c r="C2863" s="221" t="s">
        <v>874</v>
      </c>
      <c r="D2863" s="222" t="s">
        <v>1533</v>
      </c>
      <c r="E2863" s="223" t="s">
        <v>3926</v>
      </c>
    </row>
    <row r="2864" spans="1:5" x14ac:dyDescent="0.2">
      <c r="A2864" s="221" t="s">
        <v>3864</v>
      </c>
      <c r="B2864" s="221" t="s">
        <v>1296</v>
      </c>
      <c r="C2864" s="221" t="s">
        <v>827</v>
      </c>
      <c r="D2864" s="222" t="s">
        <v>1533</v>
      </c>
      <c r="E2864" s="223" t="s">
        <v>3914</v>
      </c>
    </row>
    <row r="2865" spans="1:5" x14ac:dyDescent="0.2">
      <c r="A2865" s="221" t="s">
        <v>3864</v>
      </c>
      <c r="B2865" s="221" t="s">
        <v>1296</v>
      </c>
      <c r="C2865" s="221" t="s">
        <v>827</v>
      </c>
      <c r="D2865" s="222" t="s">
        <v>1533</v>
      </c>
      <c r="E2865" s="223" t="s">
        <v>3917</v>
      </c>
    </row>
    <row r="2866" spans="1:5" x14ac:dyDescent="0.2">
      <c r="A2866" s="221" t="s">
        <v>3864</v>
      </c>
      <c r="B2866" s="221" t="s">
        <v>1296</v>
      </c>
      <c r="C2866" s="221" t="s">
        <v>827</v>
      </c>
      <c r="D2866" s="222" t="s">
        <v>1533</v>
      </c>
      <c r="E2866" s="223" t="s">
        <v>3926</v>
      </c>
    </row>
    <row r="2867" spans="1:5" x14ac:dyDescent="0.2">
      <c r="A2867" s="221" t="s">
        <v>3864</v>
      </c>
      <c r="B2867" s="221" t="s">
        <v>2914</v>
      </c>
      <c r="C2867" s="221" t="s">
        <v>2915</v>
      </c>
      <c r="D2867" s="222" t="s">
        <v>1533</v>
      </c>
      <c r="E2867" s="223" t="s">
        <v>3926</v>
      </c>
    </row>
    <row r="2868" spans="1:5" x14ac:dyDescent="0.2">
      <c r="A2868" s="221" t="s">
        <v>3864</v>
      </c>
      <c r="B2868" s="221" t="s">
        <v>1289</v>
      </c>
      <c r="C2868" s="221" t="s">
        <v>525</v>
      </c>
      <c r="D2868" s="222" t="s">
        <v>1533</v>
      </c>
      <c r="E2868" s="223" t="s">
        <v>3914</v>
      </c>
    </row>
    <row r="2869" spans="1:5" x14ac:dyDescent="0.2">
      <c r="A2869" s="221" t="s">
        <v>3864</v>
      </c>
      <c r="B2869" s="221" t="s">
        <v>1289</v>
      </c>
      <c r="C2869" s="221" t="s">
        <v>525</v>
      </c>
      <c r="D2869" s="222" t="s">
        <v>1533</v>
      </c>
      <c r="E2869" s="223" t="s">
        <v>3917</v>
      </c>
    </row>
    <row r="2870" spans="1:5" x14ac:dyDescent="0.2">
      <c r="A2870" s="221" t="s">
        <v>3864</v>
      </c>
      <c r="B2870" s="221" t="s">
        <v>1289</v>
      </c>
      <c r="C2870" s="221" t="s">
        <v>525</v>
      </c>
      <c r="D2870" s="222" t="s">
        <v>1533</v>
      </c>
      <c r="E2870" s="223" t="s">
        <v>3926</v>
      </c>
    </row>
    <row r="2871" spans="1:5" x14ac:dyDescent="0.2">
      <c r="A2871" s="221" t="s">
        <v>3864</v>
      </c>
      <c r="B2871" s="221" t="s">
        <v>2669</v>
      </c>
      <c r="C2871" s="221" t="s">
        <v>1448</v>
      </c>
      <c r="D2871" s="222" t="s">
        <v>1533</v>
      </c>
      <c r="E2871" s="223" t="s">
        <v>3914</v>
      </c>
    </row>
    <row r="2872" spans="1:5" x14ac:dyDescent="0.2">
      <c r="A2872" s="221" t="s">
        <v>3864</v>
      </c>
      <c r="B2872" s="221" t="s">
        <v>2669</v>
      </c>
      <c r="C2872" s="221" t="s">
        <v>1448</v>
      </c>
      <c r="D2872" s="222" t="s">
        <v>1533</v>
      </c>
      <c r="E2872" s="223" t="s">
        <v>3917</v>
      </c>
    </row>
    <row r="2873" spans="1:5" x14ac:dyDescent="0.2">
      <c r="A2873" s="221" t="s">
        <v>3864</v>
      </c>
      <c r="B2873" s="221" t="s">
        <v>2925</v>
      </c>
      <c r="C2873" s="221" t="s">
        <v>2926</v>
      </c>
      <c r="D2873" s="222" t="s">
        <v>1533</v>
      </c>
      <c r="E2873" s="223" t="s">
        <v>3926</v>
      </c>
    </row>
    <row r="2874" spans="1:5" x14ac:dyDescent="0.2">
      <c r="A2874" s="221" t="s">
        <v>3864</v>
      </c>
      <c r="B2874" s="221" t="s">
        <v>3816</v>
      </c>
      <c r="C2874" s="221" t="s">
        <v>3817</v>
      </c>
      <c r="D2874" s="222" t="s">
        <v>1533</v>
      </c>
      <c r="E2874" s="223" t="s">
        <v>3926</v>
      </c>
    </row>
    <row r="2875" spans="1:5" x14ac:dyDescent="0.2">
      <c r="A2875" s="221" t="s">
        <v>3864</v>
      </c>
      <c r="B2875" s="221" t="s">
        <v>3818</v>
      </c>
      <c r="C2875" s="221" t="s">
        <v>3819</v>
      </c>
      <c r="D2875" s="222" t="s">
        <v>1533</v>
      </c>
      <c r="E2875" s="223" t="s">
        <v>3926</v>
      </c>
    </row>
    <row r="2876" spans="1:5" x14ac:dyDescent="0.2">
      <c r="A2876" s="221" t="s">
        <v>3864</v>
      </c>
      <c r="B2876" s="221" t="s">
        <v>3820</v>
      </c>
      <c r="C2876" s="221" t="s">
        <v>3821</v>
      </c>
      <c r="D2876" s="222" t="s">
        <v>1533</v>
      </c>
      <c r="E2876" s="223" t="s">
        <v>3926</v>
      </c>
    </row>
    <row r="2877" spans="1:5" x14ac:dyDescent="0.2">
      <c r="A2877" s="221" t="s">
        <v>3864</v>
      </c>
      <c r="B2877" s="221" t="s">
        <v>3822</v>
      </c>
      <c r="C2877" s="221" t="s">
        <v>3823</v>
      </c>
      <c r="D2877" s="222" t="s">
        <v>1533</v>
      </c>
      <c r="E2877" s="223" t="s">
        <v>3926</v>
      </c>
    </row>
    <row r="2878" spans="1:5" x14ac:dyDescent="0.2">
      <c r="A2878" s="221" t="s">
        <v>3864</v>
      </c>
      <c r="B2878" s="221" t="s">
        <v>1303</v>
      </c>
      <c r="C2878" s="221" t="s">
        <v>622</v>
      </c>
      <c r="D2878" s="222" t="s">
        <v>1533</v>
      </c>
      <c r="E2878" s="223" t="s">
        <v>3914</v>
      </c>
    </row>
    <row r="2879" spans="1:5" x14ac:dyDescent="0.2">
      <c r="A2879" s="221" t="s">
        <v>3864</v>
      </c>
      <c r="B2879" s="221" t="s">
        <v>1303</v>
      </c>
      <c r="C2879" s="221" t="s">
        <v>622</v>
      </c>
      <c r="D2879" s="222" t="s">
        <v>1533</v>
      </c>
      <c r="E2879" s="223" t="s">
        <v>3917</v>
      </c>
    </row>
    <row r="2880" spans="1:5" x14ac:dyDescent="0.2">
      <c r="A2880" s="221" t="s">
        <v>3864</v>
      </c>
      <c r="B2880" s="221" t="s">
        <v>2916</v>
      </c>
      <c r="C2880" s="221" t="s">
        <v>2917</v>
      </c>
      <c r="D2880" s="222" t="s">
        <v>1533</v>
      </c>
      <c r="E2880" s="223" t="s">
        <v>3926</v>
      </c>
    </row>
    <row r="2881" spans="1:5" x14ac:dyDescent="0.2">
      <c r="A2881" s="221" t="s">
        <v>3864</v>
      </c>
      <c r="B2881" s="221" t="s">
        <v>3043</v>
      </c>
      <c r="C2881" s="221" t="s">
        <v>3044</v>
      </c>
      <c r="D2881" s="222" t="s">
        <v>1533</v>
      </c>
      <c r="E2881" s="223" t="s">
        <v>3914</v>
      </c>
    </row>
    <row r="2882" spans="1:5" x14ac:dyDescent="0.2">
      <c r="A2882" s="221" t="s">
        <v>3864</v>
      </c>
      <c r="B2882" s="221" t="s">
        <v>3043</v>
      </c>
      <c r="C2882" s="221" t="s">
        <v>3044</v>
      </c>
      <c r="D2882" s="222" t="s">
        <v>1533</v>
      </c>
      <c r="E2882" s="223" t="s">
        <v>3926</v>
      </c>
    </row>
    <row r="2883" spans="1:5" x14ac:dyDescent="0.2">
      <c r="A2883" s="221" t="s">
        <v>3864</v>
      </c>
      <c r="B2883" s="221" t="s">
        <v>3041</v>
      </c>
      <c r="C2883" s="221" t="s">
        <v>3042</v>
      </c>
      <c r="D2883" s="222" t="s">
        <v>1533</v>
      </c>
      <c r="E2883" s="223" t="s">
        <v>3914</v>
      </c>
    </row>
    <row r="2884" spans="1:5" x14ac:dyDescent="0.2">
      <c r="A2884" s="221" t="s">
        <v>3864</v>
      </c>
      <c r="B2884" s="221" t="s">
        <v>3041</v>
      </c>
      <c r="C2884" s="221" t="s">
        <v>3042</v>
      </c>
      <c r="D2884" s="222" t="s">
        <v>1533</v>
      </c>
      <c r="E2884" s="223" t="s">
        <v>3926</v>
      </c>
    </row>
    <row r="2885" spans="1:5" x14ac:dyDescent="0.2">
      <c r="A2885" s="221" t="s">
        <v>3864</v>
      </c>
      <c r="B2885" s="221" t="s">
        <v>1294</v>
      </c>
      <c r="C2885" s="221" t="s">
        <v>515</v>
      </c>
      <c r="D2885" s="222" t="s">
        <v>1533</v>
      </c>
      <c r="E2885" s="223" t="s">
        <v>3914</v>
      </c>
    </row>
    <row r="2886" spans="1:5" x14ac:dyDescent="0.2">
      <c r="A2886" s="221" t="s">
        <v>3864</v>
      </c>
      <c r="B2886" s="221" t="s">
        <v>1294</v>
      </c>
      <c r="C2886" s="221" t="s">
        <v>515</v>
      </c>
      <c r="D2886" s="222" t="s">
        <v>1533</v>
      </c>
      <c r="E2886" s="223" t="s">
        <v>3917</v>
      </c>
    </row>
    <row r="2887" spans="1:5" x14ac:dyDescent="0.2">
      <c r="A2887" s="221" t="s">
        <v>3864</v>
      </c>
      <c r="B2887" s="221" t="s">
        <v>1291</v>
      </c>
      <c r="C2887" s="221" t="s">
        <v>516</v>
      </c>
      <c r="D2887" s="222" t="s">
        <v>1533</v>
      </c>
      <c r="E2887" s="223" t="s">
        <v>3914</v>
      </c>
    </row>
    <row r="2888" spans="1:5" x14ac:dyDescent="0.2">
      <c r="A2888" s="221" t="s">
        <v>3864</v>
      </c>
      <c r="B2888" s="221" t="s">
        <v>1291</v>
      </c>
      <c r="C2888" s="221" t="s">
        <v>516</v>
      </c>
      <c r="D2888" s="222" t="s">
        <v>1533</v>
      </c>
      <c r="E2888" s="223" t="s">
        <v>3917</v>
      </c>
    </row>
    <row r="2889" spans="1:5" x14ac:dyDescent="0.2">
      <c r="A2889" s="221" t="s">
        <v>3864</v>
      </c>
      <c r="B2889" s="221" t="s">
        <v>1291</v>
      </c>
      <c r="C2889" s="221" t="s">
        <v>516</v>
      </c>
      <c r="D2889" s="222" t="s">
        <v>1533</v>
      </c>
      <c r="E2889" s="223" t="s">
        <v>3915</v>
      </c>
    </row>
    <row r="2890" spans="1:5" x14ac:dyDescent="0.2">
      <c r="A2890" s="221" t="s">
        <v>3864</v>
      </c>
      <c r="B2890" s="221" t="s">
        <v>1291</v>
      </c>
      <c r="C2890" s="221" t="s">
        <v>516</v>
      </c>
      <c r="D2890" s="222" t="s">
        <v>1533</v>
      </c>
      <c r="E2890" s="223" t="s">
        <v>3926</v>
      </c>
    </row>
    <row r="2891" spans="1:5" x14ac:dyDescent="0.2">
      <c r="A2891" s="221" t="s">
        <v>3864</v>
      </c>
      <c r="B2891" s="221" t="s">
        <v>3824</v>
      </c>
      <c r="C2891" s="221" t="s">
        <v>3825</v>
      </c>
      <c r="D2891" s="222" t="s">
        <v>1533</v>
      </c>
      <c r="E2891" s="223" t="s">
        <v>3926</v>
      </c>
    </row>
    <row r="2892" spans="1:5" x14ac:dyDescent="0.2">
      <c r="A2892" s="221" t="s">
        <v>3864</v>
      </c>
      <c r="B2892" s="221" t="s">
        <v>3045</v>
      </c>
      <c r="C2892" s="221" t="s">
        <v>3046</v>
      </c>
      <c r="D2892" s="222" t="s">
        <v>1533</v>
      </c>
      <c r="E2892" s="223" t="s">
        <v>3926</v>
      </c>
    </row>
    <row r="2893" spans="1:5" x14ac:dyDescent="0.2">
      <c r="A2893" s="221" t="s">
        <v>3864</v>
      </c>
      <c r="B2893" s="221" t="s">
        <v>3757</v>
      </c>
      <c r="C2893" s="221" t="s">
        <v>3758</v>
      </c>
      <c r="D2893" s="222" t="s">
        <v>1533</v>
      </c>
      <c r="E2893" s="223" t="s">
        <v>3915</v>
      </c>
    </row>
    <row r="2894" spans="1:5" x14ac:dyDescent="0.2">
      <c r="A2894" s="221" t="s">
        <v>3864</v>
      </c>
      <c r="B2894" s="221" t="s">
        <v>3757</v>
      </c>
      <c r="C2894" s="221" t="s">
        <v>3758</v>
      </c>
      <c r="D2894" s="222" t="s">
        <v>1533</v>
      </c>
      <c r="E2894" s="223" t="s">
        <v>3926</v>
      </c>
    </row>
    <row r="2895" spans="1:5" x14ac:dyDescent="0.2">
      <c r="A2895" s="221" t="s">
        <v>3864</v>
      </c>
      <c r="B2895" s="221" t="s">
        <v>3085</v>
      </c>
      <c r="C2895" s="221" t="s">
        <v>3086</v>
      </c>
      <c r="D2895" s="222" t="s">
        <v>1533</v>
      </c>
      <c r="E2895" s="223" t="s">
        <v>3926</v>
      </c>
    </row>
    <row r="2896" spans="1:5" x14ac:dyDescent="0.2">
      <c r="A2896" s="221" t="s">
        <v>3864</v>
      </c>
      <c r="B2896" s="221" t="s">
        <v>2670</v>
      </c>
      <c r="C2896" s="221" t="s">
        <v>2085</v>
      </c>
      <c r="D2896" s="222" t="s">
        <v>1533</v>
      </c>
      <c r="E2896" s="223" t="s">
        <v>3926</v>
      </c>
    </row>
    <row r="2897" spans="1:5" x14ac:dyDescent="0.2">
      <c r="A2897" s="221" t="s">
        <v>3864</v>
      </c>
      <c r="B2897" s="221" t="s">
        <v>1310</v>
      </c>
      <c r="C2897" s="221" t="s">
        <v>517</v>
      </c>
      <c r="D2897" s="222" t="s">
        <v>1533</v>
      </c>
      <c r="E2897" s="223" t="s">
        <v>3917</v>
      </c>
    </row>
    <row r="2898" spans="1:5" x14ac:dyDescent="0.2">
      <c r="A2898" s="221" t="s">
        <v>3864</v>
      </c>
      <c r="B2898" s="221" t="s">
        <v>1310</v>
      </c>
      <c r="C2898" s="221" t="s">
        <v>517</v>
      </c>
      <c r="D2898" s="222" t="s">
        <v>1533</v>
      </c>
      <c r="E2898" s="223" t="s">
        <v>3926</v>
      </c>
    </row>
    <row r="2899" spans="1:5" x14ac:dyDescent="0.2">
      <c r="A2899" s="221" t="s">
        <v>3864</v>
      </c>
      <c r="B2899" s="221" t="s">
        <v>3769</v>
      </c>
      <c r="C2899" s="221" t="s">
        <v>3770</v>
      </c>
      <c r="D2899" s="222" t="s">
        <v>1533</v>
      </c>
      <c r="E2899" s="223" t="s">
        <v>3914</v>
      </c>
    </row>
    <row r="2900" spans="1:5" x14ac:dyDescent="0.2">
      <c r="A2900" s="221" t="s">
        <v>3864</v>
      </c>
      <c r="B2900" s="221" t="s">
        <v>3769</v>
      </c>
      <c r="C2900" s="221" t="s">
        <v>3770</v>
      </c>
      <c r="D2900" s="222" t="s">
        <v>1533</v>
      </c>
      <c r="E2900" s="223" t="s">
        <v>3915</v>
      </c>
    </row>
    <row r="2901" spans="1:5" x14ac:dyDescent="0.2">
      <c r="A2901" s="221" t="s">
        <v>3864</v>
      </c>
      <c r="B2901" s="221" t="s">
        <v>3767</v>
      </c>
      <c r="C2901" s="221" t="s">
        <v>3768</v>
      </c>
      <c r="D2901" s="222" t="s">
        <v>1533</v>
      </c>
      <c r="E2901" s="223" t="s">
        <v>3914</v>
      </c>
    </row>
    <row r="2902" spans="1:5" x14ac:dyDescent="0.2">
      <c r="A2902" s="221" t="s">
        <v>3864</v>
      </c>
      <c r="B2902" s="221" t="s">
        <v>3767</v>
      </c>
      <c r="C2902" s="221" t="s">
        <v>3768</v>
      </c>
      <c r="D2902" s="222" t="s">
        <v>1533</v>
      </c>
      <c r="E2902" s="223" t="s">
        <v>3915</v>
      </c>
    </row>
    <row r="2903" spans="1:5" x14ac:dyDescent="0.2">
      <c r="A2903" s="221" t="s">
        <v>3864</v>
      </c>
      <c r="B2903" s="221" t="s">
        <v>2671</v>
      </c>
      <c r="C2903" s="221" t="s">
        <v>2035</v>
      </c>
      <c r="D2903" s="222" t="s">
        <v>1533</v>
      </c>
      <c r="E2903" s="223" t="s">
        <v>3914</v>
      </c>
    </row>
    <row r="2904" spans="1:5" x14ac:dyDescent="0.2">
      <c r="A2904" s="221" t="s">
        <v>3864</v>
      </c>
      <c r="B2904" s="221" t="s">
        <v>2671</v>
      </c>
      <c r="C2904" s="221" t="s">
        <v>2035</v>
      </c>
      <c r="D2904" s="222" t="s">
        <v>1533</v>
      </c>
      <c r="E2904" s="223" t="s">
        <v>3917</v>
      </c>
    </row>
    <row r="2905" spans="1:5" x14ac:dyDescent="0.2">
      <c r="A2905" s="221" t="s">
        <v>3864</v>
      </c>
      <c r="B2905" s="221" t="s">
        <v>3253</v>
      </c>
      <c r="C2905" s="221" t="s">
        <v>3254</v>
      </c>
      <c r="D2905" s="222" t="s">
        <v>1533</v>
      </c>
      <c r="E2905" s="223" t="s">
        <v>3914</v>
      </c>
    </row>
    <row r="2906" spans="1:5" x14ac:dyDescent="0.2">
      <c r="A2906" s="221" t="s">
        <v>3864</v>
      </c>
      <c r="B2906" s="221" t="s">
        <v>3253</v>
      </c>
      <c r="C2906" s="221" t="s">
        <v>3254</v>
      </c>
      <c r="D2906" s="222" t="s">
        <v>1533</v>
      </c>
      <c r="E2906" s="223" t="s">
        <v>3917</v>
      </c>
    </row>
    <row r="2907" spans="1:5" x14ac:dyDescent="0.2">
      <c r="A2907" s="221" t="s">
        <v>3864</v>
      </c>
      <c r="B2907" s="221" t="s">
        <v>2672</v>
      </c>
      <c r="C2907" s="221" t="s">
        <v>2034</v>
      </c>
      <c r="D2907" s="222" t="s">
        <v>1533</v>
      </c>
      <c r="E2907" s="223" t="s">
        <v>3914</v>
      </c>
    </row>
    <row r="2908" spans="1:5" x14ac:dyDescent="0.2">
      <c r="A2908" s="221" t="s">
        <v>3864</v>
      </c>
      <c r="B2908" s="221" t="s">
        <v>2672</v>
      </c>
      <c r="C2908" s="221" t="s">
        <v>2034</v>
      </c>
      <c r="D2908" s="222" t="s">
        <v>1533</v>
      </c>
      <c r="E2908" s="223" t="s">
        <v>3917</v>
      </c>
    </row>
    <row r="2909" spans="1:5" x14ac:dyDescent="0.2">
      <c r="A2909" s="221" t="s">
        <v>3864</v>
      </c>
      <c r="B2909" s="221" t="s">
        <v>1328</v>
      </c>
      <c r="C2909" s="221" t="s">
        <v>1090</v>
      </c>
      <c r="D2909" s="222" t="s">
        <v>1533</v>
      </c>
      <c r="E2909" s="223" t="s">
        <v>3914</v>
      </c>
    </row>
    <row r="2910" spans="1:5" x14ac:dyDescent="0.2">
      <c r="A2910" s="221" t="s">
        <v>3864</v>
      </c>
      <c r="B2910" s="221" t="s">
        <v>1328</v>
      </c>
      <c r="C2910" s="221" t="s">
        <v>1090</v>
      </c>
      <c r="D2910" s="222" t="s">
        <v>1533</v>
      </c>
      <c r="E2910" s="223" t="s">
        <v>3917</v>
      </c>
    </row>
    <row r="2911" spans="1:5" x14ac:dyDescent="0.2">
      <c r="A2911" s="221" t="s">
        <v>3864</v>
      </c>
      <c r="B2911" s="221" t="s">
        <v>2673</v>
      </c>
      <c r="C2911" s="221" t="s">
        <v>1428</v>
      </c>
      <c r="D2911" s="222" t="s">
        <v>1533</v>
      </c>
      <c r="E2911" s="223" t="s">
        <v>3914</v>
      </c>
    </row>
    <row r="2912" spans="1:5" x14ac:dyDescent="0.2">
      <c r="A2912" s="221" t="s">
        <v>3864</v>
      </c>
      <c r="B2912" s="221" t="s">
        <v>2673</v>
      </c>
      <c r="C2912" s="221" t="s">
        <v>1428</v>
      </c>
      <c r="D2912" s="222" t="s">
        <v>1533</v>
      </c>
      <c r="E2912" s="223" t="s">
        <v>3917</v>
      </c>
    </row>
    <row r="2913" spans="1:5" x14ac:dyDescent="0.2">
      <c r="A2913" s="221" t="s">
        <v>3864</v>
      </c>
      <c r="B2913" s="221" t="s">
        <v>1304</v>
      </c>
      <c r="C2913" s="221" t="s">
        <v>518</v>
      </c>
      <c r="D2913" s="222" t="s">
        <v>1533</v>
      </c>
      <c r="E2913" s="223" t="s">
        <v>3914</v>
      </c>
    </row>
    <row r="2914" spans="1:5" x14ac:dyDescent="0.2">
      <c r="A2914" s="221" t="s">
        <v>3864</v>
      </c>
      <c r="B2914" s="221" t="s">
        <v>1304</v>
      </c>
      <c r="C2914" s="221" t="s">
        <v>518</v>
      </c>
      <c r="D2914" s="222" t="s">
        <v>1533</v>
      </c>
      <c r="E2914" s="223" t="s">
        <v>3917</v>
      </c>
    </row>
    <row r="2915" spans="1:5" x14ac:dyDescent="0.2">
      <c r="A2915" s="221" t="s">
        <v>3864</v>
      </c>
      <c r="B2915" s="221" t="s">
        <v>3736</v>
      </c>
      <c r="C2915" s="221" t="s">
        <v>719</v>
      </c>
      <c r="D2915" s="222" t="s">
        <v>1533</v>
      </c>
      <c r="E2915" s="223" t="s">
        <v>3914</v>
      </c>
    </row>
    <row r="2916" spans="1:5" x14ac:dyDescent="0.2">
      <c r="A2916" s="221" t="s">
        <v>3864</v>
      </c>
      <c r="B2916" s="221" t="s">
        <v>3736</v>
      </c>
      <c r="C2916" s="221" t="s">
        <v>719</v>
      </c>
      <c r="D2916" s="222" t="s">
        <v>1533</v>
      </c>
      <c r="E2916" s="223" t="s">
        <v>3915</v>
      </c>
    </row>
    <row r="2917" spans="1:5" x14ac:dyDescent="0.2">
      <c r="A2917" s="221" t="s">
        <v>3864</v>
      </c>
      <c r="B2917" s="221" t="s">
        <v>3736</v>
      </c>
      <c r="C2917" s="221" t="s">
        <v>719</v>
      </c>
      <c r="D2917" s="222" t="s">
        <v>1533</v>
      </c>
      <c r="E2917" s="223" t="s">
        <v>3926</v>
      </c>
    </row>
    <row r="2918" spans="1:5" x14ac:dyDescent="0.2">
      <c r="A2918" s="221" t="s">
        <v>3864</v>
      </c>
      <c r="B2918" s="221" t="s">
        <v>1300</v>
      </c>
      <c r="C2918" s="221" t="s">
        <v>549</v>
      </c>
      <c r="D2918" s="222" t="s">
        <v>1533</v>
      </c>
      <c r="E2918" s="223" t="s">
        <v>3914</v>
      </c>
    </row>
    <row r="2919" spans="1:5" x14ac:dyDescent="0.2">
      <c r="A2919" s="221" t="s">
        <v>3864</v>
      </c>
      <c r="B2919" s="221" t="s">
        <v>1300</v>
      </c>
      <c r="C2919" s="221" t="s">
        <v>549</v>
      </c>
      <c r="D2919" s="222" t="s">
        <v>1533</v>
      </c>
      <c r="E2919" s="223" t="s">
        <v>3917</v>
      </c>
    </row>
    <row r="2920" spans="1:5" x14ac:dyDescent="0.2">
      <c r="A2920" s="221" t="s">
        <v>3864</v>
      </c>
      <c r="B2920" s="221" t="s">
        <v>1300</v>
      </c>
      <c r="C2920" s="221" t="s">
        <v>549</v>
      </c>
      <c r="D2920" s="222" t="s">
        <v>1533</v>
      </c>
      <c r="E2920" s="223" t="s">
        <v>3915</v>
      </c>
    </row>
    <row r="2921" spans="1:5" x14ac:dyDescent="0.2">
      <c r="A2921" s="221" t="s">
        <v>3864</v>
      </c>
      <c r="B2921" s="221" t="s">
        <v>3784</v>
      </c>
      <c r="C2921" s="221" t="s">
        <v>3785</v>
      </c>
      <c r="D2921" s="222" t="s">
        <v>1533</v>
      </c>
      <c r="E2921" s="223" t="s">
        <v>3915</v>
      </c>
    </row>
    <row r="2922" spans="1:5" x14ac:dyDescent="0.2">
      <c r="A2922" s="221" t="s">
        <v>3864</v>
      </c>
      <c r="B2922" s="221" t="s">
        <v>3784</v>
      </c>
      <c r="C2922" s="221" t="s">
        <v>3785</v>
      </c>
      <c r="D2922" s="222" t="s">
        <v>1533</v>
      </c>
      <c r="E2922" s="223" t="s">
        <v>3926</v>
      </c>
    </row>
    <row r="2923" spans="1:5" x14ac:dyDescent="0.2">
      <c r="A2923" s="221" t="s">
        <v>3864</v>
      </c>
      <c r="B2923" s="221" t="s">
        <v>2674</v>
      </c>
      <c r="C2923" s="221" t="s">
        <v>1770</v>
      </c>
      <c r="D2923" s="222" t="s">
        <v>1533</v>
      </c>
      <c r="E2923" s="223" t="s">
        <v>3914</v>
      </c>
    </row>
    <row r="2924" spans="1:5" x14ac:dyDescent="0.2">
      <c r="A2924" s="221" t="s">
        <v>3864</v>
      </c>
      <c r="B2924" s="221" t="s">
        <v>2675</v>
      </c>
      <c r="C2924" s="221" t="s">
        <v>700</v>
      </c>
      <c r="D2924" s="222" t="s">
        <v>1533</v>
      </c>
      <c r="E2924" s="223" t="s">
        <v>3914</v>
      </c>
    </row>
    <row r="2925" spans="1:5" x14ac:dyDescent="0.2">
      <c r="A2925" s="221" t="s">
        <v>3864</v>
      </c>
      <c r="B2925" s="221" t="s">
        <v>2675</v>
      </c>
      <c r="C2925" s="221" t="s">
        <v>700</v>
      </c>
      <c r="D2925" s="222" t="s">
        <v>1533</v>
      </c>
      <c r="E2925" s="223" t="s">
        <v>3917</v>
      </c>
    </row>
    <row r="2926" spans="1:5" x14ac:dyDescent="0.2">
      <c r="A2926" s="221" t="s">
        <v>3864</v>
      </c>
      <c r="B2926" s="221" t="s">
        <v>2676</v>
      </c>
      <c r="C2926" s="221" t="s">
        <v>491</v>
      </c>
      <c r="D2926" s="222" t="s">
        <v>1533</v>
      </c>
      <c r="E2926" s="223" t="s">
        <v>3914</v>
      </c>
    </row>
    <row r="2927" spans="1:5" x14ac:dyDescent="0.2">
      <c r="A2927" s="221" t="s">
        <v>3864</v>
      </c>
      <c r="B2927" s="221" t="s">
        <v>2676</v>
      </c>
      <c r="C2927" s="221" t="s">
        <v>491</v>
      </c>
      <c r="D2927" s="222" t="s">
        <v>1533</v>
      </c>
      <c r="E2927" s="223" t="s">
        <v>3917</v>
      </c>
    </row>
    <row r="2928" spans="1:5" x14ac:dyDescent="0.2">
      <c r="A2928" s="221" t="s">
        <v>3864</v>
      </c>
      <c r="B2928" s="221" t="s">
        <v>2677</v>
      </c>
      <c r="C2928" s="221" t="s">
        <v>1413</v>
      </c>
      <c r="D2928" s="222" t="s">
        <v>1533</v>
      </c>
      <c r="E2928" s="223" t="s">
        <v>3914</v>
      </c>
    </row>
    <row r="2929" spans="1:5" x14ac:dyDescent="0.2">
      <c r="A2929" s="221" t="s">
        <v>3864</v>
      </c>
      <c r="B2929" s="221" t="s">
        <v>2678</v>
      </c>
      <c r="C2929" s="221" t="s">
        <v>1412</v>
      </c>
      <c r="D2929" s="222" t="s">
        <v>1533</v>
      </c>
      <c r="E2929" s="223" t="s">
        <v>3914</v>
      </c>
    </row>
    <row r="2930" spans="1:5" x14ac:dyDescent="0.2">
      <c r="A2930" s="221" t="s">
        <v>3864</v>
      </c>
      <c r="B2930" s="221" t="s">
        <v>3894</v>
      </c>
      <c r="C2930" s="221" t="s">
        <v>3895</v>
      </c>
      <c r="D2930" s="222" t="s">
        <v>1533</v>
      </c>
      <c r="E2930" s="223" t="s">
        <v>3914</v>
      </c>
    </row>
    <row r="2931" spans="1:5" x14ac:dyDescent="0.2">
      <c r="A2931" s="221" t="s">
        <v>3864</v>
      </c>
      <c r="B2931" s="221" t="s">
        <v>2679</v>
      </c>
      <c r="C2931" s="221" t="s">
        <v>1119</v>
      </c>
      <c r="D2931" s="222" t="s">
        <v>1533</v>
      </c>
      <c r="E2931" s="223" t="s">
        <v>3914</v>
      </c>
    </row>
    <row r="2932" spans="1:5" x14ac:dyDescent="0.2">
      <c r="A2932" s="221" t="s">
        <v>3864</v>
      </c>
      <c r="B2932" s="221" t="s">
        <v>2679</v>
      </c>
      <c r="C2932" s="221" t="s">
        <v>1119</v>
      </c>
      <c r="D2932" s="222" t="s">
        <v>1533</v>
      </c>
      <c r="E2932" s="223" t="s">
        <v>3917</v>
      </c>
    </row>
    <row r="2933" spans="1:5" x14ac:dyDescent="0.2">
      <c r="A2933" s="221" t="s">
        <v>3864</v>
      </c>
      <c r="B2933" s="221" t="s">
        <v>3516</v>
      </c>
      <c r="C2933" s="221" t="s">
        <v>3393</v>
      </c>
      <c r="D2933" s="222" t="s">
        <v>1533</v>
      </c>
      <c r="E2933" s="223" t="s">
        <v>3931</v>
      </c>
    </row>
    <row r="2934" spans="1:5" x14ac:dyDescent="0.2">
      <c r="A2934" s="221" t="s">
        <v>3864</v>
      </c>
      <c r="B2934" s="221" t="s">
        <v>2680</v>
      </c>
      <c r="C2934" s="221" t="s">
        <v>1449</v>
      </c>
      <c r="D2934" s="222" t="s">
        <v>1533</v>
      </c>
      <c r="E2934" s="223" t="s">
        <v>3914</v>
      </c>
    </row>
    <row r="2935" spans="1:5" x14ac:dyDescent="0.2">
      <c r="A2935" s="221" t="s">
        <v>3864</v>
      </c>
      <c r="B2935" s="221" t="s">
        <v>2680</v>
      </c>
      <c r="C2935" s="221" t="s">
        <v>1449</v>
      </c>
      <c r="D2935" s="222" t="s">
        <v>1533</v>
      </c>
      <c r="E2935" s="223" t="s">
        <v>3917</v>
      </c>
    </row>
    <row r="2936" spans="1:5" x14ac:dyDescent="0.2">
      <c r="A2936" s="221" t="s">
        <v>3864</v>
      </c>
      <c r="B2936" s="221" t="s">
        <v>1323</v>
      </c>
      <c r="C2936" s="221" t="s">
        <v>1117</v>
      </c>
      <c r="D2936" s="222" t="s">
        <v>1533</v>
      </c>
      <c r="E2936" s="223" t="s">
        <v>3914</v>
      </c>
    </row>
    <row r="2937" spans="1:5" x14ac:dyDescent="0.2">
      <c r="A2937" s="221" t="s">
        <v>3864</v>
      </c>
      <c r="B2937" s="221" t="s">
        <v>1326</v>
      </c>
      <c r="C2937" s="221" t="s">
        <v>489</v>
      </c>
      <c r="D2937" s="222" t="s">
        <v>1533</v>
      </c>
      <c r="E2937" s="223" t="s">
        <v>3914</v>
      </c>
    </row>
    <row r="2938" spans="1:5" x14ac:dyDescent="0.2">
      <c r="A2938" s="221" t="s">
        <v>3864</v>
      </c>
      <c r="B2938" s="221" t="s">
        <v>1299</v>
      </c>
      <c r="C2938" s="221" t="s">
        <v>490</v>
      </c>
      <c r="D2938" s="222" t="s">
        <v>1533</v>
      </c>
      <c r="E2938" s="223" t="s">
        <v>3914</v>
      </c>
    </row>
    <row r="2939" spans="1:5" x14ac:dyDescent="0.2">
      <c r="A2939" s="221" t="s">
        <v>3864</v>
      </c>
      <c r="B2939" s="221" t="s">
        <v>2681</v>
      </c>
      <c r="C2939" s="221" t="s">
        <v>785</v>
      </c>
      <c r="D2939" s="222" t="s">
        <v>1533</v>
      </c>
      <c r="E2939" s="223" t="s">
        <v>3914</v>
      </c>
    </row>
    <row r="2940" spans="1:5" x14ac:dyDescent="0.2">
      <c r="A2940" s="221" t="s">
        <v>3864</v>
      </c>
      <c r="B2940" s="221" t="s">
        <v>2681</v>
      </c>
      <c r="C2940" s="221" t="s">
        <v>785</v>
      </c>
      <c r="D2940" s="222" t="s">
        <v>1533</v>
      </c>
      <c r="E2940" s="223" t="s">
        <v>3917</v>
      </c>
    </row>
    <row r="2941" spans="1:5" x14ac:dyDescent="0.2">
      <c r="A2941" s="221" t="s">
        <v>3864</v>
      </c>
      <c r="B2941" s="221" t="s">
        <v>2682</v>
      </c>
      <c r="C2941" s="221" t="s">
        <v>752</v>
      </c>
      <c r="D2941" s="222" t="s">
        <v>1533</v>
      </c>
      <c r="E2941" s="223" t="s">
        <v>3914</v>
      </c>
    </row>
    <row r="2942" spans="1:5" x14ac:dyDescent="0.2">
      <c r="A2942" s="221" t="s">
        <v>3864</v>
      </c>
      <c r="B2942" s="221" t="s">
        <v>2682</v>
      </c>
      <c r="C2942" s="221" t="s">
        <v>752</v>
      </c>
      <c r="D2942" s="222" t="s">
        <v>1533</v>
      </c>
      <c r="E2942" s="223" t="s">
        <v>3917</v>
      </c>
    </row>
    <row r="2943" spans="1:5" x14ac:dyDescent="0.2">
      <c r="A2943" s="221" t="s">
        <v>3864</v>
      </c>
      <c r="B2943" s="221" t="s">
        <v>2683</v>
      </c>
      <c r="C2943" s="221" t="s">
        <v>701</v>
      </c>
      <c r="D2943" s="222" t="s">
        <v>1533</v>
      </c>
      <c r="E2943" s="223" t="s">
        <v>3914</v>
      </c>
    </row>
    <row r="2944" spans="1:5" x14ac:dyDescent="0.2">
      <c r="A2944" s="221" t="s">
        <v>3864</v>
      </c>
      <c r="B2944" s="221" t="s">
        <v>2683</v>
      </c>
      <c r="C2944" s="221" t="s">
        <v>701</v>
      </c>
      <c r="D2944" s="222" t="s">
        <v>1533</v>
      </c>
      <c r="E2944" s="223" t="s">
        <v>3917</v>
      </c>
    </row>
    <row r="2945" spans="1:5" x14ac:dyDescent="0.2">
      <c r="A2945" s="221" t="s">
        <v>3864</v>
      </c>
      <c r="B2945" s="221" t="s">
        <v>1314</v>
      </c>
      <c r="C2945" s="221" t="s">
        <v>699</v>
      </c>
      <c r="D2945" s="222" t="s">
        <v>1533</v>
      </c>
      <c r="E2945" s="223" t="s">
        <v>3914</v>
      </c>
    </row>
    <row r="2946" spans="1:5" x14ac:dyDescent="0.2">
      <c r="A2946" s="221" t="s">
        <v>3864</v>
      </c>
      <c r="B2946" s="221" t="s">
        <v>1314</v>
      </c>
      <c r="C2946" s="221" t="s">
        <v>699</v>
      </c>
      <c r="D2946" s="222" t="s">
        <v>1533</v>
      </c>
      <c r="E2946" s="223" t="s">
        <v>3917</v>
      </c>
    </row>
    <row r="2947" spans="1:5" x14ac:dyDescent="0.2">
      <c r="A2947" s="221" t="s">
        <v>3864</v>
      </c>
      <c r="B2947" s="221" t="s">
        <v>1305</v>
      </c>
      <c r="C2947" s="221" t="s">
        <v>949</v>
      </c>
      <c r="D2947" s="222" t="s">
        <v>1533</v>
      </c>
      <c r="E2947" s="223" t="s">
        <v>3914</v>
      </c>
    </row>
    <row r="2948" spans="1:5" x14ac:dyDescent="0.2">
      <c r="A2948" s="221" t="s">
        <v>3864</v>
      </c>
      <c r="B2948" s="221" t="s">
        <v>1305</v>
      </c>
      <c r="C2948" s="221" t="s">
        <v>949</v>
      </c>
      <c r="D2948" s="222" t="s">
        <v>1533</v>
      </c>
      <c r="E2948" s="223" t="s">
        <v>3917</v>
      </c>
    </row>
    <row r="2949" spans="1:5" x14ac:dyDescent="0.2">
      <c r="A2949" s="221" t="s">
        <v>3864</v>
      </c>
      <c r="B2949" s="221" t="s">
        <v>2684</v>
      </c>
      <c r="C2949" s="221" t="s">
        <v>881</v>
      </c>
      <c r="D2949" s="222" t="s">
        <v>1533</v>
      </c>
      <c r="E2949" s="223" t="s">
        <v>3914</v>
      </c>
    </row>
    <row r="2950" spans="1:5" x14ac:dyDescent="0.2">
      <c r="A2950" s="221" t="s">
        <v>3864</v>
      </c>
      <c r="B2950" s="221" t="s">
        <v>2684</v>
      </c>
      <c r="C2950" s="221" t="s">
        <v>881</v>
      </c>
      <c r="D2950" s="222" t="s">
        <v>1533</v>
      </c>
      <c r="E2950" s="223" t="s">
        <v>3917</v>
      </c>
    </row>
    <row r="2951" spans="1:5" x14ac:dyDescent="0.2">
      <c r="A2951" s="221" t="s">
        <v>3864</v>
      </c>
      <c r="B2951" s="221" t="s">
        <v>2685</v>
      </c>
      <c r="C2951" s="221" t="s">
        <v>2149</v>
      </c>
      <c r="D2951" s="222" t="s">
        <v>1533</v>
      </c>
      <c r="E2951" s="223" t="s">
        <v>3917</v>
      </c>
    </row>
    <row r="2952" spans="1:5" x14ac:dyDescent="0.2">
      <c r="A2952" s="221" t="s">
        <v>3864</v>
      </c>
      <c r="B2952" s="221" t="s">
        <v>1293</v>
      </c>
      <c r="C2952" s="221" t="s">
        <v>45</v>
      </c>
      <c r="D2952" s="222" t="s">
        <v>1533</v>
      </c>
      <c r="E2952" s="223" t="s">
        <v>3914</v>
      </c>
    </row>
    <row r="2953" spans="1:5" x14ac:dyDescent="0.2">
      <c r="A2953" s="221" t="s">
        <v>3864</v>
      </c>
      <c r="B2953" s="221" t="s">
        <v>1293</v>
      </c>
      <c r="C2953" s="221" t="s">
        <v>45</v>
      </c>
      <c r="D2953" s="222" t="s">
        <v>1533</v>
      </c>
      <c r="E2953" s="223" t="s">
        <v>3917</v>
      </c>
    </row>
    <row r="2954" spans="1:5" x14ac:dyDescent="0.2">
      <c r="A2954" s="221" t="s">
        <v>3864</v>
      </c>
      <c r="B2954" s="221" t="s">
        <v>1293</v>
      </c>
      <c r="C2954" s="221" t="s">
        <v>45</v>
      </c>
      <c r="D2954" s="222" t="s">
        <v>1533</v>
      </c>
      <c r="E2954" s="223" t="s">
        <v>3918</v>
      </c>
    </row>
    <row r="2955" spans="1:5" x14ac:dyDescent="0.2">
      <c r="A2955" s="221" t="s">
        <v>3864</v>
      </c>
      <c r="B2955" s="221" t="s">
        <v>1302</v>
      </c>
      <c r="C2955" s="221" t="s">
        <v>824</v>
      </c>
      <c r="D2955" s="222" t="s">
        <v>1533</v>
      </c>
      <c r="E2955" s="223" t="s">
        <v>3914</v>
      </c>
    </row>
    <row r="2956" spans="1:5" x14ac:dyDescent="0.2">
      <c r="A2956" s="221" t="s">
        <v>3864</v>
      </c>
      <c r="B2956" s="221" t="s">
        <v>1302</v>
      </c>
      <c r="C2956" s="221" t="s">
        <v>824</v>
      </c>
      <c r="D2956" s="222" t="s">
        <v>1533</v>
      </c>
      <c r="E2956" s="223" t="s">
        <v>3926</v>
      </c>
    </row>
    <row r="2957" spans="1:5" x14ac:dyDescent="0.2">
      <c r="A2957" s="221" t="s">
        <v>3864</v>
      </c>
      <c r="B2957" s="221" t="s">
        <v>1307</v>
      </c>
      <c r="C2957" s="221" t="s">
        <v>826</v>
      </c>
      <c r="D2957" s="222" t="s">
        <v>1533</v>
      </c>
      <c r="E2957" s="223" t="s">
        <v>3914</v>
      </c>
    </row>
    <row r="2958" spans="1:5" x14ac:dyDescent="0.2">
      <c r="A2958" s="221" t="s">
        <v>3864</v>
      </c>
      <c r="B2958" s="221" t="s">
        <v>1307</v>
      </c>
      <c r="C2958" s="221" t="s">
        <v>826</v>
      </c>
      <c r="D2958" s="222" t="s">
        <v>1533</v>
      </c>
      <c r="E2958" s="223" t="s">
        <v>3917</v>
      </c>
    </row>
    <row r="2959" spans="1:5" x14ac:dyDescent="0.2">
      <c r="A2959" s="221" t="s">
        <v>3864</v>
      </c>
      <c r="B2959" s="221" t="s">
        <v>1307</v>
      </c>
      <c r="C2959" s="221" t="s">
        <v>826</v>
      </c>
      <c r="D2959" s="222" t="s">
        <v>1533</v>
      </c>
      <c r="E2959" s="223" t="s">
        <v>3926</v>
      </c>
    </row>
    <row r="2960" spans="1:5" x14ac:dyDescent="0.2">
      <c r="A2960" s="221" t="s">
        <v>3864</v>
      </c>
      <c r="B2960" s="221" t="s">
        <v>1309</v>
      </c>
      <c r="C2960" s="221" t="s">
        <v>825</v>
      </c>
      <c r="D2960" s="222" t="s">
        <v>1533</v>
      </c>
      <c r="E2960" s="223" t="s">
        <v>3917</v>
      </c>
    </row>
    <row r="2961" spans="1:5" x14ac:dyDescent="0.2">
      <c r="A2961" s="221" t="s">
        <v>3864</v>
      </c>
      <c r="B2961" s="221" t="s">
        <v>1309</v>
      </c>
      <c r="C2961" s="221" t="s">
        <v>825</v>
      </c>
      <c r="D2961" s="222" t="s">
        <v>1533</v>
      </c>
      <c r="E2961" s="223" t="s">
        <v>3915</v>
      </c>
    </row>
    <row r="2962" spans="1:5" x14ac:dyDescent="0.2">
      <c r="A2962" s="221" t="s">
        <v>3864</v>
      </c>
      <c r="B2962" s="221" t="s">
        <v>1309</v>
      </c>
      <c r="C2962" s="221" t="s">
        <v>825</v>
      </c>
      <c r="D2962" s="222" t="s">
        <v>1533</v>
      </c>
      <c r="E2962" s="223" t="s">
        <v>3926</v>
      </c>
    </row>
    <row r="2963" spans="1:5" x14ac:dyDescent="0.2">
      <c r="A2963" s="221" t="s">
        <v>3864</v>
      </c>
      <c r="B2963" s="221" t="s">
        <v>1324</v>
      </c>
      <c r="C2963" s="221" t="s">
        <v>49</v>
      </c>
      <c r="D2963" s="222" t="s">
        <v>1533</v>
      </c>
      <c r="E2963" s="223" t="s">
        <v>3914</v>
      </c>
    </row>
    <row r="2964" spans="1:5" x14ac:dyDescent="0.2">
      <c r="A2964" s="221" t="s">
        <v>3864</v>
      </c>
      <c r="B2964" s="221" t="s">
        <v>1324</v>
      </c>
      <c r="C2964" s="221" t="s">
        <v>49</v>
      </c>
      <c r="D2964" s="222" t="s">
        <v>1533</v>
      </c>
      <c r="E2964" s="223" t="s">
        <v>3917</v>
      </c>
    </row>
    <row r="2965" spans="1:5" x14ac:dyDescent="0.2">
      <c r="A2965" s="221" t="s">
        <v>3864</v>
      </c>
      <c r="B2965" s="221" t="s">
        <v>1324</v>
      </c>
      <c r="C2965" s="221" t="s">
        <v>49</v>
      </c>
      <c r="D2965" s="222" t="s">
        <v>1533</v>
      </c>
      <c r="E2965" s="223" t="s">
        <v>3926</v>
      </c>
    </row>
    <row r="2966" spans="1:5" x14ac:dyDescent="0.2">
      <c r="A2966" s="221" t="s">
        <v>3864</v>
      </c>
      <c r="B2966" s="221" t="s">
        <v>3235</v>
      </c>
      <c r="C2966" s="221" t="s">
        <v>2985</v>
      </c>
      <c r="D2966" s="222" t="s">
        <v>1533</v>
      </c>
      <c r="E2966" s="223" t="s">
        <v>3931</v>
      </c>
    </row>
    <row r="2967" spans="1:5" x14ac:dyDescent="0.2">
      <c r="A2967" s="221" t="s">
        <v>3864</v>
      </c>
      <c r="B2967" s="221" t="s">
        <v>3235</v>
      </c>
      <c r="C2967" s="221" t="s">
        <v>2985</v>
      </c>
      <c r="D2967" s="222" t="s">
        <v>1533</v>
      </c>
      <c r="E2967" s="223" t="s">
        <v>3914</v>
      </c>
    </row>
    <row r="2968" spans="1:5" x14ac:dyDescent="0.2">
      <c r="A2968" s="221" t="s">
        <v>3864</v>
      </c>
      <c r="B2968" s="221" t="s">
        <v>2686</v>
      </c>
      <c r="C2968" s="221" t="s">
        <v>1801</v>
      </c>
      <c r="D2968" s="222" t="s">
        <v>1533</v>
      </c>
      <c r="E2968" s="223" t="s">
        <v>3914</v>
      </c>
    </row>
    <row r="2969" spans="1:5" x14ac:dyDescent="0.2">
      <c r="A2969" s="221" t="s">
        <v>3864</v>
      </c>
      <c r="B2969" s="221" t="s">
        <v>2687</v>
      </c>
      <c r="C2969" s="221" t="s">
        <v>2317</v>
      </c>
      <c r="D2969" s="222" t="s">
        <v>1533</v>
      </c>
      <c r="E2969" s="223" t="s">
        <v>3931</v>
      </c>
    </row>
    <row r="2970" spans="1:5" x14ac:dyDescent="0.2">
      <c r="A2970" s="221" t="s">
        <v>3864</v>
      </c>
      <c r="B2970" s="221" t="s">
        <v>2687</v>
      </c>
      <c r="C2970" s="221" t="s">
        <v>2317</v>
      </c>
      <c r="D2970" s="222" t="s">
        <v>1533</v>
      </c>
      <c r="E2970" s="223" t="s">
        <v>3914</v>
      </c>
    </row>
    <row r="2971" spans="1:5" x14ac:dyDescent="0.2">
      <c r="A2971" s="221" t="s">
        <v>3864</v>
      </c>
      <c r="B2971" s="221" t="s">
        <v>2688</v>
      </c>
      <c r="C2971" s="221" t="s">
        <v>1577</v>
      </c>
      <c r="D2971" s="222" t="s">
        <v>1533</v>
      </c>
      <c r="E2971" s="223" t="s">
        <v>3914</v>
      </c>
    </row>
    <row r="2972" spans="1:5" x14ac:dyDescent="0.2">
      <c r="A2972" s="221" t="s">
        <v>3864</v>
      </c>
      <c r="B2972" s="221" t="s">
        <v>2688</v>
      </c>
      <c r="C2972" s="221" t="s">
        <v>1577</v>
      </c>
      <c r="D2972" s="222" t="s">
        <v>1533</v>
      </c>
      <c r="E2972" s="223" t="s">
        <v>3917</v>
      </c>
    </row>
    <row r="2973" spans="1:5" x14ac:dyDescent="0.2">
      <c r="A2973" s="221" t="s">
        <v>3864</v>
      </c>
      <c r="B2973" s="221" t="s">
        <v>2689</v>
      </c>
      <c r="C2973" s="221" t="s">
        <v>2375</v>
      </c>
      <c r="D2973" s="222" t="s">
        <v>1533</v>
      </c>
      <c r="E2973" s="223" t="s">
        <v>3931</v>
      </c>
    </row>
    <row r="2974" spans="1:5" x14ac:dyDescent="0.2">
      <c r="A2974" s="221" t="s">
        <v>3864</v>
      </c>
      <c r="B2974" s="221" t="s">
        <v>2689</v>
      </c>
      <c r="C2974" s="221" t="s">
        <v>2375</v>
      </c>
      <c r="D2974" s="222" t="s">
        <v>1533</v>
      </c>
      <c r="E2974" s="223" t="s">
        <v>3914</v>
      </c>
    </row>
    <row r="2975" spans="1:5" x14ac:dyDescent="0.2">
      <c r="A2975" s="221" t="s">
        <v>3864</v>
      </c>
      <c r="B2975" s="221" t="s">
        <v>2690</v>
      </c>
      <c r="C2975" s="221" t="s">
        <v>1414</v>
      </c>
      <c r="D2975" s="222" t="s">
        <v>1533</v>
      </c>
      <c r="E2975" s="223" t="s">
        <v>3914</v>
      </c>
    </row>
    <row r="2976" spans="1:5" x14ac:dyDescent="0.2">
      <c r="A2976" s="221" t="s">
        <v>3864</v>
      </c>
      <c r="B2976" s="221" t="s">
        <v>2690</v>
      </c>
      <c r="C2976" s="221" t="s">
        <v>1414</v>
      </c>
      <c r="D2976" s="222" t="s">
        <v>1533</v>
      </c>
      <c r="E2976" s="223" t="s">
        <v>3917</v>
      </c>
    </row>
    <row r="2977" spans="1:5" x14ac:dyDescent="0.2">
      <c r="A2977" s="221" t="s">
        <v>3864</v>
      </c>
      <c r="B2977" s="221" t="s">
        <v>2691</v>
      </c>
      <c r="C2977" s="221" t="s">
        <v>2146</v>
      </c>
      <c r="D2977" s="222" t="s">
        <v>1533</v>
      </c>
      <c r="E2977" s="223" t="s">
        <v>3914</v>
      </c>
    </row>
    <row r="2978" spans="1:5" x14ac:dyDescent="0.2">
      <c r="A2978" s="221" t="s">
        <v>3864</v>
      </c>
      <c r="B2978" s="221" t="s">
        <v>2691</v>
      </c>
      <c r="C2978" s="221" t="s">
        <v>2146</v>
      </c>
      <c r="D2978" s="222" t="s">
        <v>1533</v>
      </c>
      <c r="E2978" s="223" t="s">
        <v>3917</v>
      </c>
    </row>
    <row r="2979" spans="1:5" x14ac:dyDescent="0.2">
      <c r="A2979" s="221" t="s">
        <v>3864</v>
      </c>
      <c r="B2979" s="221" t="s">
        <v>2692</v>
      </c>
      <c r="C2979" s="221" t="s">
        <v>2148</v>
      </c>
      <c r="D2979" s="222" t="s">
        <v>1533</v>
      </c>
      <c r="E2979" s="223" t="s">
        <v>3914</v>
      </c>
    </row>
    <row r="2980" spans="1:5" x14ac:dyDescent="0.2">
      <c r="A2980" s="221" t="s">
        <v>3864</v>
      </c>
      <c r="B2980" s="221" t="s">
        <v>1298</v>
      </c>
      <c r="C2980" s="221" t="s">
        <v>0</v>
      </c>
      <c r="D2980" s="222" t="s">
        <v>1533</v>
      </c>
      <c r="E2980" s="223" t="s">
        <v>3914</v>
      </c>
    </row>
    <row r="2981" spans="1:5" x14ac:dyDescent="0.2">
      <c r="A2981" s="221" t="s">
        <v>3864</v>
      </c>
      <c r="B2981" s="221" t="s">
        <v>1298</v>
      </c>
      <c r="C2981" s="221" t="s">
        <v>0</v>
      </c>
      <c r="D2981" s="222" t="s">
        <v>1533</v>
      </c>
      <c r="E2981" s="223" t="s">
        <v>3917</v>
      </c>
    </row>
    <row r="2982" spans="1:5" x14ac:dyDescent="0.2">
      <c r="A2982" s="221" t="s">
        <v>3864</v>
      </c>
      <c r="B2982" s="221" t="s">
        <v>2693</v>
      </c>
      <c r="C2982" s="221" t="s">
        <v>2147</v>
      </c>
      <c r="D2982" s="222" t="s">
        <v>1533</v>
      </c>
      <c r="E2982" s="223" t="s">
        <v>3915</v>
      </c>
    </row>
    <row r="2983" spans="1:5" x14ac:dyDescent="0.2">
      <c r="A2983" s="221" t="s">
        <v>3864</v>
      </c>
      <c r="B2983" s="221" t="s">
        <v>2694</v>
      </c>
      <c r="C2983" s="221" t="s">
        <v>2088</v>
      </c>
      <c r="D2983" s="222" t="s">
        <v>1533</v>
      </c>
      <c r="E2983" s="223" t="s">
        <v>3915</v>
      </c>
    </row>
    <row r="2984" spans="1:5" x14ac:dyDescent="0.2">
      <c r="A2984" s="221" t="s">
        <v>3864</v>
      </c>
      <c r="B2984" s="221" t="s">
        <v>1290</v>
      </c>
      <c r="C2984" s="221" t="s">
        <v>720</v>
      </c>
      <c r="D2984" s="222" t="s">
        <v>1533</v>
      </c>
      <c r="E2984" s="223" t="s">
        <v>3919</v>
      </c>
    </row>
    <row r="2985" spans="1:5" x14ac:dyDescent="0.2">
      <c r="A2985" s="221" t="s">
        <v>3864</v>
      </c>
      <c r="B2985" s="221" t="s">
        <v>1290</v>
      </c>
      <c r="C2985" s="221" t="s">
        <v>720</v>
      </c>
      <c r="D2985" s="222" t="s">
        <v>1533</v>
      </c>
      <c r="E2985" s="223" t="s">
        <v>3914</v>
      </c>
    </row>
    <row r="2986" spans="1:5" x14ac:dyDescent="0.2">
      <c r="A2986" s="221" t="s">
        <v>3864</v>
      </c>
      <c r="B2986" s="221" t="s">
        <v>1290</v>
      </c>
      <c r="C2986" s="221" t="s">
        <v>720</v>
      </c>
      <c r="D2986" s="222" t="s">
        <v>1533</v>
      </c>
      <c r="E2986" s="223" t="s">
        <v>3917</v>
      </c>
    </row>
    <row r="2987" spans="1:5" x14ac:dyDescent="0.2">
      <c r="A2987" s="221" t="s">
        <v>3864</v>
      </c>
      <c r="B2987" s="221" t="s">
        <v>1290</v>
      </c>
      <c r="C2987" s="221" t="s">
        <v>720</v>
      </c>
      <c r="D2987" s="222" t="s">
        <v>1533</v>
      </c>
      <c r="E2987" s="223" t="s">
        <v>3915</v>
      </c>
    </row>
    <row r="2988" spans="1:5" x14ac:dyDescent="0.2">
      <c r="A2988" s="221" t="s">
        <v>3864</v>
      </c>
      <c r="B2988" s="221" t="s">
        <v>1282</v>
      </c>
      <c r="C2988" s="221" t="s">
        <v>92</v>
      </c>
      <c r="D2988" s="222" t="s">
        <v>1533</v>
      </c>
      <c r="E2988" s="223" t="s">
        <v>3914</v>
      </c>
    </row>
    <row r="2989" spans="1:5" x14ac:dyDescent="0.2">
      <c r="A2989" s="221" t="s">
        <v>3864</v>
      </c>
      <c r="B2989" s="221" t="s">
        <v>1282</v>
      </c>
      <c r="C2989" s="221" t="s">
        <v>92</v>
      </c>
      <c r="D2989" s="222" t="s">
        <v>1533</v>
      </c>
      <c r="E2989" s="223" t="s">
        <v>3917</v>
      </c>
    </row>
    <row r="2990" spans="1:5" x14ac:dyDescent="0.2">
      <c r="A2990" s="221" t="s">
        <v>3864</v>
      </c>
      <c r="B2990" s="221" t="s">
        <v>1282</v>
      </c>
      <c r="C2990" s="221" t="s">
        <v>92</v>
      </c>
      <c r="D2990" s="222" t="s">
        <v>1533</v>
      </c>
      <c r="E2990" s="223" t="s">
        <v>3915</v>
      </c>
    </row>
    <row r="2991" spans="1:5" x14ac:dyDescent="0.2">
      <c r="A2991" s="221" t="s">
        <v>3864</v>
      </c>
      <c r="B2991" s="221" t="s">
        <v>2695</v>
      </c>
      <c r="C2991" s="221" t="s">
        <v>1786</v>
      </c>
      <c r="D2991" s="222" t="s">
        <v>1533</v>
      </c>
      <c r="E2991" s="223" t="s">
        <v>3917</v>
      </c>
    </row>
    <row r="2992" spans="1:5" x14ac:dyDescent="0.2">
      <c r="A2992" s="221" t="s">
        <v>3864</v>
      </c>
      <c r="B2992" s="221" t="s">
        <v>2695</v>
      </c>
      <c r="C2992" s="221" t="s">
        <v>1786</v>
      </c>
      <c r="D2992" s="222" t="s">
        <v>1533</v>
      </c>
      <c r="E2992" s="223" t="s">
        <v>3926</v>
      </c>
    </row>
    <row r="2993" spans="1:5" x14ac:dyDescent="0.2">
      <c r="A2993" s="221" t="s">
        <v>3864</v>
      </c>
      <c r="B2993" s="221" t="s">
        <v>1288</v>
      </c>
      <c r="C2993" s="221" t="s">
        <v>476</v>
      </c>
      <c r="D2993" s="222" t="s">
        <v>1533</v>
      </c>
      <c r="E2993" s="223" t="s">
        <v>3915</v>
      </c>
    </row>
    <row r="2994" spans="1:5" x14ac:dyDescent="0.2">
      <c r="A2994" s="221" t="s">
        <v>3864</v>
      </c>
      <c r="B2994" s="221" t="s">
        <v>1288</v>
      </c>
      <c r="C2994" s="221" t="s">
        <v>476</v>
      </c>
      <c r="D2994" s="222" t="s">
        <v>1533</v>
      </c>
      <c r="E2994" s="223" t="s">
        <v>3926</v>
      </c>
    </row>
    <row r="2995" spans="1:5" x14ac:dyDescent="0.2">
      <c r="A2995" s="221" t="s">
        <v>3864</v>
      </c>
      <c r="B2995" s="221" t="s">
        <v>1284</v>
      </c>
      <c r="C2995" s="221" t="s">
        <v>464</v>
      </c>
      <c r="D2995" s="222" t="s">
        <v>1533</v>
      </c>
      <c r="E2995" s="223" t="s">
        <v>3914</v>
      </c>
    </row>
    <row r="2996" spans="1:5" x14ac:dyDescent="0.2">
      <c r="A2996" s="221" t="s">
        <v>3864</v>
      </c>
      <c r="B2996" s="221" t="s">
        <v>1284</v>
      </c>
      <c r="C2996" s="221" t="s">
        <v>464</v>
      </c>
      <c r="D2996" s="222" t="s">
        <v>1533</v>
      </c>
      <c r="E2996" s="223" t="s">
        <v>3917</v>
      </c>
    </row>
    <row r="2997" spans="1:5" x14ac:dyDescent="0.2">
      <c r="A2997" s="221" t="s">
        <v>3864</v>
      </c>
      <c r="B2997" s="221" t="s">
        <v>1284</v>
      </c>
      <c r="C2997" s="221" t="s">
        <v>464</v>
      </c>
      <c r="D2997" s="222" t="s">
        <v>1533</v>
      </c>
      <c r="E2997" s="223" t="s">
        <v>3918</v>
      </c>
    </row>
    <row r="2998" spans="1:5" x14ac:dyDescent="0.2">
      <c r="A2998" s="221" t="s">
        <v>3864</v>
      </c>
      <c r="B2998" s="221" t="s">
        <v>1284</v>
      </c>
      <c r="C2998" s="221" t="s">
        <v>464</v>
      </c>
      <c r="D2998" s="222" t="s">
        <v>1533</v>
      </c>
      <c r="E2998" s="223" t="s">
        <v>3926</v>
      </c>
    </row>
    <row r="2999" spans="1:5" x14ac:dyDescent="0.2">
      <c r="A2999" s="221" t="s">
        <v>3864</v>
      </c>
      <c r="B2999" s="221" t="s">
        <v>1281</v>
      </c>
      <c r="C2999" s="221" t="s">
        <v>46</v>
      </c>
      <c r="D2999" s="222" t="s">
        <v>1533</v>
      </c>
      <c r="E2999" s="223" t="s">
        <v>3914</v>
      </c>
    </row>
    <row r="3000" spans="1:5" x14ac:dyDescent="0.2">
      <c r="A3000" s="221" t="s">
        <v>3864</v>
      </c>
      <c r="B3000" s="221" t="s">
        <v>1281</v>
      </c>
      <c r="C3000" s="221" t="s">
        <v>46</v>
      </c>
      <c r="D3000" s="222" t="s">
        <v>1533</v>
      </c>
      <c r="E3000" s="223" t="s">
        <v>3917</v>
      </c>
    </row>
    <row r="3001" spans="1:5" x14ac:dyDescent="0.2">
      <c r="A3001" s="221" t="s">
        <v>3864</v>
      </c>
      <c r="B3001" s="221" t="s">
        <v>1281</v>
      </c>
      <c r="C3001" s="221" t="s">
        <v>46</v>
      </c>
      <c r="D3001" s="222" t="s">
        <v>1533</v>
      </c>
      <c r="E3001" s="223" t="s">
        <v>3918</v>
      </c>
    </row>
    <row r="3002" spans="1:5" x14ac:dyDescent="0.2">
      <c r="A3002" s="221" t="s">
        <v>3864</v>
      </c>
      <c r="B3002" s="221" t="s">
        <v>1281</v>
      </c>
      <c r="C3002" s="221" t="s">
        <v>46</v>
      </c>
      <c r="D3002" s="222" t="s">
        <v>1533</v>
      </c>
      <c r="E3002" s="223" t="s">
        <v>3926</v>
      </c>
    </row>
    <row r="3003" spans="1:5" x14ac:dyDescent="0.2">
      <c r="A3003" s="221" t="s">
        <v>3864</v>
      </c>
      <c r="B3003" s="221" t="s">
        <v>1315</v>
      </c>
      <c r="C3003" s="221" t="s">
        <v>3</v>
      </c>
      <c r="D3003" s="222" t="s">
        <v>1533</v>
      </c>
      <c r="E3003" s="223" t="s">
        <v>3914</v>
      </c>
    </row>
    <row r="3004" spans="1:5" x14ac:dyDescent="0.2">
      <c r="A3004" s="221" t="s">
        <v>3864</v>
      </c>
      <c r="B3004" s="221" t="s">
        <v>1315</v>
      </c>
      <c r="C3004" s="221" t="s">
        <v>3</v>
      </c>
      <c r="D3004" s="222" t="s">
        <v>1533</v>
      </c>
      <c r="E3004" s="223" t="s">
        <v>3917</v>
      </c>
    </row>
    <row r="3005" spans="1:5" x14ac:dyDescent="0.2">
      <c r="A3005" s="221" t="s">
        <v>3864</v>
      </c>
      <c r="B3005" s="221" t="s">
        <v>1315</v>
      </c>
      <c r="C3005" s="221" t="s">
        <v>3</v>
      </c>
      <c r="D3005" s="222" t="s">
        <v>1533</v>
      </c>
      <c r="E3005" s="223" t="s">
        <v>3915</v>
      </c>
    </row>
    <row r="3006" spans="1:5" x14ac:dyDescent="0.2">
      <c r="A3006" s="221" t="s">
        <v>3864</v>
      </c>
      <c r="B3006" s="221" t="s">
        <v>1315</v>
      </c>
      <c r="C3006" s="221" t="s">
        <v>3</v>
      </c>
      <c r="D3006" s="222" t="s">
        <v>1533</v>
      </c>
      <c r="E3006" s="223" t="s">
        <v>3926</v>
      </c>
    </row>
    <row r="3007" spans="1:5" x14ac:dyDescent="0.2">
      <c r="A3007" s="221" t="s">
        <v>3864</v>
      </c>
      <c r="B3007" s="221" t="s">
        <v>3786</v>
      </c>
      <c r="C3007" s="221" t="s">
        <v>3787</v>
      </c>
      <c r="D3007" s="222" t="s">
        <v>1533</v>
      </c>
      <c r="E3007" s="223" t="s">
        <v>3915</v>
      </c>
    </row>
    <row r="3008" spans="1:5" x14ac:dyDescent="0.2">
      <c r="A3008" s="221" t="s">
        <v>3864</v>
      </c>
      <c r="B3008" s="221" t="s">
        <v>3788</v>
      </c>
      <c r="C3008" s="221" t="s">
        <v>3789</v>
      </c>
      <c r="D3008" s="222" t="s">
        <v>1533</v>
      </c>
      <c r="E3008" s="223" t="s">
        <v>3915</v>
      </c>
    </row>
    <row r="3009" spans="1:5" x14ac:dyDescent="0.2">
      <c r="A3009" s="221" t="s">
        <v>3864</v>
      </c>
      <c r="B3009" s="221" t="s">
        <v>3790</v>
      </c>
      <c r="C3009" s="221" t="s">
        <v>3791</v>
      </c>
      <c r="D3009" s="222" t="s">
        <v>1533</v>
      </c>
      <c r="E3009" s="223" t="s">
        <v>3915</v>
      </c>
    </row>
    <row r="3010" spans="1:5" x14ac:dyDescent="0.2">
      <c r="A3010" s="221" t="s">
        <v>3864</v>
      </c>
      <c r="B3010" s="221" t="s">
        <v>1297</v>
      </c>
      <c r="C3010" s="221" t="s">
        <v>1</v>
      </c>
      <c r="D3010" s="222" t="s">
        <v>1533</v>
      </c>
      <c r="E3010" s="223" t="s">
        <v>3914</v>
      </c>
    </row>
    <row r="3011" spans="1:5" x14ac:dyDescent="0.2">
      <c r="A3011" s="221" t="s">
        <v>3864</v>
      </c>
      <c r="B3011" s="221" t="s">
        <v>1297</v>
      </c>
      <c r="C3011" s="221" t="s">
        <v>1</v>
      </c>
      <c r="D3011" s="222" t="s">
        <v>1533</v>
      </c>
      <c r="E3011" s="223" t="s">
        <v>3917</v>
      </c>
    </row>
    <row r="3012" spans="1:5" x14ac:dyDescent="0.2">
      <c r="A3012" s="221" t="s">
        <v>3864</v>
      </c>
      <c r="B3012" s="221" t="s">
        <v>1297</v>
      </c>
      <c r="C3012" s="221" t="s">
        <v>1</v>
      </c>
      <c r="D3012" s="222" t="s">
        <v>1533</v>
      </c>
      <c r="E3012" s="223" t="s">
        <v>3915</v>
      </c>
    </row>
    <row r="3013" spans="1:5" x14ac:dyDescent="0.2">
      <c r="A3013" s="221" t="s">
        <v>3864</v>
      </c>
      <c r="B3013" s="221" t="s">
        <v>1297</v>
      </c>
      <c r="C3013" s="221" t="s">
        <v>1</v>
      </c>
      <c r="D3013" s="222" t="s">
        <v>1533</v>
      </c>
      <c r="E3013" s="223" t="s">
        <v>3918</v>
      </c>
    </row>
    <row r="3014" spans="1:5" x14ac:dyDescent="0.2">
      <c r="A3014" s="221" t="s">
        <v>3864</v>
      </c>
      <c r="B3014" s="221" t="s">
        <v>1297</v>
      </c>
      <c r="C3014" s="221" t="s">
        <v>1</v>
      </c>
      <c r="D3014" s="222" t="s">
        <v>1533</v>
      </c>
      <c r="E3014" s="223" t="s">
        <v>3926</v>
      </c>
    </row>
    <row r="3015" spans="1:5" x14ac:dyDescent="0.2">
      <c r="A3015" s="221" t="s">
        <v>3864</v>
      </c>
      <c r="B3015" s="221" t="s">
        <v>1318</v>
      </c>
      <c r="C3015" s="221" t="s">
        <v>1267</v>
      </c>
      <c r="D3015" s="222" t="s">
        <v>1533</v>
      </c>
      <c r="E3015" s="223" t="s">
        <v>3915</v>
      </c>
    </row>
    <row r="3016" spans="1:5" x14ac:dyDescent="0.2">
      <c r="A3016" s="221" t="s">
        <v>3864</v>
      </c>
      <c r="B3016" s="221" t="s">
        <v>1318</v>
      </c>
      <c r="C3016" s="221" t="s">
        <v>1267</v>
      </c>
      <c r="D3016" s="222" t="s">
        <v>1533</v>
      </c>
      <c r="E3016" s="223" t="s">
        <v>3926</v>
      </c>
    </row>
    <row r="3017" spans="1:5" x14ac:dyDescent="0.2">
      <c r="A3017" s="221" t="s">
        <v>3864</v>
      </c>
      <c r="B3017" s="221" t="s">
        <v>2696</v>
      </c>
      <c r="C3017" s="221" t="s">
        <v>1450</v>
      </c>
      <c r="D3017" s="222" t="s">
        <v>1533</v>
      </c>
      <c r="E3017" s="223" t="s">
        <v>3926</v>
      </c>
    </row>
    <row r="3018" spans="1:5" x14ac:dyDescent="0.2">
      <c r="A3018" s="221" t="s">
        <v>3864</v>
      </c>
      <c r="B3018" s="221" t="s">
        <v>1308</v>
      </c>
      <c r="C3018" s="221" t="s">
        <v>821</v>
      </c>
      <c r="D3018" s="222" t="s">
        <v>1533</v>
      </c>
      <c r="E3018" s="223" t="s">
        <v>3917</v>
      </c>
    </row>
    <row r="3019" spans="1:5" x14ac:dyDescent="0.2">
      <c r="A3019" s="221" t="s">
        <v>3864</v>
      </c>
      <c r="B3019" s="221" t="s">
        <v>1308</v>
      </c>
      <c r="C3019" s="221" t="s">
        <v>821</v>
      </c>
      <c r="D3019" s="222" t="s">
        <v>1533</v>
      </c>
      <c r="E3019" s="223" t="s">
        <v>3926</v>
      </c>
    </row>
    <row r="3020" spans="1:5" x14ac:dyDescent="0.2">
      <c r="A3020" s="221" t="s">
        <v>3864</v>
      </c>
      <c r="B3020" s="221" t="s">
        <v>3089</v>
      </c>
      <c r="C3020" s="221" t="s">
        <v>3090</v>
      </c>
      <c r="D3020" s="222" t="s">
        <v>1533</v>
      </c>
      <c r="E3020" s="223" t="s">
        <v>3926</v>
      </c>
    </row>
    <row r="3021" spans="1:5" x14ac:dyDescent="0.2">
      <c r="A3021" s="221" t="s">
        <v>3864</v>
      </c>
      <c r="B3021" s="221" t="s">
        <v>1287</v>
      </c>
      <c r="C3021" s="221" t="s">
        <v>48</v>
      </c>
      <c r="D3021" s="222" t="s">
        <v>1533</v>
      </c>
      <c r="E3021" s="223" t="s">
        <v>3914</v>
      </c>
    </row>
    <row r="3022" spans="1:5" x14ac:dyDescent="0.2">
      <c r="A3022" s="221" t="s">
        <v>3864</v>
      </c>
      <c r="B3022" s="221" t="s">
        <v>1287</v>
      </c>
      <c r="C3022" s="221" t="s">
        <v>48</v>
      </c>
      <c r="D3022" s="222" t="s">
        <v>1533</v>
      </c>
      <c r="E3022" s="223" t="s">
        <v>3917</v>
      </c>
    </row>
    <row r="3023" spans="1:5" x14ac:dyDescent="0.2">
      <c r="A3023" s="221" t="s">
        <v>3864</v>
      </c>
      <c r="B3023" s="221" t="s">
        <v>1286</v>
      </c>
      <c r="C3023" s="221" t="s">
        <v>2</v>
      </c>
      <c r="D3023" s="222" t="s">
        <v>1533</v>
      </c>
      <c r="E3023" s="223" t="s">
        <v>3917</v>
      </c>
    </row>
    <row r="3024" spans="1:5" x14ac:dyDescent="0.2">
      <c r="A3024" s="221" t="s">
        <v>3864</v>
      </c>
      <c r="B3024" s="221" t="s">
        <v>1286</v>
      </c>
      <c r="C3024" s="221" t="s">
        <v>2</v>
      </c>
      <c r="D3024" s="222" t="s">
        <v>1533</v>
      </c>
      <c r="E3024" s="223" t="s">
        <v>3926</v>
      </c>
    </row>
    <row r="3025" spans="1:5" x14ac:dyDescent="0.2">
      <c r="A3025" s="221" t="s">
        <v>3864</v>
      </c>
      <c r="B3025" s="221" t="s">
        <v>3251</v>
      </c>
      <c r="C3025" s="221" t="s">
        <v>3252</v>
      </c>
      <c r="D3025" s="222" t="s">
        <v>1533</v>
      </c>
      <c r="E3025" s="223" t="s">
        <v>3915</v>
      </c>
    </row>
    <row r="3026" spans="1:5" x14ac:dyDescent="0.2">
      <c r="A3026" s="221" t="s">
        <v>3864</v>
      </c>
      <c r="B3026" s="221" t="s">
        <v>3251</v>
      </c>
      <c r="C3026" s="221" t="s">
        <v>3252</v>
      </c>
      <c r="D3026" s="222" t="s">
        <v>1533</v>
      </c>
      <c r="E3026" s="223" t="s">
        <v>3926</v>
      </c>
    </row>
    <row r="3027" spans="1:5" x14ac:dyDescent="0.2">
      <c r="A3027" s="221" t="s">
        <v>3864</v>
      </c>
      <c r="B3027" s="221" t="s">
        <v>1301</v>
      </c>
      <c r="C3027" s="221" t="s">
        <v>465</v>
      </c>
      <c r="D3027" s="222" t="s">
        <v>1533</v>
      </c>
      <c r="E3027" s="223" t="s">
        <v>3914</v>
      </c>
    </row>
    <row r="3028" spans="1:5" x14ac:dyDescent="0.2">
      <c r="A3028" s="221" t="s">
        <v>3864</v>
      </c>
      <c r="B3028" s="221" t="s">
        <v>1301</v>
      </c>
      <c r="C3028" s="221" t="s">
        <v>465</v>
      </c>
      <c r="D3028" s="222" t="s">
        <v>1533</v>
      </c>
      <c r="E3028" s="223" t="s">
        <v>3917</v>
      </c>
    </row>
    <row r="3029" spans="1:5" x14ac:dyDescent="0.2">
      <c r="A3029" s="221" t="s">
        <v>3864</v>
      </c>
      <c r="B3029" s="221" t="s">
        <v>1301</v>
      </c>
      <c r="C3029" s="221" t="s">
        <v>465</v>
      </c>
      <c r="D3029" s="222" t="s">
        <v>1533</v>
      </c>
      <c r="E3029" s="223" t="s">
        <v>3926</v>
      </c>
    </row>
    <row r="3030" spans="1:5" x14ac:dyDescent="0.2">
      <c r="A3030" s="221" t="s">
        <v>3864</v>
      </c>
      <c r="B3030" s="221" t="s">
        <v>3792</v>
      </c>
      <c r="C3030" s="221" t="s">
        <v>3793</v>
      </c>
      <c r="D3030" s="222" t="s">
        <v>1533</v>
      </c>
      <c r="E3030" s="223" t="s">
        <v>3915</v>
      </c>
    </row>
    <row r="3031" spans="1:5" x14ac:dyDescent="0.2">
      <c r="A3031" s="221" t="s">
        <v>3864</v>
      </c>
      <c r="B3031" s="221" t="s">
        <v>3792</v>
      </c>
      <c r="C3031" s="221" t="s">
        <v>3793</v>
      </c>
      <c r="D3031" s="222" t="s">
        <v>1533</v>
      </c>
      <c r="E3031" s="223" t="s">
        <v>3926</v>
      </c>
    </row>
    <row r="3032" spans="1:5" x14ac:dyDescent="0.2">
      <c r="A3032" s="221" t="s">
        <v>3864</v>
      </c>
      <c r="B3032" s="221" t="s">
        <v>3091</v>
      </c>
      <c r="C3032" s="221" t="s">
        <v>3092</v>
      </c>
      <c r="D3032" s="222" t="s">
        <v>1533</v>
      </c>
      <c r="E3032" s="223" t="s">
        <v>3926</v>
      </c>
    </row>
    <row r="3033" spans="1:5" x14ac:dyDescent="0.2">
      <c r="A3033" s="221" t="s">
        <v>3864</v>
      </c>
      <c r="B3033" s="221" t="s">
        <v>2697</v>
      </c>
      <c r="C3033" s="221" t="s">
        <v>1447</v>
      </c>
      <c r="D3033" s="222" t="s">
        <v>1533</v>
      </c>
      <c r="E3033" s="223" t="s">
        <v>3914</v>
      </c>
    </row>
    <row r="3034" spans="1:5" x14ac:dyDescent="0.2">
      <c r="A3034" s="221" t="s">
        <v>3864</v>
      </c>
      <c r="B3034" s="221" t="s">
        <v>2697</v>
      </c>
      <c r="C3034" s="221" t="s">
        <v>1447</v>
      </c>
      <c r="D3034" s="222" t="s">
        <v>1533</v>
      </c>
      <c r="E3034" s="223" t="s">
        <v>3915</v>
      </c>
    </row>
    <row r="3035" spans="1:5" x14ac:dyDescent="0.2">
      <c r="A3035" s="221" t="s">
        <v>3864</v>
      </c>
      <c r="B3035" s="221" t="s">
        <v>2697</v>
      </c>
      <c r="C3035" s="221" t="s">
        <v>1447</v>
      </c>
      <c r="D3035" s="222" t="s">
        <v>1533</v>
      </c>
      <c r="E3035" s="223" t="s">
        <v>3926</v>
      </c>
    </row>
    <row r="3036" spans="1:5" x14ac:dyDescent="0.2">
      <c r="A3036" s="221" t="s">
        <v>3864</v>
      </c>
      <c r="B3036" s="221" t="s">
        <v>1295</v>
      </c>
      <c r="C3036" s="221" t="s">
        <v>463</v>
      </c>
      <c r="D3036" s="222" t="s">
        <v>1533</v>
      </c>
      <c r="E3036" s="223" t="s">
        <v>3914</v>
      </c>
    </row>
    <row r="3037" spans="1:5" x14ac:dyDescent="0.2">
      <c r="A3037" s="221" t="s">
        <v>3864</v>
      </c>
      <c r="B3037" s="221" t="s">
        <v>1295</v>
      </c>
      <c r="C3037" s="221" t="s">
        <v>463</v>
      </c>
      <c r="D3037" s="222" t="s">
        <v>1533</v>
      </c>
      <c r="E3037" s="223" t="s">
        <v>3917</v>
      </c>
    </row>
    <row r="3038" spans="1:5" x14ac:dyDescent="0.2">
      <c r="A3038" s="221" t="s">
        <v>3864</v>
      </c>
      <c r="B3038" s="221" t="s">
        <v>1295</v>
      </c>
      <c r="C3038" s="221" t="s">
        <v>463</v>
      </c>
      <c r="D3038" s="222" t="s">
        <v>1533</v>
      </c>
      <c r="E3038" s="223" t="s">
        <v>3926</v>
      </c>
    </row>
    <row r="3039" spans="1:5" x14ac:dyDescent="0.2">
      <c r="A3039" s="221" t="s">
        <v>3864</v>
      </c>
      <c r="B3039" s="221" t="s">
        <v>1292</v>
      </c>
      <c r="C3039" s="221" t="s">
        <v>47</v>
      </c>
      <c r="D3039" s="222" t="s">
        <v>1533</v>
      </c>
      <c r="E3039" s="223" t="s">
        <v>3914</v>
      </c>
    </row>
    <row r="3040" spans="1:5" x14ac:dyDescent="0.2">
      <c r="A3040" s="221" t="s">
        <v>3864</v>
      </c>
      <c r="B3040" s="221" t="s">
        <v>1292</v>
      </c>
      <c r="C3040" s="221" t="s">
        <v>47</v>
      </c>
      <c r="D3040" s="222" t="s">
        <v>1533</v>
      </c>
      <c r="E3040" s="223" t="s">
        <v>3917</v>
      </c>
    </row>
    <row r="3041" spans="1:5" x14ac:dyDescent="0.2">
      <c r="A3041" s="221" t="s">
        <v>3864</v>
      </c>
      <c r="B3041" s="221" t="s">
        <v>2698</v>
      </c>
      <c r="C3041" s="221" t="s">
        <v>1567</v>
      </c>
      <c r="D3041" s="222" t="s">
        <v>1533</v>
      </c>
      <c r="E3041" s="223" t="s">
        <v>3914</v>
      </c>
    </row>
    <row r="3042" spans="1:5" x14ac:dyDescent="0.2">
      <c r="A3042" s="221" t="s">
        <v>3864</v>
      </c>
      <c r="B3042" s="221" t="s">
        <v>2698</v>
      </c>
      <c r="C3042" s="221" t="s">
        <v>1567</v>
      </c>
      <c r="D3042" s="222" t="s">
        <v>1533</v>
      </c>
      <c r="E3042" s="223" t="s">
        <v>3917</v>
      </c>
    </row>
    <row r="3043" spans="1:5" x14ac:dyDescent="0.2">
      <c r="A3043" s="221" t="s">
        <v>3864</v>
      </c>
      <c r="B3043" s="221" t="s">
        <v>2698</v>
      </c>
      <c r="C3043" s="221" t="s">
        <v>1567</v>
      </c>
      <c r="D3043" s="222" t="s">
        <v>1533</v>
      </c>
      <c r="E3043" s="223" t="s">
        <v>3926</v>
      </c>
    </row>
    <row r="3044" spans="1:5" x14ac:dyDescent="0.2">
      <c r="A3044" s="221" t="s">
        <v>3864</v>
      </c>
      <c r="B3044" s="221" t="s">
        <v>1280</v>
      </c>
      <c r="C3044" s="221" t="s">
        <v>462</v>
      </c>
      <c r="D3044" s="222" t="s">
        <v>1533</v>
      </c>
      <c r="E3044" s="223" t="s">
        <v>3919</v>
      </c>
    </row>
    <row r="3045" spans="1:5" x14ac:dyDescent="0.2">
      <c r="A3045" s="221" t="s">
        <v>3864</v>
      </c>
      <c r="B3045" s="221" t="s">
        <v>1280</v>
      </c>
      <c r="C3045" s="221" t="s">
        <v>462</v>
      </c>
      <c r="D3045" s="222" t="s">
        <v>1533</v>
      </c>
      <c r="E3045" s="223" t="s">
        <v>3914</v>
      </c>
    </row>
    <row r="3046" spans="1:5" x14ac:dyDescent="0.2">
      <c r="A3046" s="221" t="s">
        <v>3864</v>
      </c>
      <c r="B3046" s="221" t="s">
        <v>1280</v>
      </c>
      <c r="C3046" s="221" t="s">
        <v>462</v>
      </c>
      <c r="D3046" s="222" t="s">
        <v>1533</v>
      </c>
      <c r="E3046" s="223" t="s">
        <v>3917</v>
      </c>
    </row>
    <row r="3047" spans="1:5" x14ac:dyDescent="0.2">
      <c r="A3047" s="221" t="s">
        <v>3864</v>
      </c>
      <c r="B3047" s="221" t="s">
        <v>1280</v>
      </c>
      <c r="C3047" s="221" t="s">
        <v>462</v>
      </c>
      <c r="D3047" s="222" t="s">
        <v>1533</v>
      </c>
      <c r="E3047" s="223" t="s">
        <v>3915</v>
      </c>
    </row>
    <row r="3048" spans="1:5" x14ac:dyDescent="0.2">
      <c r="A3048" s="221" t="s">
        <v>3864</v>
      </c>
      <c r="B3048" s="221" t="s">
        <v>1280</v>
      </c>
      <c r="C3048" s="221" t="s">
        <v>462</v>
      </c>
      <c r="D3048" s="222" t="s">
        <v>1533</v>
      </c>
      <c r="E3048" s="223" t="s">
        <v>3926</v>
      </c>
    </row>
    <row r="3049" spans="1:5" x14ac:dyDescent="0.2">
      <c r="A3049" s="221" t="s">
        <v>3864</v>
      </c>
      <c r="B3049" s="221" t="s">
        <v>1283</v>
      </c>
      <c r="C3049" s="221" t="s">
        <v>235</v>
      </c>
      <c r="D3049" s="222" t="s">
        <v>1533</v>
      </c>
      <c r="E3049" s="223" t="s">
        <v>3914</v>
      </c>
    </row>
    <row r="3050" spans="1:5" x14ac:dyDescent="0.2">
      <c r="A3050" s="221" t="s">
        <v>3864</v>
      </c>
      <c r="B3050" s="221" t="s">
        <v>1283</v>
      </c>
      <c r="C3050" s="221" t="s">
        <v>235</v>
      </c>
      <c r="D3050" s="222" t="s">
        <v>1533</v>
      </c>
      <c r="E3050" s="223" t="s">
        <v>3917</v>
      </c>
    </row>
    <row r="3051" spans="1:5" x14ac:dyDescent="0.2">
      <c r="A3051" s="221" t="s">
        <v>3864</v>
      </c>
      <c r="B3051" s="221" t="s">
        <v>1283</v>
      </c>
      <c r="C3051" s="221" t="s">
        <v>235</v>
      </c>
      <c r="D3051" s="222" t="s">
        <v>1533</v>
      </c>
      <c r="E3051" s="223" t="s">
        <v>3926</v>
      </c>
    </row>
    <row r="3052" spans="1:5" x14ac:dyDescent="0.2">
      <c r="A3052" s="221" t="s">
        <v>3864</v>
      </c>
      <c r="B3052" s="221" t="s">
        <v>3236</v>
      </c>
      <c r="C3052" s="221" t="s">
        <v>582</v>
      </c>
      <c r="D3052" s="222" t="s">
        <v>1533</v>
      </c>
      <c r="E3052" s="223" t="s">
        <v>3914</v>
      </c>
    </row>
    <row r="3053" spans="1:5" x14ac:dyDescent="0.2">
      <c r="A3053" s="221" t="s">
        <v>3864</v>
      </c>
      <c r="B3053" s="221" t="s">
        <v>3237</v>
      </c>
      <c r="C3053" s="221" t="s">
        <v>583</v>
      </c>
      <c r="D3053" s="222" t="s">
        <v>1533</v>
      </c>
      <c r="E3053" s="223" t="s">
        <v>3914</v>
      </c>
    </row>
    <row r="3054" spans="1:5" x14ac:dyDescent="0.2">
      <c r="A3054" s="221" t="s">
        <v>3864</v>
      </c>
      <c r="B3054" s="221" t="s">
        <v>3237</v>
      </c>
      <c r="C3054" s="221" t="s">
        <v>583</v>
      </c>
      <c r="D3054" s="222" t="s">
        <v>1533</v>
      </c>
      <c r="E3054" s="223" t="s">
        <v>3917</v>
      </c>
    </row>
    <row r="3055" spans="1:5" x14ac:dyDescent="0.2">
      <c r="A3055" s="221" t="s">
        <v>3864</v>
      </c>
      <c r="B3055" s="221" t="s">
        <v>3796</v>
      </c>
      <c r="C3055" s="221" t="s">
        <v>3797</v>
      </c>
      <c r="D3055" s="222" t="s">
        <v>1533</v>
      </c>
      <c r="E3055" s="223" t="s">
        <v>3926</v>
      </c>
    </row>
    <row r="3056" spans="1:5" x14ac:dyDescent="0.2">
      <c r="A3056" s="221" t="s">
        <v>3864</v>
      </c>
      <c r="B3056" s="221" t="s">
        <v>3794</v>
      </c>
      <c r="C3056" s="221" t="s">
        <v>3795</v>
      </c>
      <c r="D3056" s="222" t="s">
        <v>1533</v>
      </c>
      <c r="E3056" s="223" t="s">
        <v>3926</v>
      </c>
    </row>
    <row r="3057" spans="1:5" x14ac:dyDescent="0.2">
      <c r="A3057" s="221" t="s">
        <v>3864</v>
      </c>
      <c r="B3057" s="221" t="s">
        <v>2699</v>
      </c>
      <c r="C3057" s="221" t="s">
        <v>2048</v>
      </c>
      <c r="D3057" s="222" t="s">
        <v>1533</v>
      </c>
      <c r="E3057" s="223" t="s">
        <v>3914</v>
      </c>
    </row>
    <row r="3058" spans="1:5" x14ac:dyDescent="0.2">
      <c r="A3058" s="221" t="s">
        <v>3864</v>
      </c>
      <c r="B3058" s="221" t="s">
        <v>2699</v>
      </c>
      <c r="C3058" s="221" t="s">
        <v>2048</v>
      </c>
      <c r="D3058" s="222" t="s">
        <v>1533</v>
      </c>
      <c r="E3058" s="223" t="s">
        <v>3917</v>
      </c>
    </row>
    <row r="3059" spans="1:5" x14ac:dyDescent="0.2">
      <c r="A3059" s="221" t="s">
        <v>3864</v>
      </c>
      <c r="B3059" s="221" t="s">
        <v>2700</v>
      </c>
      <c r="C3059" s="221" t="s">
        <v>1862</v>
      </c>
      <c r="D3059" s="222" t="s">
        <v>1533</v>
      </c>
      <c r="E3059" s="223" t="s">
        <v>3914</v>
      </c>
    </row>
    <row r="3060" spans="1:5" x14ac:dyDescent="0.2">
      <c r="A3060" s="221" t="s">
        <v>3864</v>
      </c>
      <c r="B3060" s="221" t="s">
        <v>2701</v>
      </c>
      <c r="C3060" s="221" t="s">
        <v>1861</v>
      </c>
      <c r="D3060" s="222" t="s">
        <v>1533</v>
      </c>
      <c r="E3060" s="223" t="s">
        <v>3914</v>
      </c>
    </row>
    <row r="3061" spans="1:5" x14ac:dyDescent="0.2">
      <c r="A3061" s="221" t="s">
        <v>3864</v>
      </c>
      <c r="B3061" s="221" t="s">
        <v>2021</v>
      </c>
      <c r="C3061" s="221" t="s">
        <v>2022</v>
      </c>
      <c r="D3061" s="222" t="s">
        <v>793</v>
      </c>
      <c r="E3061" s="223" t="s">
        <v>3932</v>
      </c>
    </row>
    <row r="3062" spans="1:5" x14ac:dyDescent="0.2">
      <c r="A3062" s="221" t="s">
        <v>3864</v>
      </c>
      <c r="B3062" s="221" t="s">
        <v>2130</v>
      </c>
      <c r="C3062" s="221" t="s">
        <v>1875</v>
      </c>
      <c r="D3062" s="222" t="s">
        <v>793</v>
      </c>
      <c r="E3062" s="223" t="s">
        <v>3932</v>
      </c>
    </row>
    <row r="3063" spans="1:5" x14ac:dyDescent="0.2">
      <c r="A3063" s="221" t="s">
        <v>3864</v>
      </c>
      <c r="B3063" s="221" t="s">
        <v>3836</v>
      </c>
      <c r="C3063" s="221" t="s">
        <v>787</v>
      </c>
      <c r="D3063" s="222" t="s">
        <v>793</v>
      </c>
      <c r="E3063" s="223" t="s">
        <v>3914</v>
      </c>
    </row>
    <row r="3064" spans="1:5" x14ac:dyDescent="0.2">
      <c r="A3064" s="221" t="s">
        <v>3864</v>
      </c>
      <c r="B3064" s="221" t="s">
        <v>3836</v>
      </c>
      <c r="C3064" s="221" t="s">
        <v>787</v>
      </c>
      <c r="D3064" s="222" t="s">
        <v>793</v>
      </c>
      <c r="E3064" s="223" t="s">
        <v>3932</v>
      </c>
    </row>
    <row r="3065" spans="1:5" x14ac:dyDescent="0.2">
      <c r="A3065" s="221" t="s">
        <v>3864</v>
      </c>
      <c r="B3065" s="221" t="s">
        <v>3837</v>
      </c>
      <c r="C3065" s="221" t="s">
        <v>916</v>
      </c>
      <c r="D3065" s="222" t="s">
        <v>793</v>
      </c>
      <c r="E3065" s="223" t="s">
        <v>3914</v>
      </c>
    </row>
    <row r="3066" spans="1:5" x14ac:dyDescent="0.2">
      <c r="A3066" s="221" t="s">
        <v>3864</v>
      </c>
      <c r="B3066" s="221" t="s">
        <v>3837</v>
      </c>
      <c r="C3066" s="221" t="s">
        <v>916</v>
      </c>
      <c r="D3066" s="222" t="s">
        <v>793</v>
      </c>
      <c r="E3066" s="223" t="s">
        <v>3932</v>
      </c>
    </row>
    <row r="3067" spans="1:5" x14ac:dyDescent="0.2">
      <c r="A3067" s="221" t="s">
        <v>3864</v>
      </c>
      <c r="B3067" s="221" t="s">
        <v>1620</v>
      </c>
      <c r="C3067" s="221" t="s">
        <v>1621</v>
      </c>
      <c r="D3067" s="222" t="s">
        <v>1442</v>
      </c>
      <c r="E3067" s="223" t="s">
        <v>3914</v>
      </c>
    </row>
    <row r="3068" spans="1:5" x14ac:dyDescent="0.2">
      <c r="A3068" s="221" t="s">
        <v>3864</v>
      </c>
      <c r="B3068" s="221" t="s">
        <v>1620</v>
      </c>
      <c r="C3068" s="221" t="s">
        <v>1621</v>
      </c>
      <c r="D3068" s="222" t="s">
        <v>1442</v>
      </c>
      <c r="E3068" s="223" t="s">
        <v>3915</v>
      </c>
    </row>
    <row r="3069" spans="1:5" x14ac:dyDescent="0.2">
      <c r="A3069" s="221" t="s">
        <v>3864</v>
      </c>
      <c r="B3069" s="221" t="s">
        <v>2348</v>
      </c>
      <c r="C3069" s="221" t="s">
        <v>1882</v>
      </c>
      <c r="D3069" s="222" t="s">
        <v>1442</v>
      </c>
      <c r="E3069" s="223" t="s">
        <v>3915</v>
      </c>
    </row>
    <row r="3070" spans="1:5" x14ac:dyDescent="0.2">
      <c r="A3070" s="221" t="s">
        <v>3864</v>
      </c>
      <c r="B3070" s="221" t="s">
        <v>2342</v>
      </c>
      <c r="C3070" s="221" t="s">
        <v>1884</v>
      </c>
      <c r="D3070" s="222" t="s">
        <v>1442</v>
      </c>
      <c r="E3070" s="223" t="s">
        <v>3915</v>
      </c>
    </row>
    <row r="3071" spans="1:5" x14ac:dyDescent="0.2">
      <c r="A3071" s="221" t="s">
        <v>3864</v>
      </c>
      <c r="B3071" s="221" t="s">
        <v>1617</v>
      </c>
      <c r="C3071" s="221" t="s">
        <v>1618</v>
      </c>
      <c r="D3071" s="222" t="s">
        <v>1442</v>
      </c>
      <c r="E3071" s="223" t="s">
        <v>3915</v>
      </c>
    </row>
    <row r="3072" spans="1:5" x14ac:dyDescent="0.2">
      <c r="A3072" s="221" t="s">
        <v>3864</v>
      </c>
      <c r="B3072" s="221" t="s">
        <v>1743</v>
      </c>
      <c r="C3072" s="221" t="s">
        <v>1744</v>
      </c>
      <c r="D3072" s="222" t="s">
        <v>1442</v>
      </c>
      <c r="E3072" s="223" t="s">
        <v>3915</v>
      </c>
    </row>
    <row r="3073" spans="1:5" x14ac:dyDescent="0.2">
      <c r="A3073" s="221" t="s">
        <v>3864</v>
      </c>
      <c r="B3073" s="221" t="s">
        <v>2343</v>
      </c>
      <c r="C3073" s="221" t="s">
        <v>1881</v>
      </c>
      <c r="D3073" s="222" t="s">
        <v>1442</v>
      </c>
      <c r="E3073" s="223" t="s">
        <v>3915</v>
      </c>
    </row>
    <row r="3074" spans="1:5" x14ac:dyDescent="0.2">
      <c r="A3074" s="221" t="s">
        <v>3864</v>
      </c>
      <c r="B3074" s="221" t="s">
        <v>1439</v>
      </c>
      <c r="C3074" s="221" t="s">
        <v>790</v>
      </c>
      <c r="D3074" s="222" t="s">
        <v>1442</v>
      </c>
      <c r="E3074" s="223" t="s">
        <v>3914</v>
      </c>
    </row>
    <row r="3075" spans="1:5" x14ac:dyDescent="0.2">
      <c r="A3075" s="221" t="s">
        <v>3864</v>
      </c>
      <c r="B3075" s="221" t="s">
        <v>1439</v>
      </c>
      <c r="C3075" s="221" t="s">
        <v>790</v>
      </c>
      <c r="D3075" s="222" t="s">
        <v>1442</v>
      </c>
      <c r="E3075" s="223" t="s">
        <v>3917</v>
      </c>
    </row>
    <row r="3076" spans="1:5" x14ac:dyDescent="0.2">
      <c r="A3076" s="221" t="s">
        <v>3864</v>
      </c>
      <c r="B3076" s="221" t="s">
        <v>1439</v>
      </c>
      <c r="C3076" s="221" t="s">
        <v>790</v>
      </c>
      <c r="D3076" s="222" t="s">
        <v>1442</v>
      </c>
      <c r="E3076" s="223" t="s">
        <v>3915</v>
      </c>
    </row>
    <row r="3077" spans="1:5" x14ac:dyDescent="0.2">
      <c r="A3077" s="221" t="s">
        <v>3864</v>
      </c>
      <c r="B3077" s="221" t="s">
        <v>3845</v>
      </c>
      <c r="C3077" s="221" t="s">
        <v>3826</v>
      </c>
      <c r="D3077" s="222" t="s">
        <v>1442</v>
      </c>
      <c r="E3077" s="223" t="s">
        <v>3915</v>
      </c>
    </row>
    <row r="3078" spans="1:5" x14ac:dyDescent="0.2">
      <c r="A3078" s="221" t="s">
        <v>3864</v>
      </c>
      <c r="B3078" s="221" t="s">
        <v>2344</v>
      </c>
      <c r="C3078" s="221" t="s">
        <v>1883</v>
      </c>
      <c r="D3078" s="222" t="s">
        <v>1442</v>
      </c>
      <c r="E3078" s="223" t="s">
        <v>3914</v>
      </c>
    </row>
    <row r="3079" spans="1:5" x14ac:dyDescent="0.2">
      <c r="A3079" s="221" t="s">
        <v>3864</v>
      </c>
      <c r="B3079" s="221" t="s">
        <v>2344</v>
      </c>
      <c r="C3079" s="221" t="s">
        <v>1883</v>
      </c>
      <c r="D3079" s="222" t="s">
        <v>1442</v>
      </c>
      <c r="E3079" s="223" t="s">
        <v>3917</v>
      </c>
    </row>
    <row r="3080" spans="1:5" x14ac:dyDescent="0.2">
      <c r="A3080" s="221" t="s">
        <v>3864</v>
      </c>
      <c r="B3080" s="221" t="s">
        <v>2344</v>
      </c>
      <c r="C3080" s="221" t="s">
        <v>1883</v>
      </c>
      <c r="D3080" s="222" t="s">
        <v>1442</v>
      </c>
      <c r="E3080" s="223" t="s">
        <v>3915</v>
      </c>
    </row>
    <row r="3081" spans="1:5" x14ac:dyDescent="0.2">
      <c r="A3081" s="221" t="s">
        <v>3864</v>
      </c>
      <c r="B3081" s="221" t="s">
        <v>2346</v>
      </c>
      <c r="C3081" s="221" t="s">
        <v>1878</v>
      </c>
      <c r="D3081" s="222" t="s">
        <v>1442</v>
      </c>
      <c r="E3081" s="223" t="s">
        <v>3914</v>
      </c>
    </row>
    <row r="3082" spans="1:5" x14ac:dyDescent="0.2">
      <c r="A3082" s="221" t="s">
        <v>3864</v>
      </c>
      <c r="B3082" s="221" t="s">
        <v>2346</v>
      </c>
      <c r="C3082" s="221" t="s">
        <v>1878</v>
      </c>
      <c r="D3082" s="222" t="s">
        <v>1442</v>
      </c>
      <c r="E3082" s="223" t="s">
        <v>3915</v>
      </c>
    </row>
    <row r="3083" spans="1:5" x14ac:dyDescent="0.2">
      <c r="A3083" s="221" t="s">
        <v>3864</v>
      </c>
      <c r="B3083" s="221" t="s">
        <v>2345</v>
      </c>
      <c r="C3083" s="221" t="s">
        <v>1880</v>
      </c>
      <c r="D3083" s="222" t="s">
        <v>1442</v>
      </c>
      <c r="E3083" s="223" t="s">
        <v>3914</v>
      </c>
    </row>
    <row r="3084" spans="1:5" x14ac:dyDescent="0.2">
      <c r="A3084" s="221" t="s">
        <v>3864</v>
      </c>
      <c r="B3084" s="221" t="s">
        <v>2345</v>
      </c>
      <c r="C3084" s="221" t="s">
        <v>1880</v>
      </c>
      <c r="D3084" s="222" t="s">
        <v>1442</v>
      </c>
      <c r="E3084" s="223" t="s">
        <v>3915</v>
      </c>
    </row>
    <row r="3085" spans="1:5" x14ac:dyDescent="0.2">
      <c r="A3085" s="221" t="s">
        <v>3864</v>
      </c>
      <c r="B3085" s="221" t="s">
        <v>1199</v>
      </c>
      <c r="C3085" s="221" t="s">
        <v>1200</v>
      </c>
      <c r="D3085" s="222" t="s">
        <v>1442</v>
      </c>
      <c r="E3085" s="223" t="s">
        <v>3914</v>
      </c>
    </row>
    <row r="3086" spans="1:5" x14ac:dyDescent="0.2">
      <c r="A3086" s="221" t="s">
        <v>3864</v>
      </c>
      <c r="B3086" s="221" t="s">
        <v>1199</v>
      </c>
      <c r="C3086" s="221" t="s">
        <v>1200</v>
      </c>
      <c r="D3086" s="222" t="s">
        <v>1442</v>
      </c>
      <c r="E3086" s="223" t="s">
        <v>3915</v>
      </c>
    </row>
    <row r="3087" spans="1:5" x14ac:dyDescent="0.2">
      <c r="A3087" s="221" t="s">
        <v>3864</v>
      </c>
      <c r="B3087" s="221" t="s">
        <v>1440</v>
      </c>
      <c r="C3087" s="221" t="s">
        <v>791</v>
      </c>
      <c r="D3087" s="222" t="s">
        <v>1442</v>
      </c>
      <c r="E3087" s="223" t="s">
        <v>3914</v>
      </c>
    </row>
    <row r="3088" spans="1:5" x14ac:dyDescent="0.2">
      <c r="A3088" s="221" t="s">
        <v>3864</v>
      </c>
      <c r="B3088" s="221" t="s">
        <v>1440</v>
      </c>
      <c r="C3088" s="221" t="s">
        <v>791</v>
      </c>
      <c r="D3088" s="222" t="s">
        <v>1442</v>
      </c>
      <c r="E3088" s="223" t="s">
        <v>3917</v>
      </c>
    </row>
    <row r="3089" spans="1:5" x14ac:dyDescent="0.2">
      <c r="A3089" s="221" t="s">
        <v>3864</v>
      </c>
      <c r="B3089" s="221" t="s">
        <v>1440</v>
      </c>
      <c r="C3089" s="221" t="s">
        <v>791</v>
      </c>
      <c r="D3089" s="222" t="s">
        <v>1442</v>
      </c>
      <c r="E3089" s="223" t="s">
        <v>3915</v>
      </c>
    </row>
    <row r="3090" spans="1:5" x14ac:dyDescent="0.2">
      <c r="A3090" s="221" t="s">
        <v>3864</v>
      </c>
      <c r="B3090" s="221" t="s">
        <v>2350</v>
      </c>
      <c r="C3090" s="221" t="s">
        <v>1879</v>
      </c>
      <c r="D3090" s="222" t="s">
        <v>1442</v>
      </c>
      <c r="E3090" s="223" t="s">
        <v>3915</v>
      </c>
    </row>
    <row r="3091" spans="1:5" x14ac:dyDescent="0.2">
      <c r="A3091" s="221" t="s">
        <v>3864</v>
      </c>
      <c r="B3091" s="221" t="s">
        <v>3255</v>
      </c>
      <c r="C3091" s="221" t="s">
        <v>3256</v>
      </c>
      <c r="D3091" s="222" t="s">
        <v>1442</v>
      </c>
      <c r="E3091" s="223" t="s">
        <v>3915</v>
      </c>
    </row>
    <row r="3092" spans="1:5" x14ac:dyDescent="0.2">
      <c r="A3092" s="221" t="s">
        <v>3864</v>
      </c>
      <c r="B3092" s="221" t="s">
        <v>2349</v>
      </c>
      <c r="C3092" s="221" t="s">
        <v>1877</v>
      </c>
      <c r="D3092" s="222" t="s">
        <v>1442</v>
      </c>
      <c r="E3092" s="223" t="s">
        <v>3915</v>
      </c>
    </row>
    <row r="3093" spans="1:5" x14ac:dyDescent="0.2">
      <c r="A3093" s="221" t="s">
        <v>3864</v>
      </c>
      <c r="B3093" s="221" t="s">
        <v>1441</v>
      </c>
      <c r="C3093" s="221" t="s">
        <v>857</v>
      </c>
      <c r="D3093" s="222" t="s">
        <v>1442</v>
      </c>
      <c r="E3093" s="223" t="s">
        <v>3914</v>
      </c>
    </row>
    <row r="3094" spans="1:5" x14ac:dyDescent="0.2">
      <c r="A3094" s="221" t="s">
        <v>3864</v>
      </c>
      <c r="B3094" s="221" t="s">
        <v>1441</v>
      </c>
      <c r="C3094" s="221" t="s">
        <v>857</v>
      </c>
      <c r="D3094" s="222" t="s">
        <v>1442</v>
      </c>
      <c r="E3094" s="223" t="s">
        <v>3915</v>
      </c>
    </row>
    <row r="3095" spans="1:5" x14ac:dyDescent="0.2">
      <c r="A3095" s="221" t="s">
        <v>3864</v>
      </c>
      <c r="B3095" s="221" t="s">
        <v>3602</v>
      </c>
      <c r="C3095" s="221" t="s">
        <v>3603</v>
      </c>
      <c r="D3095" s="222" t="s">
        <v>1442</v>
      </c>
      <c r="E3095" s="223" t="s">
        <v>3915</v>
      </c>
    </row>
    <row r="3096" spans="1:5" x14ac:dyDescent="0.2">
      <c r="A3096" s="221" t="s">
        <v>3864</v>
      </c>
      <c r="B3096" s="221" t="s">
        <v>2347</v>
      </c>
      <c r="C3096" s="221" t="s">
        <v>1876</v>
      </c>
      <c r="D3096" s="222" t="s">
        <v>1442</v>
      </c>
      <c r="E3096" s="223" t="s">
        <v>3915</v>
      </c>
    </row>
    <row r="3097" spans="1:5" x14ac:dyDescent="0.2">
      <c r="A3097" s="221" t="s">
        <v>3864</v>
      </c>
      <c r="B3097" s="221" t="s">
        <v>3846</v>
      </c>
      <c r="C3097" s="221" t="s">
        <v>2104</v>
      </c>
      <c r="D3097" s="222" t="s">
        <v>1442</v>
      </c>
      <c r="E3097" s="223" t="s">
        <v>3917</v>
      </c>
    </row>
    <row r="3098" spans="1:5" x14ac:dyDescent="0.2">
      <c r="A3098" s="221" t="s">
        <v>3864</v>
      </c>
      <c r="B3098" s="221" t="s">
        <v>3846</v>
      </c>
      <c r="C3098" s="221" t="s">
        <v>2104</v>
      </c>
      <c r="D3098" s="222" t="s">
        <v>1442</v>
      </c>
      <c r="E3098" s="223" t="s">
        <v>3915</v>
      </c>
    </row>
    <row r="3099" spans="1:5" x14ac:dyDescent="0.2">
      <c r="A3099" s="221" t="s">
        <v>3864</v>
      </c>
      <c r="B3099" s="221" t="s">
        <v>3846</v>
      </c>
      <c r="C3099" s="221" t="s">
        <v>2104</v>
      </c>
      <c r="D3099" s="222" t="s">
        <v>1442</v>
      </c>
      <c r="E3099" s="223" t="s">
        <v>3918</v>
      </c>
    </row>
    <row r="3100" spans="1:5" x14ac:dyDescent="0.2">
      <c r="A3100" s="221" t="s">
        <v>3864</v>
      </c>
      <c r="B3100" s="221" t="s">
        <v>3800</v>
      </c>
      <c r="C3100" s="221" t="s">
        <v>3801</v>
      </c>
      <c r="D3100" s="222" t="s">
        <v>1365</v>
      </c>
      <c r="E3100" s="223" t="s">
        <v>3915</v>
      </c>
    </row>
    <row r="3101" spans="1:5" x14ac:dyDescent="0.2">
      <c r="A3101" s="221" t="s">
        <v>3864</v>
      </c>
      <c r="B3101" s="221" t="s">
        <v>3802</v>
      </c>
      <c r="C3101" s="221" t="s">
        <v>3803</v>
      </c>
      <c r="D3101" s="222" t="s">
        <v>1365</v>
      </c>
      <c r="E3101" s="223" t="s">
        <v>3915</v>
      </c>
    </row>
    <row r="3102" spans="1:5" x14ac:dyDescent="0.2">
      <c r="A3102" s="221" t="s">
        <v>3864</v>
      </c>
      <c r="B3102" s="221" t="s">
        <v>1386</v>
      </c>
      <c r="C3102" s="221" t="s">
        <v>1387</v>
      </c>
      <c r="D3102" s="222" t="s">
        <v>1365</v>
      </c>
      <c r="E3102" s="223" t="s">
        <v>3914</v>
      </c>
    </row>
    <row r="3103" spans="1:5" x14ac:dyDescent="0.2">
      <c r="A3103" s="221" t="s">
        <v>3864</v>
      </c>
      <c r="B3103" s="221" t="s">
        <v>1386</v>
      </c>
      <c r="C3103" s="221" t="s">
        <v>1387</v>
      </c>
      <c r="D3103" s="222" t="s">
        <v>1365</v>
      </c>
      <c r="E3103" s="223" t="s">
        <v>3917</v>
      </c>
    </row>
    <row r="3104" spans="1:5" x14ac:dyDescent="0.2">
      <c r="A3104" s="221" t="s">
        <v>3864</v>
      </c>
      <c r="B3104" s="221" t="s">
        <v>1386</v>
      </c>
      <c r="C3104" s="221" t="s">
        <v>1387</v>
      </c>
      <c r="D3104" s="222" t="s">
        <v>1365</v>
      </c>
      <c r="E3104" s="223" t="s">
        <v>3915</v>
      </c>
    </row>
    <row r="3105" spans="1:5" x14ac:dyDescent="0.2">
      <c r="A3105" s="221" t="s">
        <v>3864</v>
      </c>
      <c r="B3105" s="221" t="s">
        <v>1930</v>
      </c>
      <c r="C3105" s="221" t="s">
        <v>1931</v>
      </c>
      <c r="D3105" s="222" t="s">
        <v>1365</v>
      </c>
      <c r="E3105" s="223" t="s">
        <v>3914</v>
      </c>
    </row>
    <row r="3106" spans="1:5" x14ac:dyDescent="0.2">
      <c r="A3106" s="221" t="s">
        <v>3864</v>
      </c>
      <c r="B3106" s="221" t="s">
        <v>1930</v>
      </c>
      <c r="C3106" s="221" t="s">
        <v>1931</v>
      </c>
      <c r="D3106" s="222" t="s">
        <v>1365</v>
      </c>
      <c r="E3106" s="223" t="s">
        <v>3915</v>
      </c>
    </row>
    <row r="3107" spans="1:5" x14ac:dyDescent="0.2">
      <c r="A3107" s="221" t="s">
        <v>3864</v>
      </c>
      <c r="B3107" s="221" t="s">
        <v>1384</v>
      </c>
      <c r="C3107" s="221" t="s">
        <v>1385</v>
      </c>
      <c r="D3107" s="222" t="s">
        <v>1365</v>
      </c>
      <c r="E3107" s="223" t="s">
        <v>3914</v>
      </c>
    </row>
    <row r="3108" spans="1:5" x14ac:dyDescent="0.2">
      <c r="A3108" s="221" t="s">
        <v>3864</v>
      </c>
      <c r="B3108" s="221" t="s">
        <v>1384</v>
      </c>
      <c r="C3108" s="221" t="s">
        <v>1385</v>
      </c>
      <c r="D3108" s="222" t="s">
        <v>1365</v>
      </c>
      <c r="E3108" s="223" t="s">
        <v>3915</v>
      </c>
    </row>
    <row r="3109" spans="1:5" x14ac:dyDescent="0.2">
      <c r="A3109" s="221" t="s">
        <v>3864</v>
      </c>
      <c r="B3109" s="221" t="s">
        <v>1932</v>
      </c>
      <c r="C3109" s="221" t="s">
        <v>1933</v>
      </c>
      <c r="D3109" s="222" t="s">
        <v>1365</v>
      </c>
      <c r="E3109" s="223" t="s">
        <v>3914</v>
      </c>
    </row>
    <row r="3110" spans="1:5" x14ac:dyDescent="0.2">
      <c r="A3110" s="221" t="s">
        <v>3864</v>
      </c>
      <c r="B3110" s="221" t="s">
        <v>1932</v>
      </c>
      <c r="C3110" s="221" t="s">
        <v>1933</v>
      </c>
      <c r="D3110" s="222" t="s">
        <v>1365</v>
      </c>
      <c r="E3110" s="223" t="s">
        <v>3915</v>
      </c>
    </row>
    <row r="3111" spans="1:5" x14ac:dyDescent="0.2">
      <c r="A3111" s="221" t="s">
        <v>3864</v>
      </c>
      <c r="B3111" s="221" t="s">
        <v>1376</v>
      </c>
      <c r="C3111" s="221" t="s">
        <v>1377</v>
      </c>
      <c r="D3111" s="222" t="s">
        <v>1365</v>
      </c>
      <c r="E3111" s="223" t="s">
        <v>3914</v>
      </c>
    </row>
    <row r="3112" spans="1:5" x14ac:dyDescent="0.2">
      <c r="A3112" s="221" t="s">
        <v>3864</v>
      </c>
      <c r="B3112" s="221" t="s">
        <v>1376</v>
      </c>
      <c r="C3112" s="221" t="s">
        <v>1377</v>
      </c>
      <c r="D3112" s="222" t="s">
        <v>1365</v>
      </c>
      <c r="E3112" s="223" t="s">
        <v>3917</v>
      </c>
    </row>
    <row r="3113" spans="1:5" x14ac:dyDescent="0.2">
      <c r="A3113" s="221" t="s">
        <v>3864</v>
      </c>
      <c r="B3113" s="221" t="s">
        <v>1376</v>
      </c>
      <c r="C3113" s="221" t="s">
        <v>1377</v>
      </c>
      <c r="D3113" s="222" t="s">
        <v>1365</v>
      </c>
      <c r="E3113" s="223" t="s">
        <v>3915</v>
      </c>
    </row>
    <row r="3114" spans="1:5" x14ac:dyDescent="0.2">
      <c r="A3114" s="221" t="s">
        <v>3864</v>
      </c>
      <c r="B3114" s="221" t="s">
        <v>1400</v>
      </c>
      <c r="C3114" s="221" t="s">
        <v>1401</v>
      </c>
      <c r="D3114" s="222" t="s">
        <v>1365</v>
      </c>
      <c r="E3114" s="223" t="s">
        <v>3914</v>
      </c>
    </row>
    <row r="3115" spans="1:5" x14ac:dyDescent="0.2">
      <c r="A3115" s="221" t="s">
        <v>3864</v>
      </c>
      <c r="B3115" s="221" t="s">
        <v>1400</v>
      </c>
      <c r="C3115" s="221" t="s">
        <v>1401</v>
      </c>
      <c r="D3115" s="222" t="s">
        <v>1365</v>
      </c>
      <c r="E3115" s="223" t="s">
        <v>3917</v>
      </c>
    </row>
    <row r="3116" spans="1:5" x14ac:dyDescent="0.2">
      <c r="A3116" s="221" t="s">
        <v>3864</v>
      </c>
      <c r="B3116" s="221" t="s">
        <v>1400</v>
      </c>
      <c r="C3116" s="221" t="s">
        <v>1401</v>
      </c>
      <c r="D3116" s="222" t="s">
        <v>1365</v>
      </c>
      <c r="E3116" s="223" t="s">
        <v>3915</v>
      </c>
    </row>
    <row r="3117" spans="1:5" x14ac:dyDescent="0.2">
      <c r="A3117" s="221" t="s">
        <v>3864</v>
      </c>
      <c r="B3117" s="221" t="s">
        <v>1402</v>
      </c>
      <c r="C3117" s="221" t="s">
        <v>1403</v>
      </c>
      <c r="D3117" s="222" t="s">
        <v>1365</v>
      </c>
      <c r="E3117" s="223" t="s">
        <v>3914</v>
      </c>
    </row>
    <row r="3118" spans="1:5" x14ac:dyDescent="0.2">
      <c r="A3118" s="221" t="s">
        <v>3864</v>
      </c>
      <c r="B3118" s="221" t="s">
        <v>1402</v>
      </c>
      <c r="C3118" s="221" t="s">
        <v>1403</v>
      </c>
      <c r="D3118" s="222" t="s">
        <v>1365</v>
      </c>
      <c r="E3118" s="223" t="s">
        <v>3915</v>
      </c>
    </row>
    <row r="3119" spans="1:5" x14ac:dyDescent="0.2">
      <c r="A3119" s="221" t="s">
        <v>3864</v>
      </c>
      <c r="B3119" s="221" t="s">
        <v>3081</v>
      </c>
      <c r="C3119" s="221" t="s">
        <v>3082</v>
      </c>
      <c r="D3119" s="222" t="s">
        <v>1365</v>
      </c>
      <c r="E3119" s="223" t="s">
        <v>3915</v>
      </c>
    </row>
    <row r="3120" spans="1:5" x14ac:dyDescent="0.2">
      <c r="A3120" s="221" t="s">
        <v>3864</v>
      </c>
      <c r="B3120" s="221" t="s">
        <v>1378</v>
      </c>
      <c r="C3120" s="221" t="s">
        <v>1379</v>
      </c>
      <c r="D3120" s="222" t="s">
        <v>1365</v>
      </c>
      <c r="E3120" s="223" t="s">
        <v>3914</v>
      </c>
    </row>
    <row r="3121" spans="1:5" x14ac:dyDescent="0.2">
      <c r="A3121" s="221" t="s">
        <v>3864</v>
      </c>
      <c r="B3121" s="221" t="s">
        <v>1378</v>
      </c>
      <c r="C3121" s="221" t="s">
        <v>1379</v>
      </c>
      <c r="D3121" s="222" t="s">
        <v>1365</v>
      </c>
      <c r="E3121" s="223" t="s">
        <v>3917</v>
      </c>
    </row>
    <row r="3122" spans="1:5" x14ac:dyDescent="0.2">
      <c r="A3122" s="221" t="s">
        <v>3864</v>
      </c>
      <c r="B3122" s="221" t="s">
        <v>1378</v>
      </c>
      <c r="C3122" s="221" t="s">
        <v>1379</v>
      </c>
      <c r="D3122" s="222" t="s">
        <v>1365</v>
      </c>
      <c r="E3122" s="223" t="s">
        <v>3915</v>
      </c>
    </row>
    <row r="3123" spans="1:5" x14ac:dyDescent="0.2">
      <c r="A3123" s="221" t="s">
        <v>3864</v>
      </c>
      <c r="B3123" s="221" t="s">
        <v>2121</v>
      </c>
      <c r="C3123" s="221" t="s">
        <v>2122</v>
      </c>
      <c r="D3123" s="222" t="s">
        <v>1365</v>
      </c>
      <c r="E3123" s="223" t="s">
        <v>3914</v>
      </c>
    </row>
    <row r="3124" spans="1:5" x14ac:dyDescent="0.2">
      <c r="A3124" s="221" t="s">
        <v>3864</v>
      </c>
      <c r="B3124" s="221" t="s">
        <v>2121</v>
      </c>
      <c r="C3124" s="221" t="s">
        <v>2122</v>
      </c>
      <c r="D3124" s="222" t="s">
        <v>1365</v>
      </c>
      <c r="E3124" s="223" t="s">
        <v>3917</v>
      </c>
    </row>
    <row r="3125" spans="1:5" x14ac:dyDescent="0.2">
      <c r="A3125" s="221" t="s">
        <v>3864</v>
      </c>
      <c r="B3125" s="221" t="s">
        <v>2121</v>
      </c>
      <c r="C3125" s="221" t="s">
        <v>2122</v>
      </c>
      <c r="D3125" s="222" t="s">
        <v>1365</v>
      </c>
      <c r="E3125" s="223" t="s">
        <v>3915</v>
      </c>
    </row>
    <row r="3126" spans="1:5" x14ac:dyDescent="0.2">
      <c r="A3126" s="221" t="s">
        <v>3864</v>
      </c>
      <c r="B3126" s="221" t="s">
        <v>1406</v>
      </c>
      <c r="C3126" s="221" t="s">
        <v>1407</v>
      </c>
      <c r="D3126" s="222" t="s">
        <v>1365</v>
      </c>
      <c r="E3126" s="223" t="s">
        <v>3914</v>
      </c>
    </row>
    <row r="3127" spans="1:5" x14ac:dyDescent="0.2">
      <c r="A3127" s="221" t="s">
        <v>3864</v>
      </c>
      <c r="B3127" s="221" t="s">
        <v>1406</v>
      </c>
      <c r="C3127" s="221" t="s">
        <v>1407</v>
      </c>
      <c r="D3127" s="222" t="s">
        <v>1365</v>
      </c>
      <c r="E3127" s="223" t="s">
        <v>3915</v>
      </c>
    </row>
    <row r="3128" spans="1:5" x14ac:dyDescent="0.2">
      <c r="A3128" s="221" t="s">
        <v>3864</v>
      </c>
      <c r="B3128" s="221" t="s">
        <v>2310</v>
      </c>
      <c r="C3128" s="221" t="s">
        <v>2311</v>
      </c>
      <c r="D3128" s="222" t="s">
        <v>1365</v>
      </c>
      <c r="E3128" s="223" t="s">
        <v>3914</v>
      </c>
    </row>
    <row r="3129" spans="1:5" x14ac:dyDescent="0.2">
      <c r="A3129" s="221" t="s">
        <v>3864</v>
      </c>
      <c r="B3129" s="221" t="s">
        <v>2310</v>
      </c>
      <c r="C3129" s="221" t="s">
        <v>2311</v>
      </c>
      <c r="D3129" s="222" t="s">
        <v>1365</v>
      </c>
      <c r="E3129" s="223" t="s">
        <v>3915</v>
      </c>
    </row>
    <row r="3130" spans="1:5" x14ac:dyDescent="0.2">
      <c r="A3130" s="221" t="s">
        <v>3864</v>
      </c>
      <c r="B3130" s="221" t="s">
        <v>1380</v>
      </c>
      <c r="C3130" s="221" t="s">
        <v>1381</v>
      </c>
      <c r="D3130" s="222" t="s">
        <v>1365</v>
      </c>
      <c r="E3130" s="223" t="s">
        <v>3917</v>
      </c>
    </row>
    <row r="3131" spans="1:5" x14ac:dyDescent="0.2">
      <c r="A3131" s="221" t="s">
        <v>3864</v>
      </c>
      <c r="B3131" s="221" t="s">
        <v>1380</v>
      </c>
      <c r="C3131" s="221" t="s">
        <v>1381</v>
      </c>
      <c r="D3131" s="222" t="s">
        <v>1365</v>
      </c>
      <c r="E3131" s="223" t="s">
        <v>3915</v>
      </c>
    </row>
    <row r="3132" spans="1:5" x14ac:dyDescent="0.2">
      <c r="A3132" s="221" t="s">
        <v>3864</v>
      </c>
      <c r="B3132" s="221" t="s">
        <v>1380</v>
      </c>
      <c r="C3132" s="221" t="s">
        <v>1381</v>
      </c>
      <c r="D3132" s="222" t="s">
        <v>1365</v>
      </c>
      <c r="E3132" s="223" t="s">
        <v>3918</v>
      </c>
    </row>
    <row r="3133" spans="1:5" x14ac:dyDescent="0.2">
      <c r="A3133" s="221" t="s">
        <v>3864</v>
      </c>
      <c r="B3133" s="221" t="s">
        <v>2123</v>
      </c>
      <c r="C3133" s="221" t="s">
        <v>2124</v>
      </c>
      <c r="D3133" s="222" t="s">
        <v>1365</v>
      </c>
      <c r="E3133" s="223" t="s">
        <v>3914</v>
      </c>
    </row>
    <row r="3134" spans="1:5" x14ac:dyDescent="0.2">
      <c r="A3134" s="221" t="s">
        <v>3864</v>
      </c>
      <c r="B3134" s="221" t="s">
        <v>2123</v>
      </c>
      <c r="C3134" s="221" t="s">
        <v>2124</v>
      </c>
      <c r="D3134" s="222" t="s">
        <v>1365</v>
      </c>
      <c r="E3134" s="223" t="s">
        <v>3917</v>
      </c>
    </row>
    <row r="3135" spans="1:5" x14ac:dyDescent="0.2">
      <c r="A3135" s="221" t="s">
        <v>3864</v>
      </c>
      <c r="B3135" s="221" t="s">
        <v>2123</v>
      </c>
      <c r="C3135" s="221" t="s">
        <v>2124</v>
      </c>
      <c r="D3135" s="222" t="s">
        <v>1365</v>
      </c>
      <c r="E3135" s="223" t="s">
        <v>3915</v>
      </c>
    </row>
    <row r="3136" spans="1:5" x14ac:dyDescent="0.2">
      <c r="A3136" s="221" t="s">
        <v>3864</v>
      </c>
      <c r="B3136" s="221" t="s">
        <v>1388</v>
      </c>
      <c r="C3136" s="221" t="s">
        <v>1389</v>
      </c>
      <c r="D3136" s="222" t="s">
        <v>1365</v>
      </c>
      <c r="E3136" s="223" t="s">
        <v>3914</v>
      </c>
    </row>
    <row r="3137" spans="1:5" x14ac:dyDescent="0.2">
      <c r="A3137" s="221" t="s">
        <v>3864</v>
      </c>
      <c r="B3137" s="221" t="s">
        <v>1388</v>
      </c>
      <c r="C3137" s="221" t="s">
        <v>1389</v>
      </c>
      <c r="D3137" s="222" t="s">
        <v>1365</v>
      </c>
      <c r="E3137" s="223" t="s">
        <v>3917</v>
      </c>
    </row>
    <row r="3138" spans="1:5" x14ac:dyDescent="0.2">
      <c r="A3138" s="221" t="s">
        <v>3864</v>
      </c>
      <c r="B3138" s="221" t="s">
        <v>1388</v>
      </c>
      <c r="C3138" s="221" t="s">
        <v>1389</v>
      </c>
      <c r="D3138" s="222" t="s">
        <v>1365</v>
      </c>
      <c r="E3138" s="223" t="s">
        <v>3915</v>
      </c>
    </row>
    <row r="3139" spans="1:5" x14ac:dyDescent="0.2">
      <c r="A3139" s="221" t="s">
        <v>3864</v>
      </c>
      <c r="B3139" s="221" t="s">
        <v>1388</v>
      </c>
      <c r="C3139" s="221" t="s">
        <v>1389</v>
      </c>
      <c r="D3139" s="222" t="s">
        <v>1365</v>
      </c>
      <c r="E3139" s="223" t="s">
        <v>3918</v>
      </c>
    </row>
    <row r="3140" spans="1:5" x14ac:dyDescent="0.2">
      <c r="A3140" s="221" t="s">
        <v>3864</v>
      </c>
      <c r="B3140" s="221" t="s">
        <v>2125</v>
      </c>
      <c r="C3140" s="221" t="s">
        <v>2126</v>
      </c>
      <c r="D3140" s="222" t="s">
        <v>1365</v>
      </c>
      <c r="E3140" s="223" t="s">
        <v>3914</v>
      </c>
    </row>
    <row r="3141" spans="1:5" x14ac:dyDescent="0.2">
      <c r="A3141" s="221" t="s">
        <v>3864</v>
      </c>
      <c r="B3141" s="221" t="s">
        <v>2125</v>
      </c>
      <c r="C3141" s="221" t="s">
        <v>2126</v>
      </c>
      <c r="D3141" s="222" t="s">
        <v>1365</v>
      </c>
      <c r="E3141" s="223" t="s">
        <v>3917</v>
      </c>
    </row>
    <row r="3142" spans="1:5" x14ac:dyDescent="0.2">
      <c r="A3142" s="221" t="s">
        <v>3864</v>
      </c>
      <c r="B3142" s="221" t="s">
        <v>2125</v>
      </c>
      <c r="C3142" s="221" t="s">
        <v>2126</v>
      </c>
      <c r="D3142" s="222" t="s">
        <v>1365</v>
      </c>
      <c r="E3142" s="223" t="s">
        <v>3915</v>
      </c>
    </row>
    <row r="3143" spans="1:5" x14ac:dyDescent="0.2">
      <c r="A3143" s="221" t="s">
        <v>3864</v>
      </c>
      <c r="B3143" s="221" t="s">
        <v>1398</v>
      </c>
      <c r="C3143" s="221" t="s">
        <v>1399</v>
      </c>
      <c r="D3143" s="222" t="s">
        <v>1365</v>
      </c>
      <c r="E3143" s="223" t="s">
        <v>3914</v>
      </c>
    </row>
    <row r="3144" spans="1:5" x14ac:dyDescent="0.2">
      <c r="A3144" s="221" t="s">
        <v>3864</v>
      </c>
      <c r="B3144" s="221" t="s">
        <v>1398</v>
      </c>
      <c r="C3144" s="221" t="s">
        <v>1399</v>
      </c>
      <c r="D3144" s="222" t="s">
        <v>1365</v>
      </c>
      <c r="E3144" s="223" t="s">
        <v>3917</v>
      </c>
    </row>
    <row r="3145" spans="1:5" x14ac:dyDescent="0.2">
      <c r="A3145" s="221" t="s">
        <v>3864</v>
      </c>
      <c r="B3145" s="221" t="s">
        <v>1398</v>
      </c>
      <c r="C3145" s="221" t="s">
        <v>1399</v>
      </c>
      <c r="D3145" s="222" t="s">
        <v>1365</v>
      </c>
      <c r="E3145" s="223" t="s">
        <v>3915</v>
      </c>
    </row>
    <row r="3146" spans="1:5" x14ac:dyDescent="0.2">
      <c r="A3146" s="221" t="s">
        <v>3864</v>
      </c>
      <c r="B3146" s="221" t="s">
        <v>2906</v>
      </c>
      <c r="C3146" s="221" t="s">
        <v>2907</v>
      </c>
      <c r="D3146" s="222" t="s">
        <v>1365</v>
      </c>
      <c r="E3146" s="223" t="s">
        <v>3915</v>
      </c>
    </row>
    <row r="3147" spans="1:5" x14ac:dyDescent="0.2">
      <c r="A3147" s="221" t="s">
        <v>3864</v>
      </c>
      <c r="B3147" s="221" t="s">
        <v>1374</v>
      </c>
      <c r="C3147" s="221" t="s">
        <v>1375</v>
      </c>
      <c r="D3147" s="222" t="s">
        <v>1365</v>
      </c>
      <c r="E3147" s="223" t="s">
        <v>3914</v>
      </c>
    </row>
    <row r="3148" spans="1:5" x14ac:dyDescent="0.2">
      <c r="A3148" s="221" t="s">
        <v>3864</v>
      </c>
      <c r="B3148" s="221" t="s">
        <v>1374</v>
      </c>
      <c r="C3148" s="221" t="s">
        <v>1375</v>
      </c>
      <c r="D3148" s="222" t="s">
        <v>1365</v>
      </c>
      <c r="E3148" s="223" t="s">
        <v>3917</v>
      </c>
    </row>
    <row r="3149" spans="1:5" x14ac:dyDescent="0.2">
      <c r="A3149" s="221" t="s">
        <v>3864</v>
      </c>
      <c r="B3149" s="221" t="s">
        <v>1374</v>
      </c>
      <c r="C3149" s="221" t="s">
        <v>1375</v>
      </c>
      <c r="D3149" s="222" t="s">
        <v>1365</v>
      </c>
      <c r="E3149" s="223" t="s">
        <v>3915</v>
      </c>
    </row>
    <row r="3150" spans="1:5" x14ac:dyDescent="0.2">
      <c r="A3150" s="221" t="s">
        <v>3864</v>
      </c>
      <c r="B3150" s="221" t="s">
        <v>2308</v>
      </c>
      <c r="C3150" s="221" t="s">
        <v>2309</v>
      </c>
      <c r="D3150" s="222" t="s">
        <v>1365</v>
      </c>
      <c r="E3150" s="223" t="s">
        <v>3915</v>
      </c>
    </row>
    <row r="3151" spans="1:5" x14ac:dyDescent="0.2">
      <c r="A3151" s="221" t="s">
        <v>3864</v>
      </c>
      <c r="B3151" s="221" t="s">
        <v>1404</v>
      </c>
      <c r="C3151" s="221" t="s">
        <v>1405</v>
      </c>
      <c r="D3151" s="222" t="s">
        <v>1365</v>
      </c>
      <c r="E3151" s="223" t="s">
        <v>3914</v>
      </c>
    </row>
    <row r="3152" spans="1:5" x14ac:dyDescent="0.2">
      <c r="A3152" s="221" t="s">
        <v>3864</v>
      </c>
      <c r="B3152" s="221" t="s">
        <v>1404</v>
      </c>
      <c r="C3152" s="221" t="s">
        <v>1405</v>
      </c>
      <c r="D3152" s="222" t="s">
        <v>1365</v>
      </c>
      <c r="E3152" s="223" t="s">
        <v>3917</v>
      </c>
    </row>
    <row r="3153" spans="1:5" x14ac:dyDescent="0.2">
      <c r="A3153" s="221" t="s">
        <v>3864</v>
      </c>
      <c r="B3153" s="221" t="s">
        <v>1404</v>
      </c>
      <c r="C3153" s="221" t="s">
        <v>1405</v>
      </c>
      <c r="D3153" s="222" t="s">
        <v>1365</v>
      </c>
      <c r="E3153" s="223" t="s">
        <v>3915</v>
      </c>
    </row>
    <row r="3154" spans="1:5" x14ac:dyDescent="0.2">
      <c r="A3154" s="221" t="s">
        <v>3864</v>
      </c>
      <c r="B3154" s="221" t="s">
        <v>2306</v>
      </c>
      <c r="C3154" s="221" t="s">
        <v>2307</v>
      </c>
      <c r="D3154" s="222" t="s">
        <v>1365</v>
      </c>
      <c r="E3154" s="223" t="s">
        <v>3917</v>
      </c>
    </row>
    <row r="3155" spans="1:5" x14ac:dyDescent="0.2">
      <c r="A3155" s="221" t="s">
        <v>3864</v>
      </c>
      <c r="B3155" s="221" t="s">
        <v>2306</v>
      </c>
      <c r="C3155" s="221" t="s">
        <v>2307</v>
      </c>
      <c r="D3155" s="222" t="s">
        <v>1365</v>
      </c>
      <c r="E3155" s="223" t="s">
        <v>3915</v>
      </c>
    </row>
    <row r="3156" spans="1:5" x14ac:dyDescent="0.2">
      <c r="A3156" s="221" t="s">
        <v>3864</v>
      </c>
      <c r="B3156" s="221" t="s">
        <v>2908</v>
      </c>
      <c r="C3156" s="221" t="s">
        <v>2909</v>
      </c>
      <c r="D3156" s="222" t="s">
        <v>1365</v>
      </c>
      <c r="E3156" s="223" t="s">
        <v>3917</v>
      </c>
    </row>
    <row r="3157" spans="1:5" x14ac:dyDescent="0.2">
      <c r="A3157" s="221" t="s">
        <v>3864</v>
      </c>
      <c r="B3157" s="221" t="s">
        <v>2908</v>
      </c>
      <c r="C3157" s="221" t="s">
        <v>2909</v>
      </c>
      <c r="D3157" s="222" t="s">
        <v>1365</v>
      </c>
      <c r="E3157" s="223" t="s">
        <v>3915</v>
      </c>
    </row>
    <row r="3158" spans="1:5" x14ac:dyDescent="0.2">
      <c r="A3158" s="221" t="s">
        <v>3864</v>
      </c>
      <c r="B3158" s="221" t="s">
        <v>1396</v>
      </c>
      <c r="C3158" s="221" t="s">
        <v>1397</v>
      </c>
      <c r="D3158" s="222" t="s">
        <v>1365</v>
      </c>
      <c r="E3158" s="223" t="s">
        <v>3914</v>
      </c>
    </row>
    <row r="3159" spans="1:5" x14ac:dyDescent="0.2">
      <c r="A3159" s="221" t="s">
        <v>3864</v>
      </c>
      <c r="B3159" s="221" t="s">
        <v>1396</v>
      </c>
      <c r="C3159" s="221" t="s">
        <v>1397</v>
      </c>
      <c r="D3159" s="222" t="s">
        <v>1365</v>
      </c>
      <c r="E3159" s="223" t="s">
        <v>3917</v>
      </c>
    </row>
    <row r="3160" spans="1:5" x14ac:dyDescent="0.2">
      <c r="A3160" s="221" t="s">
        <v>3864</v>
      </c>
      <c r="B3160" s="221" t="s">
        <v>1396</v>
      </c>
      <c r="C3160" s="221" t="s">
        <v>1397</v>
      </c>
      <c r="D3160" s="222" t="s">
        <v>1365</v>
      </c>
      <c r="E3160" s="223" t="s">
        <v>3915</v>
      </c>
    </row>
    <row r="3161" spans="1:5" x14ac:dyDescent="0.2">
      <c r="A3161" s="221" t="s">
        <v>3864</v>
      </c>
      <c r="B3161" s="221" t="s">
        <v>2119</v>
      </c>
      <c r="C3161" s="221" t="s">
        <v>2120</v>
      </c>
      <c r="D3161" s="222" t="s">
        <v>1365</v>
      </c>
      <c r="E3161" s="223" t="s">
        <v>3914</v>
      </c>
    </row>
    <row r="3162" spans="1:5" x14ac:dyDescent="0.2">
      <c r="A3162" s="221" t="s">
        <v>3864</v>
      </c>
      <c r="B3162" s="221" t="s">
        <v>2119</v>
      </c>
      <c r="C3162" s="221" t="s">
        <v>2120</v>
      </c>
      <c r="D3162" s="222" t="s">
        <v>1365</v>
      </c>
      <c r="E3162" s="223" t="s">
        <v>3917</v>
      </c>
    </row>
    <row r="3163" spans="1:5" x14ac:dyDescent="0.2">
      <c r="A3163" s="221" t="s">
        <v>3864</v>
      </c>
      <c r="B3163" s="221" t="s">
        <v>2119</v>
      </c>
      <c r="C3163" s="221" t="s">
        <v>2120</v>
      </c>
      <c r="D3163" s="222" t="s">
        <v>1365</v>
      </c>
      <c r="E3163" s="223" t="s">
        <v>3915</v>
      </c>
    </row>
    <row r="3164" spans="1:5" x14ac:dyDescent="0.2">
      <c r="A3164" s="221" t="s">
        <v>3864</v>
      </c>
      <c r="B3164" s="221" t="s">
        <v>3452</v>
      </c>
      <c r="C3164" s="221" t="s">
        <v>1791</v>
      </c>
      <c r="D3164" s="222" t="s">
        <v>1365</v>
      </c>
      <c r="E3164" s="223" t="s">
        <v>3914</v>
      </c>
    </row>
    <row r="3165" spans="1:5" x14ac:dyDescent="0.2">
      <c r="A3165" s="221" t="s">
        <v>3864</v>
      </c>
      <c r="B3165" s="221" t="s">
        <v>3452</v>
      </c>
      <c r="C3165" s="221" t="s">
        <v>1791</v>
      </c>
      <c r="D3165" s="222" t="s">
        <v>1365</v>
      </c>
      <c r="E3165" s="223" t="s">
        <v>3917</v>
      </c>
    </row>
    <row r="3166" spans="1:5" x14ac:dyDescent="0.2">
      <c r="A3166" s="221" t="s">
        <v>3864</v>
      </c>
      <c r="B3166" s="221" t="s">
        <v>3452</v>
      </c>
      <c r="C3166" s="221" t="s">
        <v>1791</v>
      </c>
      <c r="D3166" s="222" t="s">
        <v>1365</v>
      </c>
      <c r="E3166" s="223" t="s">
        <v>3915</v>
      </c>
    </row>
    <row r="3167" spans="1:5" x14ac:dyDescent="0.2">
      <c r="A3167" s="221" t="s">
        <v>3864</v>
      </c>
      <c r="B3167" s="221" t="s">
        <v>2702</v>
      </c>
      <c r="C3167" s="221" t="s">
        <v>2099</v>
      </c>
      <c r="D3167" s="222" t="s">
        <v>1365</v>
      </c>
      <c r="E3167" s="223" t="s">
        <v>3915</v>
      </c>
    </row>
    <row r="3168" spans="1:5" x14ac:dyDescent="0.2">
      <c r="A3168" s="221" t="s">
        <v>3864</v>
      </c>
      <c r="B3168" s="221" t="s">
        <v>2703</v>
      </c>
      <c r="C3168" s="221" t="s">
        <v>2100</v>
      </c>
      <c r="D3168" s="222" t="s">
        <v>1365</v>
      </c>
      <c r="E3168" s="223" t="s">
        <v>3915</v>
      </c>
    </row>
    <row r="3169" spans="1:5" x14ac:dyDescent="0.2">
      <c r="A3169" s="221" t="s">
        <v>3864</v>
      </c>
      <c r="B3169" s="221" t="s">
        <v>1390</v>
      </c>
      <c r="C3169" s="221" t="s">
        <v>1391</v>
      </c>
      <c r="D3169" s="222" t="s">
        <v>1365</v>
      </c>
      <c r="E3169" s="223" t="s">
        <v>3914</v>
      </c>
    </row>
    <row r="3170" spans="1:5" x14ac:dyDescent="0.2">
      <c r="A3170" s="221" t="s">
        <v>3864</v>
      </c>
      <c r="B3170" s="221" t="s">
        <v>1390</v>
      </c>
      <c r="C3170" s="221" t="s">
        <v>1391</v>
      </c>
      <c r="D3170" s="222" t="s">
        <v>1365</v>
      </c>
      <c r="E3170" s="223" t="s">
        <v>3917</v>
      </c>
    </row>
    <row r="3171" spans="1:5" x14ac:dyDescent="0.2">
      <c r="A3171" s="221" t="s">
        <v>3864</v>
      </c>
      <c r="B3171" s="221" t="s">
        <v>1390</v>
      </c>
      <c r="C3171" s="221" t="s">
        <v>1391</v>
      </c>
      <c r="D3171" s="222" t="s">
        <v>1365</v>
      </c>
      <c r="E3171" s="223" t="s">
        <v>3915</v>
      </c>
    </row>
    <row r="3172" spans="1:5" x14ac:dyDescent="0.2">
      <c r="A3172" s="221" t="s">
        <v>3864</v>
      </c>
      <c r="B3172" s="221" t="s">
        <v>2910</v>
      </c>
      <c r="C3172" s="221" t="s">
        <v>2911</v>
      </c>
      <c r="D3172" s="222" t="s">
        <v>1365</v>
      </c>
      <c r="E3172" s="223" t="s">
        <v>3914</v>
      </c>
    </row>
    <row r="3173" spans="1:5" x14ac:dyDescent="0.2">
      <c r="A3173" s="221" t="s">
        <v>3864</v>
      </c>
      <c r="B3173" s="221" t="s">
        <v>2910</v>
      </c>
      <c r="C3173" s="221" t="s">
        <v>2911</v>
      </c>
      <c r="D3173" s="222" t="s">
        <v>1365</v>
      </c>
      <c r="E3173" s="223" t="s">
        <v>3917</v>
      </c>
    </row>
    <row r="3174" spans="1:5" x14ac:dyDescent="0.2">
      <c r="A3174" s="221" t="s">
        <v>3864</v>
      </c>
      <c r="B3174" s="221" t="s">
        <v>2910</v>
      </c>
      <c r="C3174" s="221" t="s">
        <v>2911</v>
      </c>
      <c r="D3174" s="222" t="s">
        <v>1365</v>
      </c>
      <c r="E3174" s="223" t="s">
        <v>3915</v>
      </c>
    </row>
    <row r="3175" spans="1:5" x14ac:dyDescent="0.2">
      <c r="A3175" s="221" t="s">
        <v>3864</v>
      </c>
      <c r="B3175" s="221" t="s">
        <v>1408</v>
      </c>
      <c r="C3175" s="221" t="s">
        <v>1409</v>
      </c>
      <c r="D3175" s="222" t="s">
        <v>1365</v>
      </c>
      <c r="E3175" s="223" t="s">
        <v>3914</v>
      </c>
    </row>
    <row r="3176" spans="1:5" x14ac:dyDescent="0.2">
      <c r="A3176" s="221" t="s">
        <v>3864</v>
      </c>
      <c r="B3176" s="221" t="s">
        <v>1408</v>
      </c>
      <c r="C3176" s="221" t="s">
        <v>1409</v>
      </c>
      <c r="D3176" s="222" t="s">
        <v>1365</v>
      </c>
      <c r="E3176" s="223" t="s">
        <v>3915</v>
      </c>
    </row>
    <row r="3177" spans="1:5" x14ac:dyDescent="0.2">
      <c r="A3177" s="221" t="s">
        <v>3864</v>
      </c>
      <c r="B3177" s="221" t="s">
        <v>3365</v>
      </c>
      <c r="C3177" s="221" t="s">
        <v>3366</v>
      </c>
      <c r="D3177" s="222" t="s">
        <v>1365</v>
      </c>
      <c r="E3177" s="223" t="s">
        <v>3915</v>
      </c>
    </row>
    <row r="3178" spans="1:5" x14ac:dyDescent="0.2">
      <c r="A3178" s="221" t="s">
        <v>3864</v>
      </c>
      <c r="B3178" s="221" t="s">
        <v>1753</v>
      </c>
      <c r="C3178" s="221" t="s">
        <v>1754</v>
      </c>
      <c r="D3178" s="222" t="s">
        <v>1365</v>
      </c>
      <c r="E3178" s="223" t="s">
        <v>3914</v>
      </c>
    </row>
    <row r="3179" spans="1:5" x14ac:dyDescent="0.2">
      <c r="A3179" s="221" t="s">
        <v>3864</v>
      </c>
      <c r="B3179" s="221" t="s">
        <v>1753</v>
      </c>
      <c r="C3179" s="221" t="s">
        <v>1754</v>
      </c>
      <c r="D3179" s="222" t="s">
        <v>1365</v>
      </c>
      <c r="E3179" s="223" t="s">
        <v>3915</v>
      </c>
    </row>
    <row r="3180" spans="1:5" x14ac:dyDescent="0.2">
      <c r="A3180" s="221" t="s">
        <v>3864</v>
      </c>
      <c r="B3180" s="221" t="s">
        <v>1394</v>
      </c>
      <c r="C3180" s="221" t="s">
        <v>1395</v>
      </c>
      <c r="D3180" s="222" t="s">
        <v>1365</v>
      </c>
      <c r="E3180" s="223" t="s">
        <v>3914</v>
      </c>
    </row>
    <row r="3181" spans="1:5" x14ac:dyDescent="0.2">
      <c r="A3181" s="221" t="s">
        <v>3864</v>
      </c>
      <c r="B3181" s="221" t="s">
        <v>1394</v>
      </c>
      <c r="C3181" s="221" t="s">
        <v>1395</v>
      </c>
      <c r="D3181" s="222" t="s">
        <v>1365</v>
      </c>
      <c r="E3181" s="223" t="s">
        <v>3915</v>
      </c>
    </row>
    <row r="3182" spans="1:5" x14ac:dyDescent="0.2">
      <c r="A3182" s="221" t="s">
        <v>3864</v>
      </c>
      <c r="B3182" s="221" t="s">
        <v>2086</v>
      </c>
      <c r="C3182" s="221" t="s">
        <v>2087</v>
      </c>
      <c r="D3182" s="222" t="s">
        <v>1365</v>
      </c>
      <c r="E3182" s="223" t="s">
        <v>3914</v>
      </c>
    </row>
    <row r="3183" spans="1:5" x14ac:dyDescent="0.2">
      <c r="A3183" s="221" t="s">
        <v>3864</v>
      </c>
      <c r="B3183" s="221" t="s">
        <v>2086</v>
      </c>
      <c r="C3183" s="221" t="s">
        <v>2087</v>
      </c>
      <c r="D3183" s="222" t="s">
        <v>1365</v>
      </c>
      <c r="E3183" s="223" t="s">
        <v>3917</v>
      </c>
    </row>
    <row r="3184" spans="1:5" x14ac:dyDescent="0.2">
      <c r="A3184" s="221" t="s">
        <v>3864</v>
      </c>
      <c r="B3184" s="221" t="s">
        <v>2086</v>
      </c>
      <c r="C3184" s="221" t="s">
        <v>2087</v>
      </c>
      <c r="D3184" s="222" t="s">
        <v>1365</v>
      </c>
      <c r="E3184" s="223" t="s">
        <v>3915</v>
      </c>
    </row>
    <row r="3185" spans="1:5" x14ac:dyDescent="0.2">
      <c r="A3185" s="221" t="s">
        <v>3864</v>
      </c>
      <c r="B3185" s="221" t="s">
        <v>3367</v>
      </c>
      <c r="C3185" s="221" t="s">
        <v>3368</v>
      </c>
      <c r="D3185" s="222" t="s">
        <v>1365</v>
      </c>
      <c r="E3185" s="223" t="s">
        <v>3915</v>
      </c>
    </row>
    <row r="3186" spans="1:5" x14ac:dyDescent="0.2">
      <c r="A3186" s="221" t="s">
        <v>3864</v>
      </c>
      <c r="B3186" s="221" t="s">
        <v>1382</v>
      </c>
      <c r="C3186" s="221" t="s">
        <v>1383</v>
      </c>
      <c r="D3186" s="222" t="s">
        <v>1365</v>
      </c>
      <c r="E3186" s="223" t="s">
        <v>3919</v>
      </c>
    </row>
    <row r="3187" spans="1:5" x14ac:dyDescent="0.2">
      <c r="A3187" s="221" t="s">
        <v>3864</v>
      </c>
      <c r="B3187" s="221" t="s">
        <v>1382</v>
      </c>
      <c r="C3187" s="221" t="s">
        <v>1383</v>
      </c>
      <c r="D3187" s="222" t="s">
        <v>1365</v>
      </c>
      <c r="E3187" s="223" t="s">
        <v>3914</v>
      </c>
    </row>
    <row r="3188" spans="1:5" x14ac:dyDescent="0.2">
      <c r="A3188" s="221" t="s">
        <v>3864</v>
      </c>
      <c r="B3188" s="221" t="s">
        <v>1382</v>
      </c>
      <c r="C3188" s="221" t="s">
        <v>1383</v>
      </c>
      <c r="D3188" s="222" t="s">
        <v>1365</v>
      </c>
      <c r="E3188" s="223" t="s">
        <v>3917</v>
      </c>
    </row>
    <row r="3189" spans="1:5" x14ac:dyDescent="0.2">
      <c r="A3189" s="221" t="s">
        <v>3864</v>
      </c>
      <c r="B3189" s="221" t="s">
        <v>1382</v>
      </c>
      <c r="C3189" s="221" t="s">
        <v>1383</v>
      </c>
      <c r="D3189" s="222" t="s">
        <v>1365</v>
      </c>
      <c r="E3189" s="223" t="s">
        <v>3915</v>
      </c>
    </row>
    <row r="3190" spans="1:5" x14ac:dyDescent="0.2">
      <c r="A3190" s="221" t="s">
        <v>3864</v>
      </c>
      <c r="B3190" s="221" t="s">
        <v>1392</v>
      </c>
      <c r="C3190" s="221" t="s">
        <v>1393</v>
      </c>
      <c r="D3190" s="222" t="s">
        <v>1365</v>
      </c>
      <c r="E3190" s="223" t="s">
        <v>3914</v>
      </c>
    </row>
    <row r="3191" spans="1:5" x14ac:dyDescent="0.2">
      <c r="A3191" s="221" t="s">
        <v>3864</v>
      </c>
      <c r="B3191" s="221" t="s">
        <v>1392</v>
      </c>
      <c r="C3191" s="221" t="s">
        <v>1393</v>
      </c>
      <c r="D3191" s="222" t="s">
        <v>1365</v>
      </c>
      <c r="E3191" s="223" t="s">
        <v>3915</v>
      </c>
    </row>
    <row r="3192" spans="1:5" x14ac:dyDescent="0.2">
      <c r="A3192" s="221" t="s">
        <v>3864</v>
      </c>
      <c r="B3192" s="221" t="s">
        <v>3369</v>
      </c>
      <c r="C3192" s="221" t="s">
        <v>3370</v>
      </c>
      <c r="D3192" s="222" t="s">
        <v>1365</v>
      </c>
      <c r="E3192" s="223" t="s">
        <v>3915</v>
      </c>
    </row>
    <row r="3193" spans="1:5" x14ac:dyDescent="0.2">
      <c r="A3193" s="221" t="s">
        <v>3864</v>
      </c>
      <c r="B3193" s="221" t="s">
        <v>1896</v>
      </c>
      <c r="C3193" s="221" t="s">
        <v>3327</v>
      </c>
      <c r="D3193" s="222" t="s">
        <v>1611</v>
      </c>
      <c r="E3193" s="223" t="s">
        <v>3914</v>
      </c>
    </row>
    <row r="3194" spans="1:5" x14ac:dyDescent="0.2">
      <c r="A3194" s="221" t="s">
        <v>3864</v>
      </c>
      <c r="B3194" s="221" t="s">
        <v>1896</v>
      </c>
      <c r="C3194" s="221" t="s">
        <v>3327</v>
      </c>
      <c r="D3194" s="222" t="s">
        <v>1611</v>
      </c>
      <c r="E3194" s="223" t="s">
        <v>3917</v>
      </c>
    </row>
    <row r="3195" spans="1:5" x14ac:dyDescent="0.2">
      <c r="A3195" s="221" t="s">
        <v>3864</v>
      </c>
      <c r="B3195" s="221" t="s">
        <v>1896</v>
      </c>
      <c r="C3195" s="221" t="s">
        <v>3327</v>
      </c>
      <c r="D3195" s="222" t="s">
        <v>1611</v>
      </c>
      <c r="E3195" s="223" t="s">
        <v>3918</v>
      </c>
    </row>
    <row r="3196" spans="1:5" x14ac:dyDescent="0.2">
      <c r="A3196" s="221" t="s">
        <v>3864</v>
      </c>
      <c r="B3196" s="221" t="s">
        <v>1800</v>
      </c>
      <c r="C3196" s="221" t="s">
        <v>3328</v>
      </c>
      <c r="D3196" s="222" t="s">
        <v>1611</v>
      </c>
      <c r="E3196" s="223" t="s">
        <v>3914</v>
      </c>
    </row>
    <row r="3197" spans="1:5" x14ac:dyDescent="0.2">
      <c r="A3197" s="221" t="s">
        <v>3864</v>
      </c>
      <c r="B3197" s="221" t="s">
        <v>1762</v>
      </c>
      <c r="C3197" s="221" t="s">
        <v>3329</v>
      </c>
      <c r="D3197" s="222" t="s">
        <v>1611</v>
      </c>
      <c r="E3197" s="223" t="s">
        <v>3914</v>
      </c>
    </row>
    <row r="3198" spans="1:5" x14ac:dyDescent="0.2">
      <c r="A3198" s="221" t="s">
        <v>3864</v>
      </c>
      <c r="B3198" s="221" t="s">
        <v>2954</v>
      </c>
      <c r="C3198" s="221" t="s">
        <v>3330</v>
      </c>
      <c r="D3198" s="222" t="s">
        <v>1611</v>
      </c>
      <c r="E3198" s="223" t="s">
        <v>3917</v>
      </c>
    </row>
    <row r="3199" spans="1:5" x14ac:dyDescent="0.2">
      <c r="A3199" s="221" t="s">
        <v>3864</v>
      </c>
      <c r="B3199" s="221" t="s">
        <v>2954</v>
      </c>
      <c r="C3199" s="221" t="s">
        <v>3330</v>
      </c>
      <c r="D3199" s="222" t="s">
        <v>1611</v>
      </c>
      <c r="E3199" s="223" t="s">
        <v>3915</v>
      </c>
    </row>
    <row r="3200" spans="1:5" x14ac:dyDescent="0.2">
      <c r="A3200" s="221" t="s">
        <v>3864</v>
      </c>
      <c r="B3200" s="221" t="s">
        <v>2322</v>
      </c>
      <c r="C3200" s="221" t="s">
        <v>3331</v>
      </c>
      <c r="D3200" s="222" t="s">
        <v>1611</v>
      </c>
      <c r="E3200" s="223" t="s">
        <v>3917</v>
      </c>
    </row>
    <row r="3201" spans="1:5" x14ac:dyDescent="0.2">
      <c r="A3201" s="221" t="s">
        <v>3864</v>
      </c>
      <c r="B3201" s="221" t="s">
        <v>2322</v>
      </c>
      <c r="C3201" s="221" t="s">
        <v>3331</v>
      </c>
      <c r="D3201" s="222" t="s">
        <v>1611</v>
      </c>
      <c r="E3201" s="223" t="s">
        <v>3915</v>
      </c>
    </row>
    <row r="3202" spans="1:5" x14ac:dyDescent="0.2">
      <c r="A3202" s="221" t="s">
        <v>3864</v>
      </c>
      <c r="B3202" s="221" t="s">
        <v>2322</v>
      </c>
      <c r="C3202" s="221" t="s">
        <v>3331</v>
      </c>
      <c r="D3202" s="222" t="s">
        <v>1611</v>
      </c>
      <c r="E3202" s="223" t="s">
        <v>3918</v>
      </c>
    </row>
    <row r="3203" spans="1:5" x14ac:dyDescent="0.2">
      <c r="A3203" s="221" t="s">
        <v>3864</v>
      </c>
      <c r="B3203" s="221" t="s">
        <v>3672</v>
      </c>
      <c r="C3203" s="221" t="s">
        <v>3673</v>
      </c>
      <c r="D3203" s="222" t="s">
        <v>1611</v>
      </c>
      <c r="E3203" s="223" t="s">
        <v>3915</v>
      </c>
    </row>
    <row r="3204" spans="1:5" x14ac:dyDescent="0.2">
      <c r="A3204" s="221" t="s">
        <v>3864</v>
      </c>
      <c r="B3204" s="221" t="s">
        <v>772</v>
      </c>
      <c r="C3204" s="221" t="s">
        <v>3332</v>
      </c>
      <c r="D3204" s="222" t="s">
        <v>1611</v>
      </c>
      <c r="E3204" s="223" t="s">
        <v>3915</v>
      </c>
    </row>
    <row r="3205" spans="1:5" x14ac:dyDescent="0.2">
      <c r="A3205" s="221" t="s">
        <v>3864</v>
      </c>
      <c r="B3205" s="221" t="s">
        <v>1097</v>
      </c>
      <c r="C3205" s="221" t="s">
        <v>3333</v>
      </c>
      <c r="D3205" s="222" t="s">
        <v>1611</v>
      </c>
      <c r="E3205" s="223" t="s">
        <v>3915</v>
      </c>
    </row>
    <row r="3206" spans="1:5" x14ac:dyDescent="0.2">
      <c r="A3206" s="221" t="s">
        <v>3864</v>
      </c>
      <c r="B3206" s="221" t="s">
        <v>773</v>
      </c>
      <c r="C3206" s="221" t="s">
        <v>3334</v>
      </c>
      <c r="D3206" s="222" t="s">
        <v>1611</v>
      </c>
      <c r="E3206" s="223" t="s">
        <v>3915</v>
      </c>
    </row>
    <row r="3207" spans="1:5" x14ac:dyDescent="0.2">
      <c r="A3207" s="221" t="s">
        <v>3864</v>
      </c>
      <c r="B3207" s="221" t="s">
        <v>1797</v>
      </c>
      <c r="C3207" s="221" t="s">
        <v>3335</v>
      </c>
      <c r="D3207" s="222" t="s">
        <v>1611</v>
      </c>
      <c r="E3207" s="223" t="s">
        <v>3914</v>
      </c>
    </row>
    <row r="3208" spans="1:5" x14ac:dyDescent="0.2">
      <c r="A3208" s="221" t="s">
        <v>3864</v>
      </c>
      <c r="B3208" s="221" t="s">
        <v>1797</v>
      </c>
      <c r="C3208" s="221" t="s">
        <v>3335</v>
      </c>
      <c r="D3208" s="222" t="s">
        <v>1611</v>
      </c>
      <c r="E3208" s="223" t="s">
        <v>3917</v>
      </c>
    </row>
    <row r="3209" spans="1:5" x14ac:dyDescent="0.2">
      <c r="A3209" s="221" t="s">
        <v>3864</v>
      </c>
      <c r="B3209" s="221" t="s">
        <v>1316</v>
      </c>
      <c r="C3209" s="221" t="s">
        <v>3336</v>
      </c>
      <c r="D3209" s="222" t="s">
        <v>1611</v>
      </c>
      <c r="E3209" s="223" t="s">
        <v>3914</v>
      </c>
    </row>
    <row r="3210" spans="1:5" x14ac:dyDescent="0.2">
      <c r="A3210" s="221" t="s">
        <v>3864</v>
      </c>
      <c r="B3210" s="221" t="s">
        <v>1316</v>
      </c>
      <c r="C3210" s="221" t="s">
        <v>3336</v>
      </c>
      <c r="D3210" s="222" t="s">
        <v>1611</v>
      </c>
      <c r="E3210" s="223" t="s">
        <v>3917</v>
      </c>
    </row>
    <row r="3211" spans="1:5" x14ac:dyDescent="0.2">
      <c r="A3211" s="221" t="s">
        <v>3864</v>
      </c>
      <c r="B3211" s="221" t="s">
        <v>1785</v>
      </c>
      <c r="C3211" s="221" t="s">
        <v>3337</v>
      </c>
      <c r="D3211" s="222" t="s">
        <v>1611</v>
      </c>
      <c r="E3211" s="223" t="s">
        <v>3914</v>
      </c>
    </row>
    <row r="3212" spans="1:5" x14ac:dyDescent="0.2">
      <c r="A3212" s="221" t="s">
        <v>3864</v>
      </c>
      <c r="B3212" s="221" t="s">
        <v>1787</v>
      </c>
      <c r="C3212" s="221" t="s">
        <v>3338</v>
      </c>
      <c r="D3212" s="222" t="s">
        <v>1611</v>
      </c>
      <c r="E3212" s="223" t="s">
        <v>3914</v>
      </c>
    </row>
    <row r="3213" spans="1:5" x14ac:dyDescent="0.2">
      <c r="A3213" s="221" t="s">
        <v>3864</v>
      </c>
      <c r="B3213" s="221" t="s">
        <v>1784</v>
      </c>
      <c r="C3213" s="221" t="s">
        <v>3339</v>
      </c>
      <c r="D3213" s="222" t="s">
        <v>1611</v>
      </c>
      <c r="E3213" s="223" t="s">
        <v>3914</v>
      </c>
    </row>
    <row r="3214" spans="1:5" x14ac:dyDescent="0.2">
      <c r="A3214" s="221" t="s">
        <v>3864</v>
      </c>
      <c r="B3214" s="221" t="s">
        <v>1783</v>
      </c>
      <c r="C3214" s="221" t="s">
        <v>3340</v>
      </c>
      <c r="D3214" s="222" t="s">
        <v>1611</v>
      </c>
      <c r="E3214" s="223" t="s">
        <v>3914</v>
      </c>
    </row>
    <row r="3215" spans="1:5" x14ac:dyDescent="0.2">
      <c r="A3215" s="221" t="s">
        <v>3864</v>
      </c>
      <c r="B3215" s="221" t="s">
        <v>769</v>
      </c>
      <c r="C3215" s="221" t="s">
        <v>3341</v>
      </c>
      <c r="D3215" s="222" t="s">
        <v>1611</v>
      </c>
      <c r="E3215" s="223" t="s">
        <v>3915</v>
      </c>
    </row>
    <row r="3216" spans="1:5" x14ac:dyDescent="0.2">
      <c r="A3216" s="221" t="s">
        <v>3864</v>
      </c>
      <c r="B3216" s="221" t="s">
        <v>788</v>
      </c>
      <c r="C3216" s="221" t="s">
        <v>3342</v>
      </c>
      <c r="D3216" s="222" t="s">
        <v>1611</v>
      </c>
      <c r="E3216" s="223" t="s">
        <v>3915</v>
      </c>
    </row>
    <row r="3217" spans="1:5" x14ac:dyDescent="0.2">
      <c r="A3217" s="221" t="s">
        <v>3864</v>
      </c>
      <c r="B3217" s="221" t="s">
        <v>1322</v>
      </c>
      <c r="C3217" s="221" t="s">
        <v>3343</v>
      </c>
      <c r="D3217" s="222" t="s">
        <v>1611</v>
      </c>
      <c r="E3217" s="223" t="s">
        <v>3915</v>
      </c>
    </row>
    <row r="3218" spans="1:5" x14ac:dyDescent="0.2">
      <c r="A3218" s="221" t="s">
        <v>3864</v>
      </c>
      <c r="B3218" s="221" t="s">
        <v>770</v>
      </c>
      <c r="C3218" s="221" t="s">
        <v>3344</v>
      </c>
      <c r="D3218" s="222" t="s">
        <v>1611</v>
      </c>
      <c r="E3218" s="223" t="s">
        <v>3915</v>
      </c>
    </row>
    <row r="3219" spans="1:5" x14ac:dyDescent="0.2">
      <c r="A3219" s="221" t="s">
        <v>3864</v>
      </c>
      <c r="B3219" s="221" t="s">
        <v>1096</v>
      </c>
      <c r="C3219" s="221" t="s">
        <v>3345</v>
      </c>
      <c r="D3219" s="222" t="s">
        <v>1611</v>
      </c>
      <c r="E3219" s="223" t="s">
        <v>3915</v>
      </c>
    </row>
    <row r="3220" spans="1:5" x14ac:dyDescent="0.2">
      <c r="A3220" s="221" t="s">
        <v>3864</v>
      </c>
      <c r="B3220" s="221" t="s">
        <v>3693</v>
      </c>
      <c r="C3220" s="221" t="s">
        <v>3694</v>
      </c>
      <c r="D3220" s="222" t="s">
        <v>1611</v>
      </c>
      <c r="E3220" s="223" t="s">
        <v>3914</v>
      </c>
    </row>
    <row r="3221" spans="1:5" x14ac:dyDescent="0.2">
      <c r="A3221" s="221" t="s">
        <v>3864</v>
      </c>
      <c r="B3221" s="221" t="s">
        <v>997</v>
      </c>
      <c r="C3221" s="221" t="s">
        <v>3346</v>
      </c>
      <c r="D3221" s="222" t="s">
        <v>1611</v>
      </c>
      <c r="E3221" s="223" t="s">
        <v>3915</v>
      </c>
    </row>
    <row r="3222" spans="1:5" x14ac:dyDescent="0.2">
      <c r="A3222" s="221" t="s">
        <v>3864</v>
      </c>
      <c r="B3222" s="221" t="s">
        <v>991</v>
      </c>
      <c r="C3222" s="221" t="s">
        <v>3347</v>
      </c>
      <c r="D3222" s="222" t="s">
        <v>1611</v>
      </c>
      <c r="E3222" s="223" t="s">
        <v>3915</v>
      </c>
    </row>
    <row r="3223" spans="1:5" x14ac:dyDescent="0.2">
      <c r="A3223" s="221" t="s">
        <v>3864</v>
      </c>
      <c r="B3223" s="221" t="s">
        <v>1039</v>
      </c>
      <c r="C3223" s="221" t="s">
        <v>3348</v>
      </c>
      <c r="D3223" s="222" t="s">
        <v>1611</v>
      </c>
      <c r="E3223" s="223" t="s">
        <v>3915</v>
      </c>
    </row>
    <row r="3224" spans="1:5" x14ac:dyDescent="0.2">
      <c r="A3224" s="221" t="s">
        <v>3864</v>
      </c>
      <c r="B3224" s="221" t="s">
        <v>1325</v>
      </c>
      <c r="C3224" s="221" t="s">
        <v>3349</v>
      </c>
      <c r="D3224" s="222" t="s">
        <v>1611</v>
      </c>
      <c r="E3224" s="223" t="s">
        <v>3915</v>
      </c>
    </row>
    <row r="3225" spans="1:5" x14ac:dyDescent="0.2">
      <c r="A3225" s="221" t="s">
        <v>3864</v>
      </c>
      <c r="B3225" s="221" t="s">
        <v>1339</v>
      </c>
      <c r="C3225" s="221" t="s">
        <v>3350</v>
      </c>
      <c r="D3225" s="222" t="s">
        <v>1611</v>
      </c>
      <c r="E3225" s="223" t="s">
        <v>3915</v>
      </c>
    </row>
    <row r="3226" spans="1:5" x14ac:dyDescent="0.2">
      <c r="A3226" s="221" t="s">
        <v>3864</v>
      </c>
      <c r="B3226" s="221" t="s">
        <v>2704</v>
      </c>
      <c r="C3226" s="221" t="s">
        <v>1101</v>
      </c>
      <c r="D3226" s="222" t="s">
        <v>1611</v>
      </c>
      <c r="E3226" s="223" t="s">
        <v>3915</v>
      </c>
    </row>
    <row r="3227" spans="1:5" x14ac:dyDescent="0.2">
      <c r="A3227" s="221" t="s">
        <v>3864</v>
      </c>
      <c r="B3227" s="221" t="s">
        <v>771</v>
      </c>
      <c r="C3227" s="221" t="s">
        <v>3351</v>
      </c>
      <c r="D3227" s="222" t="s">
        <v>1611</v>
      </c>
      <c r="E3227" s="223" t="s">
        <v>3914</v>
      </c>
    </row>
    <row r="3228" spans="1:5" x14ac:dyDescent="0.2">
      <c r="A3228" s="221" t="s">
        <v>3864</v>
      </c>
      <c r="B3228" s="221" t="s">
        <v>1095</v>
      </c>
      <c r="C3228" s="221" t="s">
        <v>3352</v>
      </c>
      <c r="D3228" s="222" t="s">
        <v>1611</v>
      </c>
      <c r="E3228" s="223" t="s">
        <v>3915</v>
      </c>
    </row>
    <row r="3229" spans="1:5" x14ac:dyDescent="0.2">
      <c r="A3229" s="221" t="s">
        <v>3864</v>
      </c>
      <c r="B3229" s="221" t="s">
        <v>1094</v>
      </c>
      <c r="C3229" s="221" t="s">
        <v>3353</v>
      </c>
      <c r="D3229" s="222" t="s">
        <v>1611</v>
      </c>
      <c r="E3229" s="223" t="s">
        <v>3915</v>
      </c>
    </row>
    <row r="3230" spans="1:5" x14ac:dyDescent="0.2">
      <c r="A3230" s="221" t="s">
        <v>3864</v>
      </c>
      <c r="B3230" s="221" t="s">
        <v>990</v>
      </c>
      <c r="C3230" s="221" t="s">
        <v>3354</v>
      </c>
      <c r="D3230" s="222" t="s">
        <v>1611</v>
      </c>
      <c r="E3230" s="223" t="s">
        <v>3914</v>
      </c>
    </row>
    <row r="3231" spans="1:5" x14ac:dyDescent="0.2">
      <c r="A3231" s="221" t="s">
        <v>3864</v>
      </c>
      <c r="B3231" s="221" t="s">
        <v>2705</v>
      </c>
      <c r="C3231" s="221" t="s">
        <v>1925</v>
      </c>
      <c r="D3231" s="222" t="s">
        <v>1532</v>
      </c>
      <c r="E3231" s="223" t="s">
        <v>3916</v>
      </c>
    </row>
    <row r="3232" spans="1:5" x14ac:dyDescent="0.2">
      <c r="A3232" s="221" t="s">
        <v>3864</v>
      </c>
      <c r="B3232" s="221" t="s">
        <v>2705</v>
      </c>
      <c r="C3232" s="221" t="s">
        <v>1925</v>
      </c>
      <c r="D3232" s="222" t="s">
        <v>1532</v>
      </c>
      <c r="E3232" s="223" t="s">
        <v>3914</v>
      </c>
    </row>
    <row r="3233" spans="1:5" x14ac:dyDescent="0.2">
      <c r="A3233" s="221" t="s">
        <v>3864</v>
      </c>
      <c r="B3233" s="221" t="s">
        <v>2705</v>
      </c>
      <c r="C3233" s="221" t="s">
        <v>1925</v>
      </c>
      <c r="D3233" s="222" t="s">
        <v>1532</v>
      </c>
      <c r="E3233" s="223" t="s">
        <v>3917</v>
      </c>
    </row>
    <row r="3234" spans="1:5" x14ac:dyDescent="0.2">
      <c r="A3234" s="221" t="s">
        <v>3864</v>
      </c>
      <c r="B3234" s="221" t="s">
        <v>2705</v>
      </c>
      <c r="C3234" s="221" t="s">
        <v>1925</v>
      </c>
      <c r="D3234" s="222" t="s">
        <v>1532</v>
      </c>
      <c r="E3234" s="223" t="s">
        <v>3915</v>
      </c>
    </row>
    <row r="3235" spans="1:5" x14ac:dyDescent="0.2">
      <c r="A3235" s="221" t="s">
        <v>3864</v>
      </c>
      <c r="B3235" s="221" t="s">
        <v>2706</v>
      </c>
      <c r="C3235" s="221" t="s">
        <v>485</v>
      </c>
      <c r="D3235" s="222" t="s">
        <v>1532</v>
      </c>
      <c r="E3235" s="223" t="s">
        <v>3916</v>
      </c>
    </row>
    <row r="3236" spans="1:5" x14ac:dyDescent="0.2">
      <c r="A3236" s="221" t="s">
        <v>3864</v>
      </c>
      <c r="B3236" s="221" t="s">
        <v>2706</v>
      </c>
      <c r="C3236" s="221" t="s">
        <v>485</v>
      </c>
      <c r="D3236" s="222" t="s">
        <v>1532</v>
      </c>
      <c r="E3236" s="223" t="s">
        <v>3914</v>
      </c>
    </row>
    <row r="3237" spans="1:5" x14ac:dyDescent="0.2">
      <c r="A3237" s="221" t="s">
        <v>3864</v>
      </c>
      <c r="B3237" s="221" t="s">
        <v>2706</v>
      </c>
      <c r="C3237" s="221" t="s">
        <v>485</v>
      </c>
      <c r="D3237" s="222" t="s">
        <v>1532</v>
      </c>
      <c r="E3237" s="223" t="s">
        <v>3915</v>
      </c>
    </row>
    <row r="3238" spans="1:5" x14ac:dyDescent="0.2">
      <c r="A3238" s="221" t="s">
        <v>3864</v>
      </c>
      <c r="B3238" s="221" t="s">
        <v>2707</v>
      </c>
      <c r="C3238" s="221" t="s">
        <v>234</v>
      </c>
      <c r="D3238" s="222" t="s">
        <v>1532</v>
      </c>
      <c r="E3238" s="223" t="s">
        <v>3916</v>
      </c>
    </row>
    <row r="3239" spans="1:5" x14ac:dyDescent="0.2">
      <c r="A3239" s="221" t="s">
        <v>3864</v>
      </c>
      <c r="B3239" s="221" t="s">
        <v>2707</v>
      </c>
      <c r="C3239" s="221" t="s">
        <v>234</v>
      </c>
      <c r="D3239" s="222" t="s">
        <v>1532</v>
      </c>
      <c r="E3239" s="223" t="s">
        <v>3914</v>
      </c>
    </row>
    <row r="3240" spans="1:5" x14ac:dyDescent="0.2">
      <c r="A3240" s="221" t="s">
        <v>3864</v>
      </c>
      <c r="B3240" s="221" t="s">
        <v>2707</v>
      </c>
      <c r="C3240" s="221" t="s">
        <v>234</v>
      </c>
      <c r="D3240" s="222" t="s">
        <v>1532</v>
      </c>
      <c r="E3240" s="223" t="s">
        <v>3917</v>
      </c>
    </row>
    <row r="3241" spans="1:5" x14ac:dyDescent="0.2">
      <c r="A3241" s="221" t="s">
        <v>3864</v>
      </c>
      <c r="B3241" s="221" t="s">
        <v>2707</v>
      </c>
      <c r="C3241" s="221" t="s">
        <v>234</v>
      </c>
      <c r="D3241" s="222" t="s">
        <v>1532</v>
      </c>
      <c r="E3241" s="223" t="s">
        <v>3915</v>
      </c>
    </row>
    <row r="3242" spans="1:5" x14ac:dyDescent="0.2">
      <c r="A3242" s="221" t="s">
        <v>3864</v>
      </c>
      <c r="B3242" s="221" t="s">
        <v>2708</v>
      </c>
      <c r="C3242" s="221" t="s">
        <v>519</v>
      </c>
      <c r="D3242" s="222" t="s">
        <v>1532</v>
      </c>
      <c r="E3242" s="223" t="s">
        <v>3914</v>
      </c>
    </row>
    <row r="3243" spans="1:5" x14ac:dyDescent="0.2">
      <c r="A3243" s="221" t="s">
        <v>3864</v>
      </c>
      <c r="B3243" s="221" t="s">
        <v>2708</v>
      </c>
      <c r="C3243" s="221" t="s">
        <v>519</v>
      </c>
      <c r="D3243" s="222" t="s">
        <v>1532</v>
      </c>
      <c r="E3243" s="223" t="s">
        <v>3915</v>
      </c>
    </row>
    <row r="3244" spans="1:5" x14ac:dyDescent="0.2">
      <c r="A3244" s="221" t="s">
        <v>3864</v>
      </c>
      <c r="B3244" s="221" t="s">
        <v>2709</v>
      </c>
      <c r="C3244" s="221" t="s">
        <v>530</v>
      </c>
      <c r="D3244" s="222" t="s">
        <v>1532</v>
      </c>
      <c r="E3244" s="223" t="s">
        <v>3914</v>
      </c>
    </row>
    <row r="3245" spans="1:5" x14ac:dyDescent="0.2">
      <c r="A3245" s="221" t="s">
        <v>3864</v>
      </c>
      <c r="B3245" s="221" t="s">
        <v>2709</v>
      </c>
      <c r="C3245" s="221" t="s">
        <v>530</v>
      </c>
      <c r="D3245" s="222" t="s">
        <v>1532</v>
      </c>
      <c r="E3245" s="223" t="s">
        <v>3917</v>
      </c>
    </row>
    <row r="3246" spans="1:5" x14ac:dyDescent="0.2">
      <c r="A3246" s="221" t="s">
        <v>3864</v>
      </c>
      <c r="B3246" s="221" t="s">
        <v>2709</v>
      </c>
      <c r="C3246" s="221" t="s">
        <v>530</v>
      </c>
      <c r="D3246" s="222" t="s">
        <v>1532</v>
      </c>
      <c r="E3246" s="223" t="s">
        <v>3915</v>
      </c>
    </row>
    <row r="3247" spans="1:5" x14ac:dyDescent="0.2">
      <c r="A3247" s="221" t="s">
        <v>3864</v>
      </c>
      <c r="B3247" s="221" t="s">
        <v>2709</v>
      </c>
      <c r="C3247" s="221" t="s">
        <v>530</v>
      </c>
      <c r="D3247" s="222" t="s">
        <v>1532</v>
      </c>
      <c r="E3247" s="223" t="s">
        <v>3924</v>
      </c>
    </row>
    <row r="3248" spans="1:5" x14ac:dyDescent="0.2">
      <c r="A3248" s="221" t="s">
        <v>3864</v>
      </c>
      <c r="B3248" s="221" t="s">
        <v>2710</v>
      </c>
      <c r="C3248" s="221" t="s">
        <v>53</v>
      </c>
      <c r="D3248" s="222" t="s">
        <v>1532</v>
      </c>
      <c r="E3248" s="223" t="s">
        <v>3914</v>
      </c>
    </row>
    <row r="3249" spans="1:5" x14ac:dyDescent="0.2">
      <c r="A3249" s="221" t="s">
        <v>3864</v>
      </c>
      <c r="B3249" s="221" t="s">
        <v>2710</v>
      </c>
      <c r="C3249" s="221" t="s">
        <v>53</v>
      </c>
      <c r="D3249" s="222" t="s">
        <v>1532</v>
      </c>
      <c r="E3249" s="223" t="s">
        <v>3922</v>
      </c>
    </row>
    <row r="3250" spans="1:5" x14ac:dyDescent="0.2">
      <c r="A3250" s="221" t="s">
        <v>3864</v>
      </c>
      <c r="B3250" s="221" t="s">
        <v>2710</v>
      </c>
      <c r="C3250" s="221" t="s">
        <v>53</v>
      </c>
      <c r="D3250" s="222" t="s">
        <v>1532</v>
      </c>
      <c r="E3250" s="223" t="s">
        <v>3917</v>
      </c>
    </row>
    <row r="3251" spans="1:5" x14ac:dyDescent="0.2">
      <c r="A3251" s="221" t="s">
        <v>3864</v>
      </c>
      <c r="B3251" s="221" t="s">
        <v>2710</v>
      </c>
      <c r="C3251" s="221" t="s">
        <v>53</v>
      </c>
      <c r="D3251" s="222" t="s">
        <v>1532</v>
      </c>
      <c r="E3251" s="223" t="s">
        <v>3915</v>
      </c>
    </row>
    <row r="3252" spans="1:5" x14ac:dyDescent="0.2">
      <c r="A3252" s="221" t="s">
        <v>3864</v>
      </c>
      <c r="B3252" s="221" t="s">
        <v>2710</v>
      </c>
      <c r="C3252" s="221" t="s">
        <v>53</v>
      </c>
      <c r="D3252" s="222" t="s">
        <v>1532</v>
      </c>
      <c r="E3252" s="223" t="s">
        <v>3924</v>
      </c>
    </row>
    <row r="3253" spans="1:5" x14ac:dyDescent="0.2">
      <c r="A3253" s="221" t="s">
        <v>3864</v>
      </c>
      <c r="B3253" s="221" t="s">
        <v>2711</v>
      </c>
      <c r="C3253" s="221" t="s">
        <v>145</v>
      </c>
      <c r="D3253" s="222" t="s">
        <v>1532</v>
      </c>
      <c r="E3253" s="223" t="s">
        <v>3914</v>
      </c>
    </row>
    <row r="3254" spans="1:5" x14ac:dyDescent="0.2">
      <c r="A3254" s="221" t="s">
        <v>3864</v>
      </c>
      <c r="B3254" s="221" t="s">
        <v>2711</v>
      </c>
      <c r="C3254" s="221" t="s">
        <v>145</v>
      </c>
      <c r="D3254" s="222" t="s">
        <v>1532</v>
      </c>
      <c r="E3254" s="223" t="s">
        <v>3915</v>
      </c>
    </row>
    <row r="3255" spans="1:5" x14ac:dyDescent="0.2">
      <c r="A3255" s="221" t="s">
        <v>3864</v>
      </c>
      <c r="B3255" s="221" t="s">
        <v>2712</v>
      </c>
      <c r="C3255" s="221" t="s">
        <v>54</v>
      </c>
      <c r="D3255" s="222" t="s">
        <v>1532</v>
      </c>
      <c r="E3255" s="223" t="s">
        <v>3914</v>
      </c>
    </row>
    <row r="3256" spans="1:5" x14ac:dyDescent="0.2">
      <c r="A3256" s="221" t="s">
        <v>3864</v>
      </c>
      <c r="B3256" s="221" t="s">
        <v>2712</v>
      </c>
      <c r="C3256" s="221" t="s">
        <v>54</v>
      </c>
      <c r="D3256" s="222" t="s">
        <v>1532</v>
      </c>
      <c r="E3256" s="223" t="s">
        <v>3915</v>
      </c>
    </row>
    <row r="3257" spans="1:5" x14ac:dyDescent="0.2">
      <c r="A3257" s="221" t="s">
        <v>3864</v>
      </c>
      <c r="B3257" s="221" t="s">
        <v>3396</v>
      </c>
      <c r="C3257" s="221" t="s">
        <v>3397</v>
      </c>
      <c r="D3257" s="222" t="s">
        <v>1532</v>
      </c>
      <c r="E3257" s="223" t="s">
        <v>3916</v>
      </c>
    </row>
    <row r="3258" spans="1:5" x14ac:dyDescent="0.2">
      <c r="A3258" s="221" t="s">
        <v>3864</v>
      </c>
      <c r="B3258" s="221" t="s">
        <v>3396</v>
      </c>
      <c r="C3258" s="221" t="s">
        <v>3397</v>
      </c>
      <c r="D3258" s="222" t="s">
        <v>1532</v>
      </c>
      <c r="E3258" s="223" t="s">
        <v>3914</v>
      </c>
    </row>
    <row r="3259" spans="1:5" x14ac:dyDescent="0.2">
      <c r="A3259" s="221" t="s">
        <v>3864</v>
      </c>
      <c r="B3259" s="221" t="s">
        <v>3598</v>
      </c>
      <c r="C3259" s="221" t="s">
        <v>3599</v>
      </c>
      <c r="D3259" s="222" t="s">
        <v>1532</v>
      </c>
      <c r="E3259" s="223" t="s">
        <v>3916</v>
      </c>
    </row>
    <row r="3260" spans="1:5" x14ac:dyDescent="0.2">
      <c r="A3260" s="221" t="s">
        <v>3864</v>
      </c>
      <c r="B3260" s="221" t="s">
        <v>3598</v>
      </c>
      <c r="C3260" s="221" t="s">
        <v>3599</v>
      </c>
      <c r="D3260" s="222" t="s">
        <v>1532</v>
      </c>
      <c r="E3260" s="223" t="s">
        <v>3914</v>
      </c>
    </row>
    <row r="3261" spans="1:5" x14ac:dyDescent="0.2">
      <c r="A3261" s="221" t="s">
        <v>3864</v>
      </c>
      <c r="B3261" s="221" t="s">
        <v>3713</v>
      </c>
      <c r="C3261" s="221" t="s">
        <v>919</v>
      </c>
      <c r="D3261" s="222" t="s">
        <v>1532</v>
      </c>
      <c r="E3261" s="223" t="s">
        <v>3914</v>
      </c>
    </row>
    <row r="3262" spans="1:5" x14ac:dyDescent="0.2">
      <c r="A3262" s="221" t="s">
        <v>3864</v>
      </c>
      <c r="B3262" s="221" t="s">
        <v>3714</v>
      </c>
      <c r="C3262" s="221" t="s">
        <v>1338</v>
      </c>
      <c r="D3262" s="222" t="s">
        <v>1532</v>
      </c>
      <c r="E3262" s="223" t="s">
        <v>3914</v>
      </c>
    </row>
    <row r="3263" spans="1:5" x14ac:dyDescent="0.2">
      <c r="A3263" s="221" t="s">
        <v>3864</v>
      </c>
      <c r="B3263" s="221" t="s">
        <v>2713</v>
      </c>
      <c r="C3263" s="221" t="s">
        <v>611</v>
      </c>
      <c r="D3263" s="222" t="s">
        <v>1532</v>
      </c>
      <c r="E3263" s="223" t="s">
        <v>3914</v>
      </c>
    </row>
    <row r="3264" spans="1:5" x14ac:dyDescent="0.2">
      <c r="A3264" s="221" t="s">
        <v>3864</v>
      </c>
      <c r="B3264" s="221" t="s">
        <v>3455</v>
      </c>
      <c r="C3264" s="221" t="s">
        <v>56</v>
      </c>
      <c r="D3264" s="222" t="s">
        <v>1532</v>
      </c>
      <c r="E3264" s="223" t="s">
        <v>3916</v>
      </c>
    </row>
    <row r="3265" spans="1:5" x14ac:dyDescent="0.2">
      <c r="A3265" s="221" t="s">
        <v>3864</v>
      </c>
      <c r="B3265" s="221" t="s">
        <v>3455</v>
      </c>
      <c r="C3265" s="221" t="s">
        <v>56</v>
      </c>
      <c r="D3265" s="222" t="s">
        <v>1532</v>
      </c>
      <c r="E3265" s="223" t="s">
        <v>3914</v>
      </c>
    </row>
    <row r="3266" spans="1:5" x14ac:dyDescent="0.2">
      <c r="A3266" s="221" t="s">
        <v>3864</v>
      </c>
      <c r="B3266" s="221" t="s">
        <v>3455</v>
      </c>
      <c r="C3266" s="221" t="s">
        <v>56</v>
      </c>
      <c r="D3266" s="222" t="s">
        <v>1532</v>
      </c>
      <c r="E3266" s="223" t="s">
        <v>3917</v>
      </c>
    </row>
    <row r="3267" spans="1:5" x14ac:dyDescent="0.2">
      <c r="A3267" s="221" t="s">
        <v>3864</v>
      </c>
      <c r="B3267" s="221" t="s">
        <v>3455</v>
      </c>
      <c r="C3267" s="221" t="s">
        <v>56</v>
      </c>
      <c r="D3267" s="222" t="s">
        <v>1532</v>
      </c>
      <c r="E3267" s="223" t="s">
        <v>3915</v>
      </c>
    </row>
    <row r="3268" spans="1:5" x14ac:dyDescent="0.2">
      <c r="A3268" s="221" t="s">
        <v>3864</v>
      </c>
      <c r="B3268" s="221" t="s">
        <v>3455</v>
      </c>
      <c r="C3268" s="221" t="s">
        <v>56</v>
      </c>
      <c r="D3268" s="222" t="s">
        <v>1532</v>
      </c>
      <c r="E3268" s="223" t="s">
        <v>3924</v>
      </c>
    </row>
    <row r="3269" spans="1:5" x14ac:dyDescent="0.2">
      <c r="A3269" s="221" t="s">
        <v>3864</v>
      </c>
      <c r="B3269" s="221" t="s">
        <v>3454</v>
      </c>
      <c r="C3269" s="221" t="s">
        <v>244</v>
      </c>
      <c r="D3269" s="222" t="s">
        <v>1532</v>
      </c>
      <c r="E3269" s="223" t="s">
        <v>3914</v>
      </c>
    </row>
    <row r="3270" spans="1:5" x14ac:dyDescent="0.2">
      <c r="A3270" s="221" t="s">
        <v>3864</v>
      </c>
      <c r="B3270" s="221" t="s">
        <v>3454</v>
      </c>
      <c r="C3270" s="221" t="s">
        <v>244</v>
      </c>
      <c r="D3270" s="222" t="s">
        <v>1532</v>
      </c>
      <c r="E3270" s="223" t="s">
        <v>3922</v>
      </c>
    </row>
    <row r="3271" spans="1:5" x14ac:dyDescent="0.2">
      <c r="A3271" s="221" t="s">
        <v>3864</v>
      </c>
      <c r="B3271" s="221" t="s">
        <v>3454</v>
      </c>
      <c r="C3271" s="221" t="s">
        <v>244</v>
      </c>
      <c r="D3271" s="222" t="s">
        <v>1532</v>
      </c>
      <c r="E3271" s="223" t="s">
        <v>3917</v>
      </c>
    </row>
    <row r="3272" spans="1:5" x14ac:dyDescent="0.2">
      <c r="A3272" s="221" t="s">
        <v>3864</v>
      </c>
      <c r="B3272" s="221" t="s">
        <v>3454</v>
      </c>
      <c r="C3272" s="221" t="s">
        <v>244</v>
      </c>
      <c r="D3272" s="222" t="s">
        <v>1532</v>
      </c>
      <c r="E3272" s="223" t="s">
        <v>3915</v>
      </c>
    </row>
    <row r="3273" spans="1:5" x14ac:dyDescent="0.2">
      <c r="A3273" s="221" t="s">
        <v>3864</v>
      </c>
      <c r="B3273" s="221" t="s">
        <v>3454</v>
      </c>
      <c r="C3273" s="221" t="s">
        <v>244</v>
      </c>
      <c r="D3273" s="222" t="s">
        <v>1532</v>
      </c>
      <c r="E3273" s="223" t="s">
        <v>3918</v>
      </c>
    </row>
    <row r="3274" spans="1:5" x14ac:dyDescent="0.2">
      <c r="A3274" s="221" t="s">
        <v>3864</v>
      </c>
      <c r="B3274" s="221" t="s">
        <v>3454</v>
      </c>
      <c r="C3274" s="221" t="s">
        <v>244</v>
      </c>
      <c r="D3274" s="222" t="s">
        <v>1532</v>
      </c>
      <c r="E3274" s="223" t="s">
        <v>3924</v>
      </c>
    </row>
    <row r="3275" spans="1:5" x14ac:dyDescent="0.2">
      <c r="A3275" s="221" t="s">
        <v>3864</v>
      </c>
      <c r="B3275" s="221" t="s">
        <v>3453</v>
      </c>
      <c r="C3275" s="221" t="s">
        <v>55</v>
      </c>
      <c r="D3275" s="222" t="s">
        <v>1532</v>
      </c>
      <c r="E3275" s="223" t="s">
        <v>3914</v>
      </c>
    </row>
    <row r="3276" spans="1:5" x14ac:dyDescent="0.2">
      <c r="A3276" s="221" t="s">
        <v>3864</v>
      </c>
      <c r="B3276" s="221" t="s">
        <v>3453</v>
      </c>
      <c r="C3276" s="221" t="s">
        <v>55</v>
      </c>
      <c r="D3276" s="222" t="s">
        <v>1532</v>
      </c>
      <c r="E3276" s="223" t="s">
        <v>3922</v>
      </c>
    </row>
    <row r="3277" spans="1:5" x14ac:dyDescent="0.2">
      <c r="A3277" s="221" t="s">
        <v>3864</v>
      </c>
      <c r="B3277" s="221" t="s">
        <v>3453</v>
      </c>
      <c r="C3277" s="221" t="s">
        <v>55</v>
      </c>
      <c r="D3277" s="222" t="s">
        <v>1532</v>
      </c>
      <c r="E3277" s="223" t="s">
        <v>3917</v>
      </c>
    </row>
    <row r="3278" spans="1:5" x14ac:dyDescent="0.2">
      <c r="A3278" s="221" t="s">
        <v>3864</v>
      </c>
      <c r="B3278" s="221" t="s">
        <v>3453</v>
      </c>
      <c r="C3278" s="221" t="s">
        <v>55</v>
      </c>
      <c r="D3278" s="222" t="s">
        <v>1532</v>
      </c>
      <c r="E3278" s="223" t="s">
        <v>3915</v>
      </c>
    </row>
    <row r="3279" spans="1:5" x14ac:dyDescent="0.2">
      <c r="A3279" s="221" t="s">
        <v>3864</v>
      </c>
      <c r="B3279" s="221" t="s">
        <v>3453</v>
      </c>
      <c r="C3279" s="221" t="s">
        <v>55</v>
      </c>
      <c r="D3279" s="222" t="s">
        <v>1532</v>
      </c>
      <c r="E3279" s="223" t="s">
        <v>3918</v>
      </c>
    </row>
    <row r="3280" spans="1:5" x14ac:dyDescent="0.2">
      <c r="A3280" s="221" t="s">
        <v>3864</v>
      </c>
      <c r="B3280" s="221" t="s">
        <v>3453</v>
      </c>
      <c r="C3280" s="221" t="s">
        <v>55</v>
      </c>
      <c r="D3280" s="222" t="s">
        <v>1532</v>
      </c>
      <c r="E3280" s="223" t="s">
        <v>3924</v>
      </c>
    </row>
    <row r="3281" spans="1:5" x14ac:dyDescent="0.2">
      <c r="A3281" s="221" t="s">
        <v>3864</v>
      </c>
      <c r="B3281" s="221" t="s">
        <v>3457</v>
      </c>
      <c r="C3281" s="221" t="s">
        <v>57</v>
      </c>
      <c r="D3281" s="222" t="s">
        <v>1532</v>
      </c>
      <c r="E3281" s="223" t="s">
        <v>3916</v>
      </c>
    </row>
    <row r="3282" spans="1:5" x14ac:dyDescent="0.2">
      <c r="A3282" s="221" t="s">
        <v>3864</v>
      </c>
      <c r="B3282" s="221" t="s">
        <v>3457</v>
      </c>
      <c r="C3282" s="221" t="s">
        <v>57</v>
      </c>
      <c r="D3282" s="222" t="s">
        <v>1532</v>
      </c>
      <c r="E3282" s="223" t="s">
        <v>3914</v>
      </c>
    </row>
    <row r="3283" spans="1:5" x14ac:dyDescent="0.2">
      <c r="A3283" s="221" t="s">
        <v>3864</v>
      </c>
      <c r="B3283" s="221" t="s">
        <v>3457</v>
      </c>
      <c r="C3283" s="221" t="s">
        <v>57</v>
      </c>
      <c r="D3283" s="222" t="s">
        <v>1532</v>
      </c>
      <c r="E3283" s="223" t="s">
        <v>3917</v>
      </c>
    </row>
    <row r="3284" spans="1:5" x14ac:dyDescent="0.2">
      <c r="A3284" s="221" t="s">
        <v>3864</v>
      </c>
      <c r="B3284" s="221" t="s">
        <v>3457</v>
      </c>
      <c r="C3284" s="221" t="s">
        <v>57</v>
      </c>
      <c r="D3284" s="222" t="s">
        <v>1532</v>
      </c>
      <c r="E3284" s="223" t="s">
        <v>3915</v>
      </c>
    </row>
    <row r="3285" spans="1:5" x14ac:dyDescent="0.2">
      <c r="A3285" s="221" t="s">
        <v>3864</v>
      </c>
      <c r="B3285" s="221" t="s">
        <v>2714</v>
      </c>
      <c r="C3285" s="221" t="s">
        <v>69</v>
      </c>
      <c r="D3285" s="222" t="s">
        <v>1532</v>
      </c>
      <c r="E3285" s="223" t="s">
        <v>3916</v>
      </c>
    </row>
    <row r="3286" spans="1:5" x14ac:dyDescent="0.2">
      <c r="A3286" s="221" t="s">
        <v>3864</v>
      </c>
      <c r="B3286" s="221" t="s">
        <v>2714</v>
      </c>
      <c r="C3286" s="221" t="s">
        <v>69</v>
      </c>
      <c r="D3286" s="222" t="s">
        <v>1532</v>
      </c>
      <c r="E3286" s="223" t="s">
        <v>3914</v>
      </c>
    </row>
    <row r="3287" spans="1:5" x14ac:dyDescent="0.2">
      <c r="A3287" s="221" t="s">
        <v>3864</v>
      </c>
      <c r="B3287" s="221" t="s">
        <v>2714</v>
      </c>
      <c r="C3287" s="221" t="s">
        <v>69</v>
      </c>
      <c r="D3287" s="222" t="s">
        <v>1532</v>
      </c>
      <c r="E3287" s="223" t="s">
        <v>3917</v>
      </c>
    </row>
    <row r="3288" spans="1:5" x14ac:dyDescent="0.2">
      <c r="A3288" s="221" t="s">
        <v>3864</v>
      </c>
      <c r="B3288" s="221" t="s">
        <v>2714</v>
      </c>
      <c r="C3288" s="221" t="s">
        <v>69</v>
      </c>
      <c r="D3288" s="222" t="s">
        <v>1532</v>
      </c>
      <c r="E3288" s="223" t="s">
        <v>3915</v>
      </c>
    </row>
    <row r="3289" spans="1:5" x14ac:dyDescent="0.2">
      <c r="A3289" s="221" t="s">
        <v>3864</v>
      </c>
      <c r="B3289" s="221" t="s">
        <v>2715</v>
      </c>
      <c r="C3289" s="221" t="s">
        <v>237</v>
      </c>
      <c r="D3289" s="222" t="s">
        <v>1532</v>
      </c>
      <c r="E3289" s="223" t="s">
        <v>3916</v>
      </c>
    </row>
    <row r="3290" spans="1:5" x14ac:dyDescent="0.2">
      <c r="A3290" s="221" t="s">
        <v>3864</v>
      </c>
      <c r="B3290" s="221" t="s">
        <v>2715</v>
      </c>
      <c r="C3290" s="221" t="s">
        <v>237</v>
      </c>
      <c r="D3290" s="222" t="s">
        <v>1532</v>
      </c>
      <c r="E3290" s="223" t="s">
        <v>3914</v>
      </c>
    </row>
    <row r="3291" spans="1:5" x14ac:dyDescent="0.2">
      <c r="A3291" s="221" t="s">
        <v>3864</v>
      </c>
      <c r="B3291" s="221" t="s">
        <v>2715</v>
      </c>
      <c r="C3291" s="221" t="s">
        <v>237</v>
      </c>
      <c r="D3291" s="222" t="s">
        <v>1532</v>
      </c>
      <c r="E3291" s="223" t="s">
        <v>3917</v>
      </c>
    </row>
    <row r="3292" spans="1:5" x14ac:dyDescent="0.2">
      <c r="A3292" s="221" t="s">
        <v>3864</v>
      </c>
      <c r="B3292" s="221" t="s">
        <v>2715</v>
      </c>
      <c r="C3292" s="221" t="s">
        <v>237</v>
      </c>
      <c r="D3292" s="222" t="s">
        <v>1532</v>
      </c>
      <c r="E3292" s="223" t="s">
        <v>3915</v>
      </c>
    </row>
    <row r="3293" spans="1:5" x14ac:dyDescent="0.2">
      <c r="A3293" s="221" t="s">
        <v>3864</v>
      </c>
      <c r="B3293" s="221" t="s">
        <v>2716</v>
      </c>
      <c r="C3293" s="221" t="s">
        <v>532</v>
      </c>
      <c r="D3293" s="222" t="s">
        <v>1532</v>
      </c>
      <c r="E3293" s="223" t="s">
        <v>3916</v>
      </c>
    </row>
    <row r="3294" spans="1:5" x14ac:dyDescent="0.2">
      <c r="A3294" s="221" t="s">
        <v>3864</v>
      </c>
      <c r="B3294" s="221" t="s">
        <v>2716</v>
      </c>
      <c r="C3294" s="221" t="s">
        <v>532</v>
      </c>
      <c r="D3294" s="222" t="s">
        <v>1532</v>
      </c>
      <c r="E3294" s="223" t="s">
        <v>3914</v>
      </c>
    </row>
    <row r="3295" spans="1:5" x14ac:dyDescent="0.2">
      <c r="A3295" s="221" t="s">
        <v>3864</v>
      </c>
      <c r="B3295" s="221" t="s">
        <v>2716</v>
      </c>
      <c r="C3295" s="221" t="s">
        <v>532</v>
      </c>
      <c r="D3295" s="222" t="s">
        <v>1532</v>
      </c>
      <c r="E3295" s="223" t="s">
        <v>3917</v>
      </c>
    </row>
    <row r="3296" spans="1:5" x14ac:dyDescent="0.2">
      <c r="A3296" s="221" t="s">
        <v>3864</v>
      </c>
      <c r="B3296" s="221" t="s">
        <v>2716</v>
      </c>
      <c r="C3296" s="221" t="s">
        <v>532</v>
      </c>
      <c r="D3296" s="222" t="s">
        <v>1532</v>
      </c>
      <c r="E3296" s="223" t="s">
        <v>3915</v>
      </c>
    </row>
    <row r="3297" spans="1:5" x14ac:dyDescent="0.2">
      <c r="A3297" s="221" t="s">
        <v>3864</v>
      </c>
      <c r="B3297" s="221" t="s">
        <v>2717</v>
      </c>
      <c r="C3297" s="221" t="s">
        <v>70</v>
      </c>
      <c r="D3297" s="222" t="s">
        <v>1532</v>
      </c>
      <c r="E3297" s="223" t="s">
        <v>3914</v>
      </c>
    </row>
    <row r="3298" spans="1:5" x14ac:dyDescent="0.2">
      <c r="A3298" s="221" t="s">
        <v>3864</v>
      </c>
      <c r="B3298" s="221" t="s">
        <v>2717</v>
      </c>
      <c r="C3298" s="221" t="s">
        <v>70</v>
      </c>
      <c r="D3298" s="222" t="s">
        <v>1532</v>
      </c>
      <c r="E3298" s="223" t="s">
        <v>3917</v>
      </c>
    </row>
    <row r="3299" spans="1:5" x14ac:dyDescent="0.2">
      <c r="A3299" s="221" t="s">
        <v>3864</v>
      </c>
      <c r="B3299" s="221" t="s">
        <v>2717</v>
      </c>
      <c r="C3299" s="221" t="s">
        <v>70</v>
      </c>
      <c r="D3299" s="222" t="s">
        <v>1532</v>
      </c>
      <c r="E3299" s="223" t="s">
        <v>3915</v>
      </c>
    </row>
    <row r="3300" spans="1:5" x14ac:dyDescent="0.2">
      <c r="A3300" s="221" t="s">
        <v>3864</v>
      </c>
      <c r="B3300" s="221" t="s">
        <v>2718</v>
      </c>
      <c r="C3300" s="221" t="s">
        <v>73</v>
      </c>
      <c r="D3300" s="222" t="s">
        <v>1532</v>
      </c>
      <c r="E3300" s="223" t="s">
        <v>3914</v>
      </c>
    </row>
    <row r="3301" spans="1:5" x14ac:dyDescent="0.2">
      <c r="A3301" s="221" t="s">
        <v>3864</v>
      </c>
      <c r="B3301" s="221" t="s">
        <v>2718</v>
      </c>
      <c r="C3301" s="221" t="s">
        <v>73</v>
      </c>
      <c r="D3301" s="222" t="s">
        <v>1532</v>
      </c>
      <c r="E3301" s="223" t="s">
        <v>3915</v>
      </c>
    </row>
    <row r="3302" spans="1:5" x14ac:dyDescent="0.2">
      <c r="A3302" s="221" t="s">
        <v>3864</v>
      </c>
      <c r="B3302" s="221" t="s">
        <v>2719</v>
      </c>
      <c r="C3302" s="221" t="s">
        <v>718</v>
      </c>
      <c r="D3302" s="222" t="s">
        <v>1532</v>
      </c>
      <c r="E3302" s="223" t="s">
        <v>3916</v>
      </c>
    </row>
    <row r="3303" spans="1:5" x14ac:dyDescent="0.2">
      <c r="A3303" s="221" t="s">
        <v>3864</v>
      </c>
      <c r="B3303" s="221" t="s">
        <v>2719</v>
      </c>
      <c r="C3303" s="221" t="s">
        <v>718</v>
      </c>
      <c r="D3303" s="222" t="s">
        <v>1532</v>
      </c>
      <c r="E3303" s="223" t="s">
        <v>3914</v>
      </c>
    </row>
    <row r="3304" spans="1:5" x14ac:dyDescent="0.2">
      <c r="A3304" s="221" t="s">
        <v>3864</v>
      </c>
      <c r="B3304" s="221" t="s">
        <v>2719</v>
      </c>
      <c r="C3304" s="221" t="s">
        <v>718</v>
      </c>
      <c r="D3304" s="222" t="s">
        <v>1532</v>
      </c>
      <c r="E3304" s="223" t="s">
        <v>3915</v>
      </c>
    </row>
    <row r="3305" spans="1:5" x14ac:dyDescent="0.2">
      <c r="A3305" s="221" t="s">
        <v>3864</v>
      </c>
      <c r="B3305" s="221" t="s">
        <v>2720</v>
      </c>
      <c r="C3305" s="221" t="s">
        <v>423</v>
      </c>
      <c r="D3305" s="222" t="s">
        <v>1532</v>
      </c>
      <c r="E3305" s="223" t="s">
        <v>3916</v>
      </c>
    </row>
    <row r="3306" spans="1:5" x14ac:dyDescent="0.2">
      <c r="A3306" s="221" t="s">
        <v>3864</v>
      </c>
      <c r="B3306" s="221" t="s">
        <v>2720</v>
      </c>
      <c r="C3306" s="221" t="s">
        <v>423</v>
      </c>
      <c r="D3306" s="222" t="s">
        <v>1532</v>
      </c>
      <c r="E3306" s="223" t="s">
        <v>3914</v>
      </c>
    </row>
    <row r="3307" spans="1:5" x14ac:dyDescent="0.2">
      <c r="A3307" s="221" t="s">
        <v>3864</v>
      </c>
      <c r="B3307" s="221" t="s">
        <v>2720</v>
      </c>
      <c r="C3307" s="221" t="s">
        <v>423</v>
      </c>
      <c r="D3307" s="222" t="s">
        <v>1532</v>
      </c>
      <c r="E3307" s="223" t="s">
        <v>3917</v>
      </c>
    </row>
    <row r="3308" spans="1:5" x14ac:dyDescent="0.2">
      <c r="A3308" s="221" t="s">
        <v>3864</v>
      </c>
      <c r="B3308" s="221" t="s">
        <v>2720</v>
      </c>
      <c r="C3308" s="221" t="s">
        <v>423</v>
      </c>
      <c r="D3308" s="222" t="s">
        <v>1532</v>
      </c>
      <c r="E3308" s="223" t="s">
        <v>3915</v>
      </c>
    </row>
    <row r="3309" spans="1:5" x14ac:dyDescent="0.2">
      <c r="A3309" s="221" t="s">
        <v>3864</v>
      </c>
      <c r="B3309" s="221" t="s">
        <v>2721</v>
      </c>
      <c r="C3309" s="221" t="s">
        <v>220</v>
      </c>
      <c r="D3309" s="222" t="s">
        <v>1532</v>
      </c>
      <c r="E3309" s="223" t="s">
        <v>3916</v>
      </c>
    </row>
    <row r="3310" spans="1:5" x14ac:dyDescent="0.2">
      <c r="A3310" s="221" t="s">
        <v>3864</v>
      </c>
      <c r="B3310" s="221" t="s">
        <v>2721</v>
      </c>
      <c r="C3310" s="221" t="s">
        <v>220</v>
      </c>
      <c r="D3310" s="222" t="s">
        <v>1532</v>
      </c>
      <c r="E3310" s="223" t="s">
        <v>3914</v>
      </c>
    </row>
    <row r="3311" spans="1:5" x14ac:dyDescent="0.2">
      <c r="A3311" s="221" t="s">
        <v>3864</v>
      </c>
      <c r="B3311" s="221" t="s">
        <v>2721</v>
      </c>
      <c r="C3311" s="221" t="s">
        <v>220</v>
      </c>
      <c r="D3311" s="222" t="s">
        <v>1532</v>
      </c>
      <c r="E3311" s="223" t="s">
        <v>3917</v>
      </c>
    </row>
    <row r="3312" spans="1:5" x14ac:dyDescent="0.2">
      <c r="A3312" s="221" t="s">
        <v>3864</v>
      </c>
      <c r="B3312" s="221" t="s">
        <v>2721</v>
      </c>
      <c r="C3312" s="221" t="s">
        <v>220</v>
      </c>
      <c r="D3312" s="222" t="s">
        <v>1532</v>
      </c>
      <c r="E3312" s="223" t="s">
        <v>3915</v>
      </c>
    </row>
    <row r="3313" spans="1:5" x14ac:dyDescent="0.2">
      <c r="A3313" s="221" t="s">
        <v>3864</v>
      </c>
      <c r="B3313" s="221" t="s">
        <v>2722</v>
      </c>
      <c r="C3313" s="221" t="s">
        <v>72</v>
      </c>
      <c r="D3313" s="222" t="s">
        <v>1532</v>
      </c>
      <c r="E3313" s="223" t="s">
        <v>3915</v>
      </c>
    </row>
    <row r="3314" spans="1:5" x14ac:dyDescent="0.2">
      <c r="A3314" s="221" t="s">
        <v>3864</v>
      </c>
      <c r="B3314" s="221" t="s">
        <v>2723</v>
      </c>
      <c r="C3314" s="221" t="s">
        <v>1926</v>
      </c>
      <c r="D3314" s="222" t="s">
        <v>1532</v>
      </c>
      <c r="E3314" s="223" t="s">
        <v>3914</v>
      </c>
    </row>
    <row r="3315" spans="1:5" x14ac:dyDescent="0.2">
      <c r="A3315" s="221" t="s">
        <v>3864</v>
      </c>
      <c r="B3315" s="221" t="s">
        <v>2723</v>
      </c>
      <c r="C3315" s="221" t="s">
        <v>1926</v>
      </c>
      <c r="D3315" s="222" t="s">
        <v>1532</v>
      </c>
      <c r="E3315" s="223" t="s">
        <v>3915</v>
      </c>
    </row>
    <row r="3316" spans="1:5" x14ac:dyDescent="0.2">
      <c r="A3316" s="221" t="s">
        <v>3864</v>
      </c>
      <c r="B3316" s="221" t="s">
        <v>2724</v>
      </c>
      <c r="C3316" s="221" t="s">
        <v>624</v>
      </c>
      <c r="D3316" s="222" t="s">
        <v>1532</v>
      </c>
      <c r="E3316" s="223" t="s">
        <v>3916</v>
      </c>
    </row>
    <row r="3317" spans="1:5" x14ac:dyDescent="0.2">
      <c r="A3317" s="221" t="s">
        <v>3864</v>
      </c>
      <c r="B3317" s="221" t="s">
        <v>2724</v>
      </c>
      <c r="C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       <v>3864</v>
      </c>
      <c r="B3318" s="221" t="s">
        <v>2725</v>
      </c>
      <c r="C3318" s="221" t="s">
        <v>623</v>
      </c>
      <c r="D3318" s="222" t="s">
        <v>1532</v>
      </c>
      <c r="E3318" s="223" t="s">
        <v>3914</v>
      </c>
    </row>
    <row r="3319" spans="1:5" x14ac:dyDescent="0.2">
      <c r="A3319" s="221" t="s">
        <v>3864</v>
      </c>
      <c r="B3319" s="221" t="s">
        <v>2725</v>
      </c>
      <c r="C3319" s="221" t="s">
        <v>623</v>
      </c>
      <c r="D3319" s="222" t="s">
        <v>1532</v>
      </c>
      <c r="E3319" s="223" t="s">
        <v>3917</v>
      </c>
    </row>
    <row r="3320" spans="1:5" x14ac:dyDescent="0.2">
      <c r="A3320" s="221" t="s">
        <v>3864</v>
      </c>
      <c r="B3320" s="221" t="s">
        <v>2725</v>
      </c>
      <c r="C3320" s="221" t="s">
        <v>623</v>
      </c>
      <c r="D3320" s="222" t="s">
        <v>1532</v>
      </c>
      <c r="E3320" s="223" t="s">
        <v>3915</v>
      </c>
    </row>
    <row r="3321" spans="1:5" x14ac:dyDescent="0.2">
      <c r="A3321" s="221" t="s">
        <v>3864</v>
      </c>
      <c r="B3321" s="221" t="s">
        <v>2725</v>
      </c>
      <c r="C3321" s="221" t="s">
        <v>623</v>
      </c>
      <c r="D3321" s="222" t="s">
        <v>1532</v>
      </c>
      <c r="E3321" s="223" t="s">
        <v>3918</v>
      </c>
    </row>
    <row r="3322" spans="1:5" x14ac:dyDescent="0.2">
      <c r="A3322" s="221" t="s">
        <v>3864</v>
      </c>
      <c r="B3322" s="221" t="s">
        <v>2726</v>
      </c>
      <c r="C3322" s="221" t="s">
        <v>912</v>
      </c>
      <c r="D3322" s="222" t="s">
        <v>1532</v>
      </c>
      <c r="E3322" s="223" t="s">
        <v>3916</v>
      </c>
    </row>
    <row r="3323" spans="1:5" x14ac:dyDescent="0.2">
      <c r="A3323" s="221" t="s">
        <v>3864</v>
      </c>
      <c r="B3323" s="221" t="s">
        <v>2726</v>
      </c>
      <c r="C3323" s="221" t="s">
        <v>912</v>
      </c>
      <c r="D3323" s="222" t="s">
        <v>1532</v>
      </c>
      <c r="E3323" s="223" t="s">
        <v>3914</v>
      </c>
    </row>
    <row r="3324" spans="1:5" x14ac:dyDescent="0.2">
      <c r="A3324" s="221" t="s">
        <v>3864</v>
      </c>
      <c r="B3324" s="221" t="s">
        <v>2726</v>
      </c>
      <c r="C3324" s="221" t="s">
        <v>912</v>
      </c>
      <c r="D3324" s="222" t="s">
        <v>1532</v>
      </c>
      <c r="E3324" s="223" t="s">
        <v>3915</v>
      </c>
    </row>
    <row r="3325" spans="1:5" x14ac:dyDescent="0.2">
      <c r="A3325" s="221" t="s">
        <v>3864</v>
      </c>
      <c r="B3325" s="221" t="s">
        <v>2727</v>
      </c>
      <c r="C3325" s="221" t="s">
        <v>992</v>
      </c>
      <c r="D3325" s="222" t="s">
        <v>1532</v>
      </c>
      <c r="E3325" s="223" t="s">
        <v>3916</v>
      </c>
    </row>
    <row r="3326" spans="1:5" x14ac:dyDescent="0.2">
      <c r="A3326" s="221" t="s">
        <v>3864</v>
      </c>
      <c r="B3326" s="221" t="s">
        <v>2727</v>
      </c>
      <c r="C3326" s="221" t="s">
        <v>992</v>
      </c>
      <c r="D3326" s="222" t="s">
        <v>1532</v>
      </c>
      <c r="E3326" s="223" t="s">
        <v>3914</v>
      </c>
    </row>
    <row r="3327" spans="1:5" x14ac:dyDescent="0.2">
      <c r="A3327" s="221" t="s">
        <v>3864</v>
      </c>
      <c r="B3327" s="221" t="s">
        <v>2727</v>
      </c>
      <c r="C3327" s="221" t="s">
        <v>992</v>
      </c>
      <c r="D3327" s="222" t="s">
        <v>1532</v>
      </c>
      <c r="E3327" s="223" t="s">
        <v>3917</v>
      </c>
    </row>
    <row r="3328" spans="1:5" x14ac:dyDescent="0.2">
      <c r="A3328" s="221" t="s">
        <v>3864</v>
      </c>
      <c r="B3328" s="221" t="s">
        <v>2728</v>
      </c>
      <c r="C3328" s="221" t="s">
        <v>1578</v>
      </c>
      <c r="D3328" s="222" t="s">
        <v>1532</v>
      </c>
      <c r="E3328" s="223" t="s">
        <v>3916</v>
      </c>
    </row>
    <row r="3329" spans="1:5" x14ac:dyDescent="0.2">
      <c r="A3329" s="221" t="s">
        <v>3864</v>
      </c>
      <c r="B3329" s="221" t="s">
        <v>2728</v>
      </c>
      <c r="C3329" s="221" t="s">
        <v>1578</v>
      </c>
      <c r="D3329" s="222" t="s">
        <v>1532</v>
      </c>
      <c r="E3329" s="223" t="s">
        <v>3914</v>
      </c>
    </row>
    <row r="3330" spans="1:5" x14ac:dyDescent="0.2">
      <c r="A3330" s="221" t="s">
        <v>3864</v>
      </c>
      <c r="B3330" s="221" t="s">
        <v>2729</v>
      </c>
      <c r="C3330" s="221" t="s">
        <v>1853</v>
      </c>
      <c r="D3330" s="222" t="s">
        <v>1532</v>
      </c>
      <c r="E3330" s="223" t="s">
        <v>3916</v>
      </c>
    </row>
    <row r="3331" spans="1:5" x14ac:dyDescent="0.2">
      <c r="A3331" s="221" t="s">
        <v>3864</v>
      </c>
      <c r="B3331" s="221" t="s">
        <v>2729</v>
      </c>
      <c r="C3331" s="221" t="s">
        <v>1853</v>
      </c>
      <c r="D3331" s="222" t="s">
        <v>1532</v>
      </c>
      <c r="E3331" s="223" t="s">
        <v>3915</v>
      </c>
    </row>
    <row r="3332" spans="1:5" x14ac:dyDescent="0.2">
      <c r="A3332" s="221" t="s">
        <v>3864</v>
      </c>
      <c r="B3332" s="221" t="s">
        <v>2730</v>
      </c>
      <c r="C3332" s="221" t="s">
        <v>610</v>
      </c>
      <c r="D3332" s="222" t="s">
        <v>1532</v>
      </c>
      <c r="E3332" s="223" t="s">
        <v>3914</v>
      </c>
    </row>
    <row r="3333" spans="1:5" x14ac:dyDescent="0.2">
      <c r="A3333" s="221" t="s">
        <v>3864</v>
      </c>
      <c r="B3333" s="221" t="s">
        <v>3291</v>
      </c>
      <c r="C3333" s="221" t="s">
        <v>3292</v>
      </c>
      <c r="D3333" s="222" t="s">
        <v>1532</v>
      </c>
      <c r="E3333" s="223" t="s">
        <v>3916</v>
      </c>
    </row>
    <row r="3334" spans="1:5" x14ac:dyDescent="0.2">
      <c r="A3334" s="221" t="s">
        <v>3864</v>
      </c>
      <c r="B3334" s="221" t="s">
        <v>3291</v>
      </c>
      <c r="C3334" s="221" t="s">
        <v>3292</v>
      </c>
      <c r="D3334" s="222" t="s">
        <v>1532</v>
      </c>
      <c r="E3334" s="223" t="s">
        <v>3914</v>
      </c>
    </row>
    <row r="3335" spans="1:5" x14ac:dyDescent="0.2">
      <c r="A3335" s="221" t="s">
        <v>3864</v>
      </c>
      <c r="B3335" s="221" t="s">
        <v>2731</v>
      </c>
      <c r="C3335" s="221" t="s">
        <v>174</v>
      </c>
      <c r="D3335" s="222" t="s">
        <v>1532</v>
      </c>
      <c r="E3335" s="223" t="s">
        <v>3919</v>
      </c>
    </row>
    <row r="3336" spans="1:5" x14ac:dyDescent="0.2">
      <c r="A3336" s="221" t="s">
        <v>3864</v>
      </c>
      <c r="B3336" s="221" t="s">
        <v>2731</v>
      </c>
      <c r="C3336" s="221" t="s">
        <v>174</v>
      </c>
      <c r="D3336" s="222" t="s">
        <v>1532</v>
      </c>
      <c r="E3336" s="223" t="s">
        <v>3916</v>
      </c>
    </row>
    <row r="3337" spans="1:5" x14ac:dyDescent="0.2">
      <c r="A3337" s="221" t="s">
        <v>3864</v>
      </c>
      <c r="B3337" s="221" t="s">
        <v>2731</v>
      </c>
      <c r="C3337" s="221" t="s">
        <v>174</v>
      </c>
      <c r="D3337" s="222" t="s">
        <v>1532</v>
      </c>
      <c r="E3337" s="223" t="s">
        <v>3914</v>
      </c>
    </row>
    <row r="3338" spans="1:5" x14ac:dyDescent="0.2">
      <c r="A3338" s="221" t="s">
        <v>3864</v>
      </c>
      <c r="B3338" s="221" t="s">
        <v>2731</v>
      </c>
      <c r="C3338" s="221" t="s">
        <v>174</v>
      </c>
      <c r="D3338" s="222" t="s">
        <v>1532</v>
      </c>
      <c r="E3338" s="223" t="s">
        <v>3917</v>
      </c>
    </row>
    <row r="3339" spans="1:5" x14ac:dyDescent="0.2">
      <c r="A3339" s="221" t="s">
        <v>3864</v>
      </c>
      <c r="B3339" s="221" t="s">
        <v>2732</v>
      </c>
      <c r="C3339" s="221" t="s">
        <v>111</v>
      </c>
      <c r="D3339" s="222" t="s">
        <v>1532</v>
      </c>
      <c r="E3339" s="223" t="s">
        <v>3919</v>
      </c>
    </row>
    <row r="3340" spans="1:5" x14ac:dyDescent="0.2">
      <c r="A3340" s="221" t="s">
        <v>3864</v>
      </c>
      <c r="B3340" s="221" t="s">
        <v>2732</v>
      </c>
      <c r="C3340" s="221" t="s">
        <v>111</v>
      </c>
      <c r="D3340" s="222" t="s">
        <v>1532</v>
      </c>
      <c r="E3340" s="223" t="s">
        <v>3914</v>
      </c>
    </row>
    <row r="3341" spans="1:5" x14ac:dyDescent="0.2">
      <c r="A3341" s="221" t="s">
        <v>3864</v>
      </c>
      <c r="B3341" s="221" t="s">
        <v>2732</v>
      </c>
      <c r="C3341" s="221" t="s">
        <v>111</v>
      </c>
      <c r="D3341" s="222" t="s">
        <v>1532</v>
      </c>
      <c r="E3341" s="223" t="s">
        <v>3917</v>
      </c>
    </row>
    <row r="3342" spans="1:5" x14ac:dyDescent="0.2">
      <c r="A3342" s="221" t="s">
        <v>3864</v>
      </c>
      <c r="B3342" s="221" t="s">
        <v>2733</v>
      </c>
      <c r="C3342" s="221" t="s">
        <v>533</v>
      </c>
      <c r="D3342" s="222" t="s">
        <v>1532</v>
      </c>
      <c r="E3342" s="223" t="s">
        <v>3914</v>
      </c>
    </row>
    <row r="3343" spans="1:5" x14ac:dyDescent="0.2">
      <c r="A3343" s="221" t="s">
        <v>3864</v>
      </c>
      <c r="B3343" s="221" t="s">
        <v>2734</v>
      </c>
      <c r="C3343" s="221" t="s">
        <v>755</v>
      </c>
      <c r="D3343" s="222" t="s">
        <v>1532</v>
      </c>
      <c r="E3343" s="223" t="s">
        <v>3914</v>
      </c>
    </row>
    <row r="3344" spans="1:5" x14ac:dyDescent="0.2">
      <c r="A3344" s="221" t="s">
        <v>3864</v>
      </c>
      <c r="B3344" s="221" t="s">
        <v>2735</v>
      </c>
      <c r="C3344" s="221" t="s">
        <v>1187</v>
      </c>
      <c r="D3344" s="222" t="s">
        <v>1532</v>
      </c>
      <c r="E3344" s="223" t="s">
        <v>3916</v>
      </c>
    </row>
    <row r="3345" spans="1:5" x14ac:dyDescent="0.2">
      <c r="A3345" s="221" t="s">
        <v>3864</v>
      </c>
      <c r="B3345" s="221" t="s">
        <v>2735</v>
      </c>
      <c r="C3345" s="221" t="s">
        <v>1187</v>
      </c>
      <c r="D3345" s="222" t="s">
        <v>1532</v>
      </c>
      <c r="E3345" s="223" t="s">
        <v>3914</v>
      </c>
    </row>
    <row r="3346" spans="1:5" x14ac:dyDescent="0.2">
      <c r="A3346" s="221" t="s">
        <v>3864</v>
      </c>
      <c r="B3346" s="221" t="s">
        <v>2736</v>
      </c>
      <c r="C3346" s="221" t="s">
        <v>754</v>
      </c>
      <c r="D3346" s="222" t="s">
        <v>1532</v>
      </c>
      <c r="E3346" s="223" t="s">
        <v>3914</v>
      </c>
    </row>
    <row r="3347" spans="1:5" x14ac:dyDescent="0.2">
      <c r="A3347" s="221" t="s">
        <v>3864</v>
      </c>
      <c r="B3347" s="221" t="s">
        <v>2737</v>
      </c>
      <c r="C3347" s="221" t="s">
        <v>74</v>
      </c>
      <c r="D3347" s="222" t="s">
        <v>1532</v>
      </c>
      <c r="E3347" s="223" t="s">
        <v>3914</v>
      </c>
    </row>
    <row r="3348" spans="1:5" x14ac:dyDescent="0.2">
      <c r="A3348" s="221" t="s">
        <v>3864</v>
      </c>
      <c r="B3348" s="221" t="s">
        <v>2738</v>
      </c>
      <c r="C3348" s="221" t="s">
        <v>334</v>
      </c>
      <c r="D3348" s="222" t="s">
        <v>1532</v>
      </c>
      <c r="E3348" s="223" t="s">
        <v>3914</v>
      </c>
    </row>
    <row r="3349" spans="1:5" x14ac:dyDescent="0.2">
      <c r="A3349" s="221" t="s">
        <v>3864</v>
      </c>
      <c r="B3349" s="221" t="s">
        <v>2739</v>
      </c>
      <c r="C3349" s="221" t="s">
        <v>173</v>
      </c>
      <c r="D3349" s="222" t="s">
        <v>1532</v>
      </c>
      <c r="E3349" s="223" t="s">
        <v>3914</v>
      </c>
    </row>
    <row r="3350" spans="1:5" x14ac:dyDescent="0.2">
      <c r="A3350" s="221" t="s">
        <v>3864</v>
      </c>
      <c r="B3350" s="221" t="s">
        <v>2740</v>
      </c>
      <c r="C3350" s="221" t="s">
        <v>616</v>
      </c>
      <c r="D3350" s="222" t="s">
        <v>1532</v>
      </c>
      <c r="E3350" s="223" t="s">
        <v>3914</v>
      </c>
    </row>
    <row r="3351" spans="1:5" x14ac:dyDescent="0.2">
      <c r="A3351" s="221" t="s">
        <v>3864</v>
      </c>
      <c r="B3351" s="221" t="s">
        <v>2741</v>
      </c>
      <c r="C3351" s="221" t="s">
        <v>80</v>
      </c>
      <c r="D3351" s="222" t="s">
        <v>1532</v>
      </c>
      <c r="E3351" s="223" t="s">
        <v>3919</v>
      </c>
    </row>
    <row r="3352" spans="1:5" x14ac:dyDescent="0.2">
      <c r="A3352" s="221" t="s">
        <v>3864</v>
      </c>
      <c r="B3352" s="221" t="s">
        <v>2741</v>
      </c>
      <c r="C3352" s="221" t="s">
        <v>80</v>
      </c>
      <c r="D3352" s="222" t="s">
        <v>1532</v>
      </c>
      <c r="E3352" s="223" t="s">
        <v>3916</v>
      </c>
    </row>
    <row r="3353" spans="1:5" x14ac:dyDescent="0.2">
      <c r="A3353" s="221" t="s">
        <v>3864</v>
      </c>
      <c r="B3353" s="221" t="s">
        <v>2741</v>
      </c>
      <c r="C3353" s="221" t="s">
        <v>80</v>
      </c>
      <c r="D3353" s="222" t="s">
        <v>1532</v>
      </c>
      <c r="E3353" s="223" t="s">
        <v>3914</v>
      </c>
    </row>
    <row r="3354" spans="1:5" x14ac:dyDescent="0.2">
      <c r="A3354" s="221" t="s">
        <v>3864</v>
      </c>
      <c r="B3354" s="221" t="s">
        <v>2742</v>
      </c>
      <c r="C3354" s="221" t="s">
        <v>482</v>
      </c>
      <c r="D3354" s="222" t="s">
        <v>1532</v>
      </c>
      <c r="E3354" s="223" t="s">
        <v>3916</v>
      </c>
    </row>
    <row r="3355" spans="1:5" x14ac:dyDescent="0.2">
      <c r="A3355" s="221" t="s">
        <v>3864</v>
      </c>
      <c r="B3355" s="221" t="s">
        <v>2742</v>
      </c>
      <c r="C3355" s="221" t="s">
        <v>482</v>
      </c>
      <c r="D3355" s="222" t="s">
        <v>1532</v>
      </c>
      <c r="E3355" s="223" t="s">
        <v>3914</v>
      </c>
    </row>
    <row r="3356" spans="1:5" x14ac:dyDescent="0.2">
      <c r="A3356" s="221" t="s">
        <v>3864</v>
      </c>
      <c r="B3356" s="221" t="s">
        <v>2743</v>
      </c>
      <c r="C3356" s="221" t="s">
        <v>81</v>
      </c>
      <c r="D3356" s="222" t="s">
        <v>1532</v>
      </c>
      <c r="E3356" s="223" t="s">
        <v>3914</v>
      </c>
    </row>
    <row r="3357" spans="1:5" x14ac:dyDescent="0.2">
      <c r="A3357" s="221" t="s">
        <v>3864</v>
      </c>
      <c r="B3357" s="221" t="s">
        <v>2744</v>
      </c>
      <c r="C3357" s="221" t="s">
        <v>82</v>
      </c>
      <c r="D3357" s="222" t="s">
        <v>1532</v>
      </c>
      <c r="E3357" s="223" t="s">
        <v>3916</v>
      </c>
    </row>
    <row r="3358" spans="1:5" x14ac:dyDescent="0.2">
      <c r="A3358" s="221" t="s">
        <v>3864</v>
      </c>
      <c r="B3358" s="221" t="s">
        <v>2744</v>
      </c>
      <c r="C3358" s="221" t="s">
        <v>82</v>
      </c>
      <c r="D3358" s="222" t="s">
        <v>1532</v>
      </c>
      <c r="E3358" s="223" t="s">
        <v>3914</v>
      </c>
    </row>
    <row r="3359" spans="1:5" x14ac:dyDescent="0.2">
      <c r="A3359" s="221" t="s">
        <v>3864</v>
      </c>
      <c r="B3359" s="221" t="s">
        <v>2745</v>
      </c>
      <c r="C3359" s="221" t="s">
        <v>83</v>
      </c>
      <c r="D3359" s="222" t="s">
        <v>1532</v>
      </c>
      <c r="E3359" s="223" t="s">
        <v>3916</v>
      </c>
    </row>
    <row r="3360" spans="1:5" x14ac:dyDescent="0.2">
      <c r="A3360" s="221" t="s">
        <v>3864</v>
      </c>
      <c r="B3360" s="221" t="s">
        <v>2745</v>
      </c>
      <c r="C3360" s="221" t="s">
        <v>83</v>
      </c>
      <c r="D3360" s="222" t="s">
        <v>1532</v>
      </c>
      <c r="E3360" s="223" t="s">
        <v>3914</v>
      </c>
    </row>
    <row r="3361" spans="1:5" x14ac:dyDescent="0.2">
      <c r="A3361" s="221" t="s">
        <v>3864</v>
      </c>
      <c r="B3361" s="221" t="s">
        <v>2746</v>
      </c>
      <c r="C3361" s="221" t="s">
        <v>483</v>
      </c>
      <c r="D3361" s="222" t="s">
        <v>1532</v>
      </c>
      <c r="E3361" s="223" t="s">
        <v>3916</v>
      </c>
    </row>
    <row r="3362" spans="1:5" x14ac:dyDescent="0.2">
      <c r="A3362" s="221" t="s">
        <v>3864</v>
      </c>
      <c r="B3362" s="221" t="s">
        <v>2746</v>
      </c>
      <c r="C3362" s="221" t="s">
        <v>483</v>
      </c>
      <c r="D3362" s="222" t="s">
        <v>1532</v>
      </c>
      <c r="E3362" s="223" t="s">
        <v>3914</v>
      </c>
    </row>
    <row r="3363" spans="1:5" x14ac:dyDescent="0.2">
      <c r="A3363" s="221" t="s">
        <v>3864</v>
      </c>
      <c r="B3363" s="221" t="s">
        <v>2747</v>
      </c>
      <c r="C3363" s="221" t="s">
        <v>84</v>
      </c>
      <c r="D3363" s="222" t="s">
        <v>1532</v>
      </c>
      <c r="E3363" s="223" t="s">
        <v>3914</v>
      </c>
    </row>
    <row r="3364" spans="1:5" x14ac:dyDescent="0.2">
      <c r="A3364" s="221" t="s">
        <v>3864</v>
      </c>
      <c r="B3364" s="221" t="s">
        <v>2748</v>
      </c>
      <c r="C3364" s="221" t="s">
        <v>85</v>
      </c>
      <c r="D3364" s="222" t="s">
        <v>1532</v>
      </c>
      <c r="E3364" s="223" t="s">
        <v>3914</v>
      </c>
    </row>
    <row r="3365" spans="1:5" x14ac:dyDescent="0.2">
      <c r="A3365" s="221" t="s">
        <v>3864</v>
      </c>
      <c r="B3365" s="221" t="s">
        <v>2749</v>
      </c>
      <c r="C3365" s="221" t="s">
        <v>335</v>
      </c>
      <c r="D3365" s="222" t="s">
        <v>1532</v>
      </c>
      <c r="E3365" s="223" t="s">
        <v>3914</v>
      </c>
    </row>
    <row r="3366" spans="1:5" x14ac:dyDescent="0.2">
      <c r="A3366" s="221" t="s">
        <v>3864</v>
      </c>
      <c r="B3366" s="221" t="s">
        <v>2750</v>
      </c>
      <c r="C3366" s="221" t="s">
        <v>86</v>
      </c>
      <c r="D3366" s="222" t="s">
        <v>1532</v>
      </c>
      <c r="E3366" s="223" t="s">
        <v>3919</v>
      </c>
    </row>
    <row r="3367" spans="1:5" x14ac:dyDescent="0.2">
      <c r="A3367" s="221" t="s">
        <v>3864</v>
      </c>
      <c r="B3367" s="221" t="s">
        <v>2750</v>
      </c>
      <c r="C3367" s="221" t="s">
        <v>86</v>
      </c>
      <c r="D3367" s="222" t="s">
        <v>1532</v>
      </c>
      <c r="E3367" s="223" t="s">
        <v>3916</v>
      </c>
    </row>
    <row r="3368" spans="1:5" x14ac:dyDescent="0.2">
      <c r="A3368" s="221" t="s">
        <v>3864</v>
      </c>
      <c r="B3368" s="221" t="s">
        <v>2750</v>
      </c>
      <c r="C3368" s="221" t="s">
        <v>86</v>
      </c>
      <c r="D3368" s="222" t="s">
        <v>1532</v>
      </c>
      <c r="E3368" s="223" t="s">
        <v>3914</v>
      </c>
    </row>
    <row r="3369" spans="1:5" x14ac:dyDescent="0.2">
      <c r="A3369" s="221" t="s">
        <v>3864</v>
      </c>
      <c r="B3369" s="221" t="s">
        <v>2750</v>
      </c>
      <c r="C3369" s="221" t="s">
        <v>86</v>
      </c>
      <c r="D3369" s="222" t="s">
        <v>1532</v>
      </c>
      <c r="E3369" s="223" t="s">
        <v>3917</v>
      </c>
    </row>
    <row r="3370" spans="1:5" x14ac:dyDescent="0.2">
      <c r="A3370" s="221" t="s">
        <v>3864</v>
      </c>
      <c r="B3370" s="221" t="s">
        <v>2751</v>
      </c>
      <c r="C3370" s="221" t="s">
        <v>478</v>
      </c>
      <c r="D3370" s="222" t="s">
        <v>1532</v>
      </c>
      <c r="E3370" s="223" t="s">
        <v>3916</v>
      </c>
    </row>
    <row r="3371" spans="1:5" x14ac:dyDescent="0.2">
      <c r="A3371" s="221" t="s">
        <v>3864</v>
      </c>
      <c r="B3371" s="221" t="s">
        <v>2751</v>
      </c>
      <c r="C3371" s="221" t="s">
        <v>478</v>
      </c>
      <c r="D3371" s="222" t="s">
        <v>1532</v>
      </c>
      <c r="E3371" s="223" t="s">
        <v>3914</v>
      </c>
    </row>
    <row r="3372" spans="1:5" x14ac:dyDescent="0.2">
      <c r="A3372" s="221" t="s">
        <v>3864</v>
      </c>
      <c r="B3372" s="221" t="s">
        <v>3048</v>
      </c>
      <c r="C3372" s="221" t="s">
        <v>3049</v>
      </c>
      <c r="D3372" s="222" t="s">
        <v>1532</v>
      </c>
      <c r="E3372" s="223" t="s">
        <v>3916</v>
      </c>
    </row>
    <row r="3373" spans="1:5" x14ac:dyDescent="0.2">
      <c r="A3373" s="221" t="s">
        <v>3864</v>
      </c>
      <c r="B3373" s="221" t="s">
        <v>3048</v>
      </c>
      <c r="C3373" s="221" t="s">
        <v>3049</v>
      </c>
      <c r="D3373" s="222" t="s">
        <v>1532</v>
      </c>
      <c r="E3373" s="223" t="s">
        <v>3914</v>
      </c>
    </row>
    <row r="3374" spans="1:5" x14ac:dyDescent="0.2">
      <c r="A3374" s="221" t="s">
        <v>3864</v>
      </c>
      <c r="B3374" s="221" t="s">
        <v>2752</v>
      </c>
      <c r="C3374" s="221" t="s">
        <v>79</v>
      </c>
      <c r="D3374" s="222" t="s">
        <v>1532</v>
      </c>
      <c r="E3374" s="223" t="s">
        <v>3914</v>
      </c>
    </row>
    <row r="3375" spans="1:5" x14ac:dyDescent="0.2">
      <c r="A3375" s="221" t="s">
        <v>3864</v>
      </c>
      <c r="B3375" s="221" t="s">
        <v>2753</v>
      </c>
      <c r="C3375" s="221" t="s">
        <v>95</v>
      </c>
      <c r="D3375" s="222" t="s">
        <v>1532</v>
      </c>
      <c r="E3375" s="223" t="s">
        <v>3914</v>
      </c>
    </row>
    <row r="3376" spans="1:5" x14ac:dyDescent="0.2">
      <c r="A3376" s="221" t="s">
        <v>3864</v>
      </c>
      <c r="B3376" s="221" t="s">
        <v>2754</v>
      </c>
      <c r="C3376" s="221" t="s">
        <v>109</v>
      </c>
      <c r="D3376" s="222" t="s">
        <v>1532</v>
      </c>
      <c r="E3376" s="223" t="s">
        <v>3916</v>
      </c>
    </row>
    <row r="3377" spans="1:5" x14ac:dyDescent="0.2">
      <c r="A3377" s="221" t="s">
        <v>3864</v>
      </c>
      <c r="B3377" s="221" t="s">
        <v>2754</v>
      </c>
      <c r="C3377" s="221" t="s">
        <v>109</v>
      </c>
      <c r="D3377" s="222" t="s">
        <v>1532</v>
      </c>
      <c r="E3377" s="223" t="s">
        <v>3914</v>
      </c>
    </row>
    <row r="3378" spans="1:5" x14ac:dyDescent="0.2">
      <c r="A3378" s="221" t="s">
        <v>3864</v>
      </c>
      <c r="B3378" s="221" t="s">
        <v>2755</v>
      </c>
      <c r="C3378" s="221" t="s">
        <v>479</v>
      </c>
      <c r="D3378" s="222" t="s">
        <v>1532</v>
      </c>
      <c r="E3378" s="223" t="s">
        <v>3919</v>
      </c>
    </row>
    <row r="3379" spans="1:5" x14ac:dyDescent="0.2">
      <c r="A3379" s="221" t="s">
        <v>3864</v>
      </c>
      <c r="B3379" s="221" t="s">
        <v>2755</v>
      </c>
      <c r="C3379" s="221" t="s">
        <v>479</v>
      </c>
      <c r="D3379" s="222" t="s">
        <v>1532</v>
      </c>
      <c r="E3379" s="223" t="s">
        <v>3916</v>
      </c>
    </row>
    <row r="3380" spans="1:5" x14ac:dyDescent="0.2">
      <c r="A3380" s="221" t="s">
        <v>3864</v>
      </c>
      <c r="B3380" s="221" t="s">
        <v>2755</v>
      </c>
      <c r="C3380" s="221" t="s">
        <v>479</v>
      </c>
      <c r="D3380" s="222" t="s">
        <v>1532</v>
      </c>
      <c r="E3380" s="223" t="s">
        <v>3914</v>
      </c>
    </row>
    <row r="3381" spans="1:5" x14ac:dyDescent="0.2">
      <c r="A3381" s="221" t="s">
        <v>3864</v>
      </c>
      <c r="B3381" s="221" t="s">
        <v>2756</v>
      </c>
      <c r="C3381" s="221" t="s">
        <v>108</v>
      </c>
      <c r="D3381" s="222" t="s">
        <v>1532</v>
      </c>
      <c r="E3381" s="223" t="s">
        <v>3916</v>
      </c>
    </row>
    <row r="3382" spans="1:5" x14ac:dyDescent="0.2">
      <c r="A3382" s="221" t="s">
        <v>3864</v>
      </c>
      <c r="B3382" s="221" t="s">
        <v>2756</v>
      </c>
      <c r="C3382" s="221" t="s">
        <v>108</v>
      </c>
      <c r="D3382" s="222" t="s">
        <v>1532</v>
      </c>
      <c r="E3382" s="223" t="s">
        <v>3914</v>
      </c>
    </row>
    <row r="3383" spans="1:5" x14ac:dyDescent="0.2">
      <c r="A3383" s="221" t="s">
        <v>3864</v>
      </c>
      <c r="B3383" s="221" t="s">
        <v>2757</v>
      </c>
      <c r="C3383" s="221" t="s">
        <v>690</v>
      </c>
      <c r="D3383" s="222" t="s">
        <v>1532</v>
      </c>
      <c r="E3383" s="223" t="s">
        <v>3919</v>
      </c>
    </row>
    <row r="3384" spans="1:5" x14ac:dyDescent="0.2">
      <c r="A3384" s="221" t="s">
        <v>3864</v>
      </c>
      <c r="B3384" s="221" t="s">
        <v>2757</v>
      </c>
      <c r="C3384" s="221" t="s">
        <v>690</v>
      </c>
      <c r="D3384" s="222" t="s">
        <v>1532</v>
      </c>
      <c r="E3384" s="223" t="s">
        <v>3914</v>
      </c>
    </row>
    <row r="3385" spans="1:5" x14ac:dyDescent="0.2">
      <c r="A3385" s="221" t="s">
        <v>3864</v>
      </c>
      <c r="B3385" s="221" t="s">
        <v>2757</v>
      </c>
      <c r="C3385" s="221" t="s">
        <v>690</v>
      </c>
      <c r="D3385" s="222" t="s">
        <v>1532</v>
      </c>
      <c r="E3385" s="223" t="s">
        <v>3917</v>
      </c>
    </row>
    <row r="3386" spans="1:5" x14ac:dyDescent="0.2">
      <c r="A3386" s="221" t="s">
        <v>3864</v>
      </c>
      <c r="B3386" s="221" t="s">
        <v>2758</v>
      </c>
      <c r="C3386" s="221" t="s">
        <v>691</v>
      </c>
      <c r="D3386" s="222" t="s">
        <v>1532</v>
      </c>
      <c r="E3386" s="223" t="s">
        <v>3919</v>
      </c>
    </row>
    <row r="3387" spans="1:5" x14ac:dyDescent="0.2">
      <c r="A3387" s="221" t="s">
        <v>3864</v>
      </c>
      <c r="B3387" s="221" t="s">
        <v>2758</v>
      </c>
      <c r="C3387" s="221" t="s">
        <v>691</v>
      </c>
      <c r="D3387" s="222" t="s">
        <v>1532</v>
      </c>
      <c r="E3387" s="223" t="s">
        <v>3914</v>
      </c>
    </row>
    <row r="3388" spans="1:5" x14ac:dyDescent="0.2">
      <c r="A3388" s="221" t="s">
        <v>3864</v>
      </c>
      <c r="B3388" s="221" t="s">
        <v>2758</v>
      </c>
      <c r="C3388" s="221" t="s">
        <v>691</v>
      </c>
      <c r="D3388" s="222" t="s">
        <v>1532</v>
      </c>
      <c r="E3388" s="223" t="s">
        <v>3917</v>
      </c>
    </row>
    <row r="3389" spans="1:5" x14ac:dyDescent="0.2">
      <c r="A3389" s="221" t="s">
        <v>3864</v>
      </c>
      <c r="B3389" s="221" t="s">
        <v>2759</v>
      </c>
      <c r="C3389" s="221" t="s">
        <v>332</v>
      </c>
      <c r="D3389" s="222" t="s">
        <v>1532</v>
      </c>
      <c r="E3389" s="223" t="s">
        <v>3916</v>
      </c>
    </row>
    <row r="3390" spans="1:5" x14ac:dyDescent="0.2">
      <c r="A3390" s="221" t="s">
        <v>3864</v>
      </c>
      <c r="B3390" s="221" t="s">
        <v>2759</v>
      </c>
      <c r="C3390" s="221" t="s">
        <v>332</v>
      </c>
      <c r="D3390" s="222" t="s">
        <v>1532</v>
      </c>
      <c r="E3390" s="223" t="s">
        <v>3914</v>
      </c>
    </row>
    <row r="3391" spans="1:5" x14ac:dyDescent="0.2">
      <c r="A3391" s="221" t="s">
        <v>3864</v>
      </c>
      <c r="B3391" s="221" t="s">
        <v>2760</v>
      </c>
      <c r="C3391" s="221" t="s">
        <v>484</v>
      </c>
      <c r="D3391" s="222" t="s">
        <v>1532</v>
      </c>
      <c r="E3391" s="223" t="s">
        <v>3916</v>
      </c>
    </row>
    <row r="3392" spans="1:5" x14ac:dyDescent="0.2">
      <c r="A3392" s="221" t="s">
        <v>3864</v>
      </c>
      <c r="B3392" s="221" t="s">
        <v>2760</v>
      </c>
      <c r="C3392" s="221" t="s">
        <v>484</v>
      </c>
      <c r="D3392" s="222" t="s">
        <v>1532</v>
      </c>
      <c r="E3392" s="223" t="s">
        <v>3914</v>
      </c>
    </row>
    <row r="3393" spans="1:5" x14ac:dyDescent="0.2">
      <c r="A3393" s="221" t="s">
        <v>3864</v>
      </c>
      <c r="B3393" s="221" t="s">
        <v>2761</v>
      </c>
      <c r="C3393" s="221" t="s">
        <v>588</v>
      </c>
      <c r="D3393" s="222" t="s">
        <v>1532</v>
      </c>
      <c r="E3393" s="223" t="s">
        <v>3916</v>
      </c>
    </row>
    <row r="3394" spans="1:5" x14ac:dyDescent="0.2">
      <c r="A3394" s="221" t="s">
        <v>3864</v>
      </c>
      <c r="B3394" s="221" t="s">
        <v>2761</v>
      </c>
      <c r="C3394" s="221" t="s">
        <v>588</v>
      </c>
      <c r="D3394" s="222" t="s">
        <v>1532</v>
      </c>
      <c r="E3394" s="223" t="s">
        <v>3914</v>
      </c>
    </row>
    <row r="3395" spans="1:5" x14ac:dyDescent="0.2">
      <c r="A3395" s="221" t="s">
        <v>3864</v>
      </c>
      <c r="B3395" s="221" t="s">
        <v>2761</v>
      </c>
      <c r="C3395" s="221" t="s">
        <v>588</v>
      </c>
      <c r="D3395" s="222" t="s">
        <v>1532</v>
      </c>
      <c r="E3395" s="223" t="s">
        <v>3917</v>
      </c>
    </row>
    <row r="3396" spans="1:5" x14ac:dyDescent="0.2">
      <c r="A3396" s="221" t="s">
        <v>3864</v>
      </c>
      <c r="B3396" s="221" t="s">
        <v>2762</v>
      </c>
      <c r="C3396" s="221" t="s">
        <v>87</v>
      </c>
      <c r="D3396" s="222" t="s">
        <v>1532</v>
      </c>
      <c r="E3396" s="223" t="s">
        <v>3914</v>
      </c>
    </row>
    <row r="3397" spans="1:5" x14ac:dyDescent="0.2">
      <c r="A3397" s="221" t="s">
        <v>3864</v>
      </c>
      <c r="B3397" s="221" t="s">
        <v>2762</v>
      </c>
      <c r="C3397" s="221" t="s">
        <v>87</v>
      </c>
      <c r="D3397" s="222" t="s">
        <v>1532</v>
      </c>
      <c r="E3397" s="223" t="s">
        <v>3917</v>
      </c>
    </row>
    <row r="3398" spans="1:5" x14ac:dyDescent="0.2">
      <c r="A3398" s="221" t="s">
        <v>3864</v>
      </c>
      <c r="B3398" s="221" t="s">
        <v>2763</v>
      </c>
      <c r="C3398" s="221" t="s">
        <v>619</v>
      </c>
      <c r="D3398" s="222" t="s">
        <v>1532</v>
      </c>
      <c r="E3398" s="223" t="s">
        <v>3914</v>
      </c>
    </row>
    <row r="3399" spans="1:5" x14ac:dyDescent="0.2">
      <c r="A3399" s="221" t="s">
        <v>3864</v>
      </c>
      <c r="B3399" s="221" t="s">
        <v>2764</v>
      </c>
      <c r="C3399" s="221" t="s">
        <v>589</v>
      </c>
      <c r="D3399" s="222" t="s">
        <v>1532</v>
      </c>
      <c r="E3399" s="223" t="s">
        <v>3914</v>
      </c>
    </row>
    <row r="3400" spans="1:5" x14ac:dyDescent="0.2">
      <c r="A3400" s="221" t="s">
        <v>3864</v>
      </c>
      <c r="B3400" s="221" t="s">
        <v>2764</v>
      </c>
      <c r="C3400" s="221" t="s">
        <v>589</v>
      </c>
      <c r="D3400" s="222" t="s">
        <v>1532</v>
      </c>
      <c r="E3400" s="223" t="s">
        <v>3917</v>
      </c>
    </row>
    <row r="3401" spans="1:5" x14ac:dyDescent="0.2">
      <c r="A3401" s="221" t="s">
        <v>3864</v>
      </c>
      <c r="B3401" s="221" t="s">
        <v>2765</v>
      </c>
      <c r="C3401" s="221" t="s">
        <v>805</v>
      </c>
      <c r="D3401" s="222" t="s">
        <v>1532</v>
      </c>
      <c r="E3401" s="223" t="s">
        <v>3914</v>
      </c>
    </row>
    <row r="3402" spans="1:5" x14ac:dyDescent="0.2">
      <c r="A3402" s="221" t="s">
        <v>3864</v>
      </c>
      <c r="B3402" s="221" t="s">
        <v>2766</v>
      </c>
      <c r="C3402" s="221" t="s">
        <v>590</v>
      </c>
      <c r="D3402" s="222" t="s">
        <v>1532</v>
      </c>
      <c r="E3402" s="223" t="s">
        <v>3914</v>
      </c>
    </row>
    <row r="3403" spans="1:5" x14ac:dyDescent="0.2">
      <c r="A3403" s="221" t="s">
        <v>3864</v>
      </c>
      <c r="B3403" s="221" t="s">
        <v>2767</v>
      </c>
      <c r="C3403" s="221" t="s">
        <v>620</v>
      </c>
      <c r="D3403" s="222" t="s">
        <v>1532</v>
      </c>
      <c r="E3403" s="223" t="s">
        <v>3916</v>
      </c>
    </row>
    <row r="3404" spans="1:5" x14ac:dyDescent="0.2">
      <c r="A3404" s="221" t="s">
        <v>3864</v>
      </c>
      <c r="B3404" s="221" t="s">
        <v>2767</v>
      </c>
      <c r="C3404" s="221" t="s">
        <v>620</v>
      </c>
      <c r="D3404" s="222" t="s">
        <v>1532</v>
      </c>
      <c r="E3404" s="223" t="s">
        <v>3914</v>
      </c>
    </row>
    <row r="3405" spans="1:5" x14ac:dyDescent="0.2">
      <c r="A3405" s="221" t="s">
        <v>3864</v>
      </c>
      <c r="B3405" s="221" t="s">
        <v>2768</v>
      </c>
      <c r="C3405" s="221" t="s">
        <v>169</v>
      </c>
      <c r="D3405" s="222" t="s">
        <v>1532</v>
      </c>
      <c r="E3405" s="223" t="s">
        <v>3919</v>
      </c>
    </row>
    <row r="3406" spans="1:5" x14ac:dyDescent="0.2">
      <c r="A3406" s="221" t="s">
        <v>3864</v>
      </c>
      <c r="B3406" s="221" t="s">
        <v>2768</v>
      </c>
      <c r="C3406" s="221" t="s">
        <v>169</v>
      </c>
      <c r="D3406" s="222" t="s">
        <v>1532</v>
      </c>
      <c r="E3406" s="223" t="s">
        <v>3916</v>
      </c>
    </row>
    <row r="3407" spans="1:5" x14ac:dyDescent="0.2">
      <c r="A3407" s="221" t="s">
        <v>3864</v>
      </c>
      <c r="B3407" s="221" t="s">
        <v>2768</v>
      </c>
      <c r="C3407" s="221" t="s">
        <v>169</v>
      </c>
      <c r="D3407" s="222" t="s">
        <v>1532</v>
      </c>
      <c r="E3407" s="223" t="s">
        <v>3914</v>
      </c>
    </row>
    <row r="3408" spans="1:5" x14ac:dyDescent="0.2">
      <c r="A3408" s="221" t="s">
        <v>3864</v>
      </c>
      <c r="B3408" s="221" t="s">
        <v>2769</v>
      </c>
      <c r="C3408" s="221" t="s">
        <v>617</v>
      </c>
      <c r="D3408" s="222" t="s">
        <v>1532</v>
      </c>
      <c r="E3408" s="223" t="s">
        <v>3916</v>
      </c>
    </row>
    <row r="3409" spans="1:5" x14ac:dyDescent="0.2">
      <c r="A3409" s="221" t="s">
        <v>3864</v>
      </c>
      <c r="B3409" s="221" t="s">
        <v>2769</v>
      </c>
      <c r="C3409" s="221" t="s">
        <v>617</v>
      </c>
      <c r="D3409" s="222" t="s">
        <v>1532</v>
      </c>
      <c r="E3409" s="223" t="s">
        <v>3914</v>
      </c>
    </row>
    <row r="3410" spans="1:5" x14ac:dyDescent="0.2">
      <c r="A3410" s="221" t="s">
        <v>3864</v>
      </c>
      <c r="B3410" s="221" t="s">
        <v>2770</v>
      </c>
      <c r="C3410" s="221" t="s">
        <v>78</v>
      </c>
      <c r="D3410" s="222" t="s">
        <v>1532</v>
      </c>
      <c r="E3410" s="223" t="s">
        <v>3914</v>
      </c>
    </row>
    <row r="3411" spans="1:5" x14ac:dyDescent="0.2">
      <c r="A3411" s="221" t="s">
        <v>3864</v>
      </c>
      <c r="B3411" s="221" t="s">
        <v>2771</v>
      </c>
      <c r="C3411" s="221" t="s">
        <v>618</v>
      </c>
      <c r="D3411" s="222" t="s">
        <v>1532</v>
      </c>
      <c r="E3411" s="223" t="s">
        <v>3914</v>
      </c>
    </row>
    <row r="3412" spans="1:5" x14ac:dyDescent="0.2">
      <c r="A3412" s="221" t="s">
        <v>3864</v>
      </c>
      <c r="B3412" s="221" t="s">
        <v>2772</v>
      </c>
      <c r="C3412" s="221" t="s">
        <v>524</v>
      </c>
      <c r="D3412" s="222" t="s">
        <v>1532</v>
      </c>
      <c r="E3412" s="223" t="s">
        <v>3914</v>
      </c>
    </row>
    <row r="3413" spans="1:5" x14ac:dyDescent="0.2">
      <c r="A3413" s="221" t="s">
        <v>3864</v>
      </c>
      <c r="B3413" s="221" t="s">
        <v>2773</v>
      </c>
      <c r="C3413" s="221" t="s">
        <v>88</v>
      </c>
      <c r="D3413" s="222" t="s">
        <v>1532</v>
      </c>
      <c r="E3413" s="223" t="s">
        <v>3914</v>
      </c>
    </row>
    <row r="3414" spans="1:5" x14ac:dyDescent="0.2">
      <c r="A3414" s="221" t="s">
        <v>3864</v>
      </c>
      <c r="B3414" s="221" t="s">
        <v>2774</v>
      </c>
      <c r="C3414" s="221" t="s">
        <v>89</v>
      </c>
      <c r="D3414" s="222" t="s">
        <v>1532</v>
      </c>
      <c r="E3414" s="223" t="s">
        <v>3914</v>
      </c>
    </row>
    <row r="3415" spans="1:5" x14ac:dyDescent="0.2">
      <c r="A3415" s="221" t="s">
        <v>3864</v>
      </c>
      <c r="B3415" s="221" t="s">
        <v>2775</v>
      </c>
      <c r="C3415" s="221" t="s">
        <v>90</v>
      </c>
      <c r="D3415" s="222" t="s">
        <v>1532</v>
      </c>
      <c r="E3415" s="223" t="s">
        <v>3914</v>
      </c>
    </row>
    <row r="3416" spans="1:5" x14ac:dyDescent="0.2">
      <c r="A3416" s="221" t="s">
        <v>3864</v>
      </c>
      <c r="B3416" s="221" t="s">
        <v>2776</v>
      </c>
      <c r="C3416" s="221" t="s">
        <v>615</v>
      </c>
      <c r="D3416" s="222" t="s">
        <v>1532</v>
      </c>
      <c r="E3416" s="223" t="s">
        <v>3914</v>
      </c>
    </row>
    <row r="3417" spans="1:5" x14ac:dyDescent="0.2">
      <c r="A3417" s="221" t="s">
        <v>3864</v>
      </c>
      <c r="B3417" s="221" t="s">
        <v>2776</v>
      </c>
      <c r="C3417" s="221" t="s">
        <v>615</v>
      </c>
      <c r="D3417" s="222" t="s">
        <v>1532</v>
      </c>
      <c r="E3417" s="223" t="s">
        <v>3917</v>
      </c>
    </row>
    <row r="3418" spans="1:5" x14ac:dyDescent="0.2">
      <c r="A3418" s="221" t="s">
        <v>3864</v>
      </c>
      <c r="B3418" s="221" t="s">
        <v>2777</v>
      </c>
      <c r="C3418" s="221" t="s">
        <v>917</v>
      </c>
      <c r="D3418" s="222" t="s">
        <v>1532</v>
      </c>
      <c r="E3418" s="223" t="s">
        <v>3914</v>
      </c>
    </row>
    <row r="3419" spans="1:5" x14ac:dyDescent="0.2">
      <c r="A3419" s="221" t="s">
        <v>3864</v>
      </c>
      <c r="B3419" s="221" t="s">
        <v>2778</v>
      </c>
      <c r="C3419" s="221" t="s">
        <v>879</v>
      </c>
      <c r="D3419" s="222" t="s">
        <v>1532</v>
      </c>
      <c r="E3419" s="223" t="s">
        <v>3914</v>
      </c>
    </row>
    <row r="3420" spans="1:5" x14ac:dyDescent="0.2">
      <c r="A3420" s="221" t="s">
        <v>3864</v>
      </c>
      <c r="B3420" s="221" t="s">
        <v>2779</v>
      </c>
      <c r="C3420" s="221" t="s">
        <v>1110</v>
      </c>
      <c r="D3420" s="222" t="s">
        <v>1532</v>
      </c>
      <c r="E3420" s="223" t="s">
        <v>3919</v>
      </c>
    </row>
    <row r="3421" spans="1:5" x14ac:dyDescent="0.2">
      <c r="A3421" s="221" t="s">
        <v>3864</v>
      </c>
      <c r="B3421" s="221" t="s">
        <v>2779</v>
      </c>
      <c r="C3421" s="221" t="s">
        <v>1110</v>
      </c>
      <c r="D3421" s="222" t="s">
        <v>1532</v>
      </c>
      <c r="E3421" s="223" t="s">
        <v>3914</v>
      </c>
    </row>
    <row r="3422" spans="1:5" x14ac:dyDescent="0.2">
      <c r="A3422" s="221" t="s">
        <v>3864</v>
      </c>
      <c r="B3422" s="221" t="s">
        <v>2780</v>
      </c>
      <c r="C3422" s="221" t="s">
        <v>1051</v>
      </c>
      <c r="D3422" s="222" t="s">
        <v>1532</v>
      </c>
      <c r="E3422" s="223" t="s">
        <v>3914</v>
      </c>
    </row>
    <row r="3423" spans="1:5" x14ac:dyDescent="0.2">
      <c r="A3423" s="221" t="s">
        <v>3864</v>
      </c>
      <c r="B3423" s="221" t="s">
        <v>2781</v>
      </c>
      <c r="C3423" s="221" t="s">
        <v>231</v>
      </c>
      <c r="D3423" s="222" t="s">
        <v>1532</v>
      </c>
      <c r="E3423" s="223" t="s">
        <v>3914</v>
      </c>
    </row>
    <row r="3424" spans="1:5" x14ac:dyDescent="0.2">
      <c r="A3424" s="221" t="s">
        <v>3864</v>
      </c>
      <c r="B3424" s="221" t="s">
        <v>2781</v>
      </c>
      <c r="C3424" s="221" t="s">
        <v>231</v>
      </c>
      <c r="D3424" s="222" t="s">
        <v>1532</v>
      </c>
      <c r="E3424" s="223" t="s">
        <v>3917</v>
      </c>
    </row>
    <row r="3425" spans="1:5" x14ac:dyDescent="0.2">
      <c r="A3425" s="221" t="s">
        <v>3864</v>
      </c>
      <c r="B3425" s="221" t="s">
        <v>3050</v>
      </c>
      <c r="C3425" s="221" t="s">
        <v>3051</v>
      </c>
      <c r="D3425" s="222" t="s">
        <v>1532</v>
      </c>
      <c r="E3425" s="223" t="s">
        <v>3914</v>
      </c>
    </row>
    <row r="3426" spans="1:5" x14ac:dyDescent="0.2">
      <c r="A3426" s="221" t="s">
        <v>3864</v>
      </c>
      <c r="B3426" s="221" t="s">
        <v>2782</v>
      </c>
      <c r="C3426" s="221" t="s">
        <v>1752</v>
      </c>
      <c r="D3426" s="222" t="s">
        <v>1532</v>
      </c>
      <c r="E3426" s="223" t="s">
        <v>3914</v>
      </c>
    </row>
    <row r="3427" spans="1:5" x14ac:dyDescent="0.2">
      <c r="A3427" s="221" t="s">
        <v>3864</v>
      </c>
      <c r="B3427" s="221" t="s">
        <v>2783</v>
      </c>
      <c r="C3427" s="221" t="s">
        <v>77</v>
      </c>
      <c r="D3427" s="222" t="s">
        <v>1532</v>
      </c>
      <c r="E3427" s="223" t="s">
        <v>3914</v>
      </c>
    </row>
    <row r="3428" spans="1:5" x14ac:dyDescent="0.2">
      <c r="A3428" s="221" t="s">
        <v>3864</v>
      </c>
      <c r="B3428" s="221" t="s">
        <v>2784</v>
      </c>
      <c r="C3428" s="221" t="s">
        <v>783</v>
      </c>
      <c r="D3428" s="222" t="s">
        <v>1532</v>
      </c>
      <c r="E3428" s="223" t="s">
        <v>3917</v>
      </c>
    </row>
    <row r="3429" spans="1:5" x14ac:dyDescent="0.2">
      <c r="A3429" s="221" t="s">
        <v>3864</v>
      </c>
      <c r="B3429" s="221" t="s">
        <v>2784</v>
      </c>
      <c r="C3429" s="221" t="s">
        <v>783</v>
      </c>
      <c r="D3429" s="222" t="s">
        <v>1532</v>
      </c>
      <c r="E3429" s="223" t="s">
        <v>3915</v>
      </c>
    </row>
    <row r="3430" spans="1:5" x14ac:dyDescent="0.2">
      <c r="A3430" s="221" t="s">
        <v>3864</v>
      </c>
      <c r="B3430" s="221" t="s">
        <v>2785</v>
      </c>
      <c r="C3430" s="221" t="s">
        <v>784</v>
      </c>
      <c r="D3430" s="222" t="s">
        <v>1532</v>
      </c>
      <c r="E3430" s="223" t="s">
        <v>3914</v>
      </c>
    </row>
    <row r="3431" spans="1:5" x14ac:dyDescent="0.2">
      <c r="A3431" s="221" t="s">
        <v>3864</v>
      </c>
      <c r="B3431" s="221" t="s">
        <v>2785</v>
      </c>
      <c r="C3431" s="221" t="s">
        <v>784</v>
      </c>
      <c r="D3431" s="222" t="s">
        <v>1532</v>
      </c>
      <c r="E3431" s="223" t="s">
        <v>3917</v>
      </c>
    </row>
    <row r="3432" spans="1:5" x14ac:dyDescent="0.2">
      <c r="A3432" s="221" t="s">
        <v>3864</v>
      </c>
      <c r="B3432" s="221" t="s">
        <v>2785</v>
      </c>
      <c r="C3432" s="221" t="s">
        <v>784</v>
      </c>
      <c r="D3432" s="222" t="s">
        <v>1532</v>
      </c>
      <c r="E3432" s="223" t="s">
        <v>3915</v>
      </c>
    </row>
    <row r="3433" spans="1:5" x14ac:dyDescent="0.2">
      <c r="A3433" s="221" t="s">
        <v>3864</v>
      </c>
      <c r="B3433" s="221" t="s">
        <v>2786</v>
      </c>
      <c r="C3433" s="221" t="s">
        <v>445</v>
      </c>
      <c r="D3433" s="222" t="s">
        <v>1532</v>
      </c>
      <c r="E3433" s="223" t="s">
        <v>3916</v>
      </c>
    </row>
    <row r="3434" spans="1:5" x14ac:dyDescent="0.2">
      <c r="A3434" s="221" t="s">
        <v>3864</v>
      </c>
      <c r="B3434" s="221" t="s">
        <v>2786</v>
      </c>
      <c r="C3434" s="221" t="s">
        <v>445</v>
      </c>
      <c r="D3434" s="222" t="s">
        <v>1532</v>
      </c>
      <c r="E3434" s="223" t="s">
        <v>3914</v>
      </c>
    </row>
    <row r="3435" spans="1:5" x14ac:dyDescent="0.2">
      <c r="A3435" s="221" t="s">
        <v>3864</v>
      </c>
      <c r="B3435" s="221" t="s">
        <v>2786</v>
      </c>
      <c r="C3435" s="221" t="s">
        <v>445</v>
      </c>
      <c r="D3435" s="222" t="s">
        <v>1532</v>
      </c>
      <c r="E3435" s="223" t="s">
        <v>3917</v>
      </c>
    </row>
    <row r="3436" spans="1:5" x14ac:dyDescent="0.2">
      <c r="A3436" s="221" t="s">
        <v>3864</v>
      </c>
      <c r="B3436" s="221" t="s">
        <v>2786</v>
      </c>
      <c r="C3436" s="221" t="s">
        <v>445</v>
      </c>
      <c r="D3436" s="222" t="s">
        <v>1532</v>
      </c>
      <c r="E3436" s="223" t="s">
        <v>3915</v>
      </c>
    </row>
    <row r="3437" spans="1:5" x14ac:dyDescent="0.2">
      <c r="A3437" s="221" t="s">
        <v>3864</v>
      </c>
      <c r="B3437" s="221" t="s">
        <v>2787</v>
      </c>
      <c r="C3437" s="221" t="s">
        <v>96</v>
      </c>
      <c r="D3437" s="222" t="s">
        <v>1532</v>
      </c>
      <c r="E3437" s="223" t="s">
        <v>3916</v>
      </c>
    </row>
    <row r="3438" spans="1:5" x14ac:dyDescent="0.2">
      <c r="A3438" s="221" t="s">
        <v>3864</v>
      </c>
      <c r="B3438" s="221" t="s">
        <v>2787</v>
      </c>
      <c r="C3438" s="221" t="s">
        <v>96</v>
      </c>
      <c r="D3438" s="222" t="s">
        <v>1532</v>
      </c>
      <c r="E3438" s="223" t="s">
        <v>3914</v>
      </c>
    </row>
    <row r="3439" spans="1:5" x14ac:dyDescent="0.2">
      <c r="A3439" s="221" t="s">
        <v>3864</v>
      </c>
      <c r="B3439" s="221" t="s">
        <v>2787</v>
      </c>
      <c r="C3439" s="221" t="s">
        <v>96</v>
      </c>
      <c r="D3439" s="222" t="s">
        <v>1532</v>
      </c>
      <c r="E3439" s="223" t="s">
        <v>3917</v>
      </c>
    </row>
    <row r="3440" spans="1:5" x14ac:dyDescent="0.2">
      <c r="A3440" s="221" t="s">
        <v>3864</v>
      </c>
      <c r="B3440" s="221" t="s">
        <v>2787</v>
      </c>
      <c r="C3440" s="221" t="s">
        <v>96</v>
      </c>
      <c r="D3440" s="222" t="s">
        <v>1532</v>
      </c>
      <c r="E3440" s="223" t="s">
        <v>3915</v>
      </c>
    </row>
    <row r="3441" spans="1:5" x14ac:dyDescent="0.2">
      <c r="A3441" s="221" t="s">
        <v>3864</v>
      </c>
      <c r="B3441" s="221" t="s">
        <v>2788</v>
      </c>
      <c r="C3441" s="221" t="s">
        <v>292</v>
      </c>
      <c r="D3441" s="222" t="s">
        <v>1532</v>
      </c>
      <c r="E3441" s="223" t="s">
        <v>3916</v>
      </c>
    </row>
    <row r="3442" spans="1:5" x14ac:dyDescent="0.2">
      <c r="A3442" s="221" t="s">
        <v>3864</v>
      </c>
      <c r="B3442" s="221" t="s">
        <v>2788</v>
      </c>
      <c r="C3442" s="221" t="s">
        <v>292</v>
      </c>
      <c r="D3442" s="222" t="s">
        <v>1532</v>
      </c>
      <c r="E3442" s="223" t="s">
        <v>3914</v>
      </c>
    </row>
    <row r="3443" spans="1:5" x14ac:dyDescent="0.2">
      <c r="A3443" s="221" t="s">
        <v>3864</v>
      </c>
      <c r="B3443" s="221" t="s">
        <v>2788</v>
      </c>
      <c r="C3443" s="221" t="s">
        <v>292</v>
      </c>
      <c r="D3443" s="222" t="s">
        <v>1532</v>
      </c>
      <c r="E3443" s="223" t="s">
        <v>3917</v>
      </c>
    </row>
    <row r="3444" spans="1:5" x14ac:dyDescent="0.2">
      <c r="A3444" s="221" t="s">
        <v>3864</v>
      </c>
      <c r="B3444" s="221" t="s">
        <v>2788</v>
      </c>
      <c r="C3444" s="221" t="s">
        <v>292</v>
      </c>
      <c r="D3444" s="222" t="s">
        <v>1532</v>
      </c>
      <c r="E3444" s="223" t="s">
        <v>3915</v>
      </c>
    </row>
    <row r="3445" spans="1:5" x14ac:dyDescent="0.2">
      <c r="A3445" s="221" t="s">
        <v>3864</v>
      </c>
      <c r="B3445" s="221" t="s">
        <v>2789</v>
      </c>
      <c r="C3445" s="221" t="s">
        <v>665</v>
      </c>
      <c r="D3445" s="222" t="s">
        <v>1532</v>
      </c>
      <c r="E3445" s="223" t="s">
        <v>3914</v>
      </c>
    </row>
    <row r="3446" spans="1:5" x14ac:dyDescent="0.2">
      <c r="A3446" s="221" t="s">
        <v>3864</v>
      </c>
      <c r="B3446" s="221" t="s">
        <v>2789</v>
      </c>
      <c r="C3446" s="221" t="s">
        <v>665</v>
      </c>
      <c r="D3446" s="222" t="s">
        <v>1532</v>
      </c>
      <c r="E3446" s="223" t="s">
        <v>3917</v>
      </c>
    </row>
    <row r="3447" spans="1:5" x14ac:dyDescent="0.2">
      <c r="A3447" s="221" t="s">
        <v>3864</v>
      </c>
      <c r="B3447" s="221" t="s">
        <v>2789</v>
      </c>
      <c r="C3447" s="221" t="s">
        <v>665</v>
      </c>
      <c r="D3447" s="222" t="s">
        <v>1532</v>
      </c>
      <c r="E3447" s="223" t="s">
        <v>3915</v>
      </c>
    </row>
    <row r="3448" spans="1:5" x14ac:dyDescent="0.2">
      <c r="A3448" s="221" t="s">
        <v>3864</v>
      </c>
      <c r="B3448" s="221" t="s">
        <v>2790</v>
      </c>
      <c r="C3448" s="221" t="s">
        <v>456</v>
      </c>
      <c r="D3448" s="222" t="s">
        <v>1532</v>
      </c>
      <c r="E3448" s="223" t="s">
        <v>3915</v>
      </c>
    </row>
    <row r="3449" spans="1:5" x14ac:dyDescent="0.2">
      <c r="A3449" s="221" t="s">
        <v>3864</v>
      </c>
      <c r="B3449" s="221" t="s">
        <v>2791</v>
      </c>
      <c r="C3449" s="221" t="s">
        <v>97</v>
      </c>
      <c r="D3449" s="222" t="s">
        <v>1532</v>
      </c>
      <c r="E3449" s="223" t="s">
        <v>3916</v>
      </c>
    </row>
    <row r="3450" spans="1:5" x14ac:dyDescent="0.2">
      <c r="A3450" s="221" t="s">
        <v>3864</v>
      </c>
      <c r="B3450" s="221" t="s">
        <v>2791</v>
      </c>
      <c r="C3450" s="221" t="s">
        <v>97</v>
      </c>
      <c r="D3450" s="222" t="s">
        <v>1532</v>
      </c>
      <c r="E3450" s="223" t="s">
        <v>3914</v>
      </c>
    </row>
    <row r="3451" spans="1:5" x14ac:dyDescent="0.2">
      <c r="A3451" s="221" t="s">
        <v>3864</v>
      </c>
      <c r="B3451" s="221" t="s">
        <v>2791</v>
      </c>
      <c r="C3451" s="221" t="s">
        <v>97</v>
      </c>
      <c r="D3451" s="222" t="s">
        <v>1532</v>
      </c>
      <c r="E3451" s="223" t="s">
        <v>3915</v>
      </c>
    </row>
    <row r="3452" spans="1:5" x14ac:dyDescent="0.2">
      <c r="A3452" s="221" t="s">
        <v>3864</v>
      </c>
      <c r="B3452" s="221" t="s">
        <v>2792</v>
      </c>
      <c r="C3452" s="221" t="s">
        <v>424</v>
      </c>
      <c r="D3452" s="222" t="s">
        <v>1532</v>
      </c>
      <c r="E3452" s="223" t="s">
        <v>3916</v>
      </c>
    </row>
    <row r="3453" spans="1:5" x14ac:dyDescent="0.2">
      <c r="A3453" s="221" t="s">
        <v>3864</v>
      </c>
      <c r="B3453" s="221" t="s">
        <v>2792</v>
      </c>
      <c r="C3453" s="221" t="s">
        <v>424</v>
      </c>
      <c r="D3453" s="222" t="s">
        <v>1532</v>
      </c>
      <c r="E3453" s="223" t="s">
        <v>3914</v>
      </c>
    </row>
    <row r="3454" spans="1:5" x14ac:dyDescent="0.2">
      <c r="A3454" s="221" t="s">
        <v>3864</v>
      </c>
      <c r="B3454" s="221" t="s">
        <v>2792</v>
      </c>
      <c r="C3454" s="221" t="s">
        <v>424</v>
      </c>
      <c r="D3454" s="222" t="s">
        <v>1532</v>
      </c>
      <c r="E3454" s="223" t="s">
        <v>3917</v>
      </c>
    </row>
    <row r="3455" spans="1:5" x14ac:dyDescent="0.2">
      <c r="A3455" s="221" t="s">
        <v>3864</v>
      </c>
      <c r="B3455" s="221" t="s">
        <v>2792</v>
      </c>
      <c r="C3455" s="221" t="s">
        <v>424</v>
      </c>
      <c r="D3455" s="222" t="s">
        <v>1532</v>
      </c>
      <c r="E3455" s="223" t="s">
        <v>3915</v>
      </c>
    </row>
    <row r="3456" spans="1:5" x14ac:dyDescent="0.2">
      <c r="A3456" s="221" t="s">
        <v>3864</v>
      </c>
      <c r="B3456" s="221" t="s">
        <v>2793</v>
      </c>
      <c r="C3456" s="221" t="s">
        <v>460</v>
      </c>
      <c r="D3456" s="222" t="s">
        <v>1532</v>
      </c>
      <c r="E3456" s="223" t="s">
        <v>3916</v>
      </c>
    </row>
    <row r="3457" spans="1:5" x14ac:dyDescent="0.2">
      <c r="A3457" s="221" t="s">
        <v>3864</v>
      </c>
      <c r="B3457" s="221" t="s">
        <v>2793</v>
      </c>
      <c r="C3457" s="221" t="s">
        <v>460</v>
      </c>
      <c r="D3457" s="222" t="s">
        <v>1532</v>
      </c>
      <c r="E3457" s="223" t="s">
        <v>3914</v>
      </c>
    </row>
    <row r="3458" spans="1:5" x14ac:dyDescent="0.2">
      <c r="A3458" s="221" t="s">
        <v>3864</v>
      </c>
      <c r="B3458" s="221" t="s">
        <v>2793</v>
      </c>
      <c r="C3458" s="221" t="s">
        <v>460</v>
      </c>
      <c r="D3458" s="222" t="s">
        <v>1532</v>
      </c>
      <c r="E3458" s="223" t="s">
        <v>3917</v>
      </c>
    </row>
    <row r="3459" spans="1:5" x14ac:dyDescent="0.2">
      <c r="A3459" s="221" t="s">
        <v>3864</v>
      </c>
      <c r="B3459" s="221" t="s">
        <v>2793</v>
      </c>
      <c r="C3459" s="221" t="s">
        <v>460</v>
      </c>
      <c r="D3459" s="222" t="s">
        <v>1532</v>
      </c>
      <c r="E3459" s="223" t="s">
        <v>3915</v>
      </c>
    </row>
    <row r="3460" spans="1:5" x14ac:dyDescent="0.2">
      <c r="A3460" s="221" t="s">
        <v>3864</v>
      </c>
      <c r="B3460" s="221" t="s">
        <v>2794</v>
      </c>
      <c r="C3460" s="221" t="s">
        <v>98</v>
      </c>
      <c r="D3460" s="222" t="s">
        <v>1532</v>
      </c>
      <c r="E3460" s="223" t="s">
        <v>3916</v>
      </c>
    </row>
    <row r="3461" spans="1:5" x14ac:dyDescent="0.2">
      <c r="A3461" s="221" t="s">
        <v>3864</v>
      </c>
      <c r="B3461" s="221" t="s">
        <v>2794</v>
      </c>
      <c r="C3461" s="221" t="s">
        <v>98</v>
      </c>
      <c r="D3461" s="222" t="s">
        <v>1532</v>
      </c>
      <c r="E3461" s="223" t="s">
        <v>3914</v>
      </c>
    </row>
    <row r="3462" spans="1:5" x14ac:dyDescent="0.2">
      <c r="A3462" s="221" t="s">
        <v>3864</v>
      </c>
      <c r="B3462" s="221" t="s">
        <v>2794</v>
      </c>
      <c r="C3462" s="221" t="s">
        <v>98</v>
      </c>
      <c r="D3462" s="222" t="s">
        <v>1532</v>
      </c>
      <c r="E3462" s="223" t="s">
        <v>3917</v>
      </c>
    </row>
    <row r="3463" spans="1:5" x14ac:dyDescent="0.2">
      <c r="A3463" s="221" t="s">
        <v>3864</v>
      </c>
      <c r="B3463" s="221" t="s">
        <v>2794</v>
      </c>
      <c r="C3463" s="221" t="s">
        <v>98</v>
      </c>
      <c r="D3463" s="222" t="s">
        <v>1532</v>
      </c>
      <c r="E3463" s="223" t="s">
        <v>3915</v>
      </c>
    </row>
    <row r="3464" spans="1:5" x14ac:dyDescent="0.2">
      <c r="A3464" s="221" t="s">
        <v>3864</v>
      </c>
      <c r="B3464" s="221" t="s">
        <v>3763</v>
      </c>
      <c r="C3464" s="221" t="s">
        <v>3764</v>
      </c>
      <c r="D3464" s="222" t="s">
        <v>1532</v>
      </c>
      <c r="E3464" s="223" t="s">
        <v>3916</v>
      </c>
    </row>
    <row r="3465" spans="1:5" x14ac:dyDescent="0.2">
      <c r="A3465" s="221" t="s">
        <v>3864</v>
      </c>
      <c r="B3465" s="221" t="s">
        <v>3763</v>
      </c>
      <c r="C3465" s="221" t="s">
        <v>3764</v>
      </c>
      <c r="D3465" s="222" t="s">
        <v>1532</v>
      </c>
      <c r="E3465" s="223" t="s">
        <v>3915</v>
      </c>
    </row>
    <row r="3466" spans="1:5" x14ac:dyDescent="0.2">
      <c r="A3466" s="221" t="s">
        <v>3864</v>
      </c>
      <c r="B3466" s="221" t="s">
        <v>3838</v>
      </c>
      <c r="C3466" s="221" t="s">
        <v>99</v>
      </c>
      <c r="D3466" s="222" t="s">
        <v>1532</v>
      </c>
      <c r="E3466" s="223" t="s">
        <v>3914</v>
      </c>
    </row>
    <row r="3467" spans="1:5" x14ac:dyDescent="0.2">
      <c r="A3467" s="221" t="s">
        <v>3864</v>
      </c>
      <c r="B3467" s="221" t="s">
        <v>3838</v>
      </c>
      <c r="C3467" s="221" t="s">
        <v>99</v>
      </c>
      <c r="D3467" s="222" t="s">
        <v>1532</v>
      </c>
      <c r="E3467" s="223" t="s">
        <v>3915</v>
      </c>
    </row>
    <row r="3468" spans="1:5" x14ac:dyDescent="0.2">
      <c r="A3468" s="221" t="s">
        <v>3864</v>
      </c>
      <c r="B3468" s="221" t="s">
        <v>3839</v>
      </c>
      <c r="C3468" s="221" t="s">
        <v>100</v>
      </c>
      <c r="D3468" s="222" t="s">
        <v>1532</v>
      </c>
      <c r="E3468" s="223" t="s">
        <v>3914</v>
      </c>
    </row>
    <row r="3469" spans="1:5" x14ac:dyDescent="0.2">
      <c r="A3469" s="221" t="s">
        <v>3864</v>
      </c>
      <c r="B3469" s="221" t="s">
        <v>3839</v>
      </c>
      <c r="C3469" s="221" t="s">
        <v>100</v>
      </c>
      <c r="D3469" s="222" t="s">
        <v>1532</v>
      </c>
      <c r="E3469" s="223" t="s">
        <v>3915</v>
      </c>
    </row>
    <row r="3470" spans="1:5" x14ac:dyDescent="0.2">
      <c r="A3470" s="221" t="s">
        <v>3864</v>
      </c>
      <c r="B3470" s="221" t="s">
        <v>3238</v>
      </c>
      <c r="C3470" s="221" t="s">
        <v>2325</v>
      </c>
      <c r="D3470" s="222" t="s">
        <v>1532</v>
      </c>
      <c r="E3470" s="223" t="s">
        <v>3916</v>
      </c>
    </row>
    <row r="3471" spans="1:5" x14ac:dyDescent="0.2">
      <c r="A3471" s="221" t="s">
        <v>3864</v>
      </c>
      <c r="B3471" s="221" t="s">
        <v>3238</v>
      </c>
      <c r="C3471" s="221" t="s">
        <v>2325</v>
      </c>
      <c r="D3471" s="222" t="s">
        <v>1532</v>
      </c>
      <c r="E3471" s="223" t="s">
        <v>3914</v>
      </c>
    </row>
    <row r="3472" spans="1:5" x14ac:dyDescent="0.2">
      <c r="A3472" s="221" t="s">
        <v>3864</v>
      </c>
      <c r="B3472" s="221" t="s">
        <v>3238</v>
      </c>
      <c r="C3472" s="221" t="s">
        <v>2325</v>
      </c>
      <c r="D3472" s="222" t="s">
        <v>1532</v>
      </c>
      <c r="E3472" s="223" t="s">
        <v>3917</v>
      </c>
    </row>
    <row r="3473" spans="1:5" x14ac:dyDescent="0.2">
      <c r="A3473" s="221" t="s">
        <v>3864</v>
      </c>
      <c r="B3473" s="221" t="s">
        <v>3238</v>
      </c>
      <c r="C3473" s="221" t="s">
        <v>2325</v>
      </c>
      <c r="D3473" s="222" t="s">
        <v>1532</v>
      </c>
      <c r="E3473" s="223" t="s">
        <v>3915</v>
      </c>
    </row>
    <row r="3474" spans="1:5" x14ac:dyDescent="0.2">
      <c r="A3474" s="221" t="s">
        <v>3864</v>
      </c>
      <c r="B3474" s="221" t="s">
        <v>2795</v>
      </c>
      <c r="C3474" s="221" t="s">
        <v>101</v>
      </c>
      <c r="D3474" s="222" t="s">
        <v>1532</v>
      </c>
      <c r="E3474" s="223" t="s">
        <v>3919</v>
      </c>
    </row>
    <row r="3475" spans="1:5" x14ac:dyDescent="0.2">
      <c r="A3475" s="221" t="s">
        <v>3864</v>
      </c>
      <c r="B3475" s="221" t="s">
        <v>2795</v>
      </c>
      <c r="C3475" s="221" t="s">
        <v>101</v>
      </c>
      <c r="D3475" s="222" t="s">
        <v>1532</v>
      </c>
      <c r="E3475" s="223" t="s">
        <v>3916</v>
      </c>
    </row>
    <row r="3476" spans="1:5" x14ac:dyDescent="0.2">
      <c r="A3476" s="221" t="s">
        <v>3864</v>
      </c>
      <c r="B3476" s="221" t="s">
        <v>2795</v>
      </c>
      <c r="C3476" s="221" t="s">
        <v>101</v>
      </c>
      <c r="D3476" s="222" t="s">
        <v>1532</v>
      </c>
      <c r="E3476" s="223" t="s">
        <v>3914</v>
      </c>
    </row>
    <row r="3477" spans="1:5" x14ac:dyDescent="0.2">
      <c r="A3477" s="221" t="s">
        <v>3864</v>
      </c>
      <c r="B3477" s="221" t="s">
        <v>2795</v>
      </c>
      <c r="C3477" s="221" t="s">
        <v>101</v>
      </c>
      <c r="D3477" s="222" t="s">
        <v>1532</v>
      </c>
      <c r="E3477" s="223" t="s">
        <v>3917</v>
      </c>
    </row>
    <row r="3478" spans="1:5" x14ac:dyDescent="0.2">
      <c r="A3478" s="221" t="s">
        <v>3864</v>
      </c>
      <c r="B3478" s="221" t="s">
        <v>2795</v>
      </c>
      <c r="C3478" s="221" t="s">
        <v>101</v>
      </c>
      <c r="D3478" s="222" t="s">
        <v>1532</v>
      </c>
      <c r="E3478" s="223" t="s">
        <v>3915</v>
      </c>
    </row>
    <row r="3479" spans="1:5" x14ac:dyDescent="0.2">
      <c r="A3479" s="221" t="s">
        <v>3864</v>
      </c>
      <c r="B3479" s="221" t="s">
        <v>2796</v>
      </c>
      <c r="C3479" s="221" t="s">
        <v>1266</v>
      </c>
      <c r="D3479" s="222" t="s">
        <v>1532</v>
      </c>
      <c r="E3479" s="223" t="s">
        <v>3919</v>
      </c>
    </row>
    <row r="3480" spans="1:5" x14ac:dyDescent="0.2">
      <c r="A3480" s="221" t="s">
        <v>3864</v>
      </c>
      <c r="B3480" s="221" t="s">
        <v>2796</v>
      </c>
      <c r="C3480" s="221" t="s">
        <v>1266</v>
      </c>
      <c r="D3480" s="222" t="s">
        <v>1532</v>
      </c>
      <c r="E3480" s="223" t="s">
        <v>3914</v>
      </c>
    </row>
    <row r="3481" spans="1:5" x14ac:dyDescent="0.2">
      <c r="A3481" s="221" t="s">
        <v>3864</v>
      </c>
      <c r="B3481" s="221" t="s">
        <v>2796</v>
      </c>
      <c r="C3481" s="221" t="s">
        <v>1266</v>
      </c>
      <c r="D3481" s="222" t="s">
        <v>1532</v>
      </c>
      <c r="E3481" s="223" t="s">
        <v>3917</v>
      </c>
    </row>
    <row r="3482" spans="1:5" x14ac:dyDescent="0.2">
      <c r="A3482" s="221" t="s">
        <v>3864</v>
      </c>
      <c r="B3482" s="221" t="s">
        <v>2796</v>
      </c>
      <c r="C3482" s="221" t="s">
        <v>1266</v>
      </c>
      <c r="D3482" s="222" t="s">
        <v>1532</v>
      </c>
      <c r="E3482" s="223" t="s">
        <v>3915</v>
      </c>
    </row>
    <row r="3483" spans="1:5" x14ac:dyDescent="0.2">
      <c r="A3483" s="221" t="s">
        <v>3864</v>
      </c>
      <c r="B3483" s="221" t="s">
        <v>2796</v>
      </c>
      <c r="C3483" s="221" t="s">
        <v>1266</v>
      </c>
      <c r="D3483" s="222" t="s">
        <v>1532</v>
      </c>
      <c r="E3483" s="223" t="s">
        <v>3918</v>
      </c>
    </row>
    <row r="3484" spans="1:5" x14ac:dyDescent="0.2">
      <c r="A3484" s="221" t="s">
        <v>3864</v>
      </c>
      <c r="B3484" s="221" t="s">
        <v>3664</v>
      </c>
      <c r="C3484" s="221" t="s">
        <v>3665</v>
      </c>
      <c r="D3484" s="222" t="s">
        <v>1532</v>
      </c>
      <c r="E3484" s="223" t="s">
        <v>3915</v>
      </c>
    </row>
    <row r="3485" spans="1:5" x14ac:dyDescent="0.2">
      <c r="A3485" s="221" t="s">
        <v>3864</v>
      </c>
      <c r="B3485" s="221" t="s">
        <v>2797</v>
      </c>
      <c r="C3485" s="221" t="s">
        <v>1102</v>
      </c>
      <c r="D3485" s="222" t="s">
        <v>1532</v>
      </c>
      <c r="E3485" s="223" t="s">
        <v>3916</v>
      </c>
    </row>
    <row r="3486" spans="1:5" x14ac:dyDescent="0.2">
      <c r="A3486" s="221" t="s">
        <v>3864</v>
      </c>
      <c r="B3486" s="221" t="s">
        <v>2797</v>
      </c>
      <c r="C3486" s="221" t="s">
        <v>1102</v>
      </c>
      <c r="D3486" s="222" t="s">
        <v>1532</v>
      </c>
      <c r="E3486" s="223" t="s">
        <v>3914</v>
      </c>
    </row>
    <row r="3487" spans="1:5" x14ac:dyDescent="0.2">
      <c r="A3487" s="221" t="s">
        <v>3864</v>
      </c>
      <c r="B3487" s="221" t="s">
        <v>2797</v>
      </c>
      <c r="C3487" s="221" t="s">
        <v>1102</v>
      </c>
      <c r="D3487" s="222" t="s">
        <v>1532</v>
      </c>
      <c r="E3487" s="223" t="s">
        <v>3915</v>
      </c>
    </row>
    <row r="3488" spans="1:5" x14ac:dyDescent="0.2">
      <c r="A3488" s="221" t="s">
        <v>3864</v>
      </c>
      <c r="B3488" s="221" t="s">
        <v>2798</v>
      </c>
      <c r="C3488" s="221" t="s">
        <v>531</v>
      </c>
      <c r="D3488" s="222" t="s">
        <v>1532</v>
      </c>
      <c r="E3488" s="223" t="s">
        <v>3916</v>
      </c>
    </row>
    <row r="3489" spans="1:5" x14ac:dyDescent="0.2">
      <c r="A3489" s="221" t="s">
        <v>3864</v>
      </c>
      <c r="B3489" s="221" t="s">
        <v>2798</v>
      </c>
      <c r="C3489" s="221" t="s">
        <v>531</v>
      </c>
      <c r="D3489" s="222" t="s">
        <v>1532</v>
      </c>
      <c r="E3489" s="223" t="s">
        <v>3914</v>
      </c>
    </row>
    <row r="3490" spans="1:5" x14ac:dyDescent="0.2">
      <c r="A3490" s="221" t="s">
        <v>3864</v>
      </c>
      <c r="B3490" s="221" t="s">
        <v>2798</v>
      </c>
      <c r="C3490" s="221" t="s">
        <v>531</v>
      </c>
      <c r="D3490" s="222" t="s">
        <v>1532</v>
      </c>
      <c r="E3490" s="223" t="s">
        <v>3917</v>
      </c>
    </row>
    <row r="3491" spans="1:5" x14ac:dyDescent="0.2">
      <c r="A3491" s="221" t="s">
        <v>3864</v>
      </c>
      <c r="B3491" s="221" t="s">
        <v>2798</v>
      </c>
      <c r="C3491" s="221" t="s">
        <v>531</v>
      </c>
      <c r="D3491" s="222" t="s">
        <v>1532</v>
      </c>
      <c r="E3491" s="223" t="s">
        <v>3915</v>
      </c>
    </row>
    <row r="3492" spans="1:5" x14ac:dyDescent="0.2">
      <c r="A3492" s="221" t="s">
        <v>3864</v>
      </c>
      <c r="B3492" s="221" t="s">
        <v>2798</v>
      </c>
      <c r="C3492" s="221" t="s">
        <v>531</v>
      </c>
      <c r="D3492" s="222" t="s">
        <v>1532</v>
      </c>
      <c r="E3492" s="223" t="s">
        <v>3918</v>
      </c>
    </row>
    <row r="3493" spans="1:5" x14ac:dyDescent="0.2">
      <c r="A3493" s="221" t="s">
        <v>3864</v>
      </c>
      <c r="B3493" s="221" t="s">
        <v>3239</v>
      </c>
      <c r="C3493" s="221" t="s">
        <v>1748</v>
      </c>
      <c r="D3493" s="222" t="s">
        <v>1532</v>
      </c>
      <c r="E3493" s="223" t="s">
        <v>3916</v>
      </c>
    </row>
    <row r="3494" spans="1:5" x14ac:dyDescent="0.2">
      <c r="A3494" s="221" t="s">
        <v>3864</v>
      </c>
      <c r="B3494" s="221" t="s">
        <v>3239</v>
      </c>
      <c r="C3494" s="221" t="s">
        <v>1748</v>
      </c>
      <c r="D3494" s="222" t="s">
        <v>1532</v>
      </c>
      <c r="E3494" s="223" t="s">
        <v>3917</v>
      </c>
    </row>
    <row r="3495" spans="1:5" x14ac:dyDescent="0.2">
      <c r="A3495" s="221" t="s">
        <v>3864</v>
      </c>
      <c r="B3495" s="221" t="s">
        <v>3239</v>
      </c>
      <c r="C3495" s="221" t="s">
        <v>1748</v>
      </c>
      <c r="D3495" s="222" t="s">
        <v>1532</v>
      </c>
      <c r="E3495" s="223" t="s">
        <v>3915</v>
      </c>
    </row>
    <row r="3496" spans="1:5" x14ac:dyDescent="0.2">
      <c r="A3496" s="221" t="s">
        <v>3864</v>
      </c>
      <c r="B3496" s="221" t="s">
        <v>2799</v>
      </c>
      <c r="C3496" s="221" t="s">
        <v>191</v>
      </c>
      <c r="D3496" s="222" t="s">
        <v>1532</v>
      </c>
      <c r="E3496" s="223" t="s">
        <v>3914</v>
      </c>
    </row>
    <row r="3497" spans="1:5" x14ac:dyDescent="0.2">
      <c r="A3497" s="221" t="s">
        <v>3864</v>
      </c>
      <c r="B3497" s="221" t="s">
        <v>2799</v>
      </c>
      <c r="C3497" s="221" t="s">
        <v>191</v>
      </c>
      <c r="D3497" s="222" t="s">
        <v>1532</v>
      </c>
      <c r="E3497" s="223" t="s">
        <v>3918</v>
      </c>
    </row>
    <row r="3498" spans="1:5" x14ac:dyDescent="0.2">
      <c r="A3498" s="221" t="s">
        <v>3864</v>
      </c>
      <c r="B3498" s="221" t="s">
        <v>2800</v>
      </c>
      <c r="C3498" s="221" t="s">
        <v>192</v>
      </c>
      <c r="D3498" s="222" t="s">
        <v>1532</v>
      </c>
      <c r="E3498" s="223" t="s">
        <v>3917</v>
      </c>
    </row>
    <row r="3499" spans="1:5" x14ac:dyDescent="0.2">
      <c r="A3499" s="221" t="s">
        <v>3864</v>
      </c>
      <c r="B3499" s="221" t="s">
        <v>2800</v>
      </c>
      <c r="C3499" s="221" t="s">
        <v>192</v>
      </c>
      <c r="D3499" s="222" t="s">
        <v>1532</v>
      </c>
      <c r="E3499" s="223" t="s">
        <v>3915</v>
      </c>
    </row>
    <row r="3500" spans="1:5" x14ac:dyDescent="0.2">
      <c r="A3500" s="221" t="s">
        <v>3864</v>
      </c>
      <c r="B3500" s="221" t="s">
        <v>2800</v>
      </c>
      <c r="C3500" s="221" t="s">
        <v>192</v>
      </c>
      <c r="D3500" s="222" t="s">
        <v>1532</v>
      </c>
      <c r="E3500" s="223" t="s">
        <v>3918</v>
      </c>
    </row>
    <row r="3501" spans="1:5" x14ac:dyDescent="0.2">
      <c r="A3501" s="221" t="s">
        <v>3864</v>
      </c>
      <c r="B3501" s="221" t="s">
        <v>2801</v>
      </c>
      <c r="C3501" s="221" t="s">
        <v>193</v>
      </c>
      <c r="D3501" s="222" t="s">
        <v>1532</v>
      </c>
      <c r="E3501" s="223" t="s">
        <v>3914</v>
      </c>
    </row>
    <row r="3502" spans="1:5" x14ac:dyDescent="0.2">
      <c r="A3502" s="221" t="s">
        <v>3864</v>
      </c>
      <c r="B3502" s="221" t="s">
        <v>2801</v>
      </c>
      <c r="C3502" s="221" t="s">
        <v>193</v>
      </c>
      <c r="D3502" s="222" t="s">
        <v>1532</v>
      </c>
      <c r="E3502" s="223" t="s">
        <v>3917</v>
      </c>
    </row>
    <row r="3503" spans="1:5" x14ac:dyDescent="0.2">
      <c r="A3503" s="221" t="s">
        <v>3864</v>
      </c>
      <c r="B3503" s="221" t="s">
        <v>2801</v>
      </c>
      <c r="C3503" s="221" t="s">
        <v>193</v>
      </c>
      <c r="D3503" s="222" t="s">
        <v>1532</v>
      </c>
      <c r="E3503" s="223" t="s">
        <v>3915</v>
      </c>
    </row>
    <row r="3504" spans="1:5" x14ac:dyDescent="0.2">
      <c r="A3504" s="221" t="s">
        <v>3864</v>
      </c>
      <c r="B3504" s="221" t="s">
        <v>2801</v>
      </c>
      <c r="C3504" s="221" t="s">
        <v>193</v>
      </c>
      <c r="D3504" s="222" t="s">
        <v>1532</v>
      </c>
      <c r="E3504" s="223" t="s">
        <v>3918</v>
      </c>
    </row>
    <row r="3505" spans="1:5" x14ac:dyDescent="0.2">
      <c r="A3505" s="221" t="s">
        <v>3864</v>
      </c>
      <c r="B3505" s="221" t="s">
        <v>2802</v>
      </c>
      <c r="C3505" s="221" t="s">
        <v>852</v>
      </c>
      <c r="D3505" s="222" t="s">
        <v>1532</v>
      </c>
      <c r="E3505" s="223" t="s">
        <v>3914</v>
      </c>
    </row>
    <row r="3506" spans="1:5" x14ac:dyDescent="0.2">
      <c r="A3506" s="221" t="s">
        <v>3864</v>
      </c>
      <c r="B3506" s="221" t="s">
        <v>2802</v>
      </c>
      <c r="C3506" s="221" t="s">
        <v>852</v>
      </c>
      <c r="D3506" s="222" t="s">
        <v>1532</v>
      </c>
      <c r="E3506" s="223" t="s">
        <v>3917</v>
      </c>
    </row>
    <row r="3507" spans="1:5" x14ac:dyDescent="0.2">
      <c r="A3507" s="221" t="s">
        <v>3864</v>
      </c>
      <c r="B3507" s="221" t="s">
        <v>2802</v>
      </c>
      <c r="C3507" s="221" t="s">
        <v>852</v>
      </c>
      <c r="D3507" s="222" t="s">
        <v>1532</v>
      </c>
      <c r="E3507" s="223" t="s">
        <v>3915</v>
      </c>
    </row>
    <row r="3508" spans="1:5" x14ac:dyDescent="0.2">
      <c r="A3508" s="221" t="s">
        <v>3864</v>
      </c>
      <c r="B3508" s="221" t="s">
        <v>2802</v>
      </c>
      <c r="C3508" s="221" t="s">
        <v>852</v>
      </c>
      <c r="D3508" s="222" t="s">
        <v>1532</v>
      </c>
      <c r="E3508" s="223" t="s">
        <v>3918</v>
      </c>
    </row>
    <row r="3509" spans="1:5" x14ac:dyDescent="0.2">
      <c r="A3509" s="221" t="s">
        <v>3864</v>
      </c>
      <c r="B3509" s="221" t="s">
        <v>2803</v>
      </c>
      <c r="C3509" s="221" t="s">
        <v>425</v>
      </c>
      <c r="D3509" s="222" t="s">
        <v>1532</v>
      </c>
      <c r="E3509" s="223" t="s">
        <v>3916</v>
      </c>
    </row>
    <row r="3510" spans="1:5" x14ac:dyDescent="0.2">
      <c r="A3510" s="221" t="s">
        <v>3864</v>
      </c>
      <c r="B3510" s="221" t="s">
        <v>2803</v>
      </c>
      <c r="C3510" s="221" t="s">
        <v>425</v>
      </c>
      <c r="D3510" s="222" t="s">
        <v>1532</v>
      </c>
      <c r="E3510" s="223" t="s">
        <v>3915</v>
      </c>
    </row>
    <row r="3511" spans="1:5" x14ac:dyDescent="0.2">
      <c r="A3511" s="221" t="s">
        <v>3864</v>
      </c>
      <c r="B3511" s="221" t="s">
        <v>2804</v>
      </c>
      <c r="C3511" s="221" t="s">
        <v>763</v>
      </c>
      <c r="D3511" s="222" t="s">
        <v>1532</v>
      </c>
      <c r="E3511" s="223" t="s">
        <v>3915</v>
      </c>
    </row>
    <row r="3512" spans="1:5" x14ac:dyDescent="0.2">
      <c r="A3512" s="221" t="s">
        <v>3864</v>
      </c>
      <c r="B3512" s="221" t="s">
        <v>2805</v>
      </c>
      <c r="C3512" s="221" t="s">
        <v>459</v>
      </c>
      <c r="D3512" s="222" t="s">
        <v>1532</v>
      </c>
      <c r="E3512" s="223" t="s">
        <v>3914</v>
      </c>
    </row>
    <row r="3513" spans="1:5" x14ac:dyDescent="0.2">
      <c r="A3513" s="221" t="s">
        <v>3864</v>
      </c>
      <c r="B3513" s="221" t="s">
        <v>2805</v>
      </c>
      <c r="C3513" s="221" t="s">
        <v>459</v>
      </c>
      <c r="D3513" s="222" t="s">
        <v>1532</v>
      </c>
      <c r="E3513" s="223" t="s">
        <v>3917</v>
      </c>
    </row>
    <row r="3514" spans="1:5" x14ac:dyDescent="0.2">
      <c r="A3514" s="221" t="s">
        <v>3864</v>
      </c>
      <c r="B3514" s="221" t="s">
        <v>2805</v>
      </c>
      <c r="C3514" s="221" t="s">
        <v>459</v>
      </c>
      <c r="D3514" s="222" t="s">
        <v>1532</v>
      </c>
      <c r="E3514" s="223" t="s">
        <v>3915</v>
      </c>
    </row>
    <row r="3515" spans="1:5" x14ac:dyDescent="0.2">
      <c r="A3515" s="221" t="s">
        <v>3864</v>
      </c>
      <c r="B3515" s="221" t="s">
        <v>2805</v>
      </c>
      <c r="C3515" s="221" t="s">
        <v>459</v>
      </c>
      <c r="D3515" s="222" t="s">
        <v>1532</v>
      </c>
      <c r="E3515" s="223" t="s">
        <v>3918</v>
      </c>
    </row>
    <row r="3516" spans="1:5" x14ac:dyDescent="0.2">
      <c r="A3516" s="221" t="s">
        <v>3864</v>
      </c>
      <c r="B3516" s="221" t="s">
        <v>2806</v>
      </c>
      <c r="C3516" s="221" t="s">
        <v>91</v>
      </c>
      <c r="D3516" s="222" t="s">
        <v>1532</v>
      </c>
      <c r="E3516" s="223" t="s">
        <v>3916</v>
      </c>
    </row>
    <row r="3517" spans="1:5" x14ac:dyDescent="0.2">
      <c r="A3517" s="221" t="s">
        <v>3864</v>
      </c>
      <c r="B3517" s="221" t="s">
        <v>2806</v>
      </c>
      <c r="C3517" s="221" t="s">
        <v>91</v>
      </c>
      <c r="D3517" s="222" t="s">
        <v>1532</v>
      </c>
      <c r="E3517" s="223" t="s">
        <v>3914</v>
      </c>
    </row>
    <row r="3518" spans="1:5" x14ac:dyDescent="0.2">
      <c r="A3518" s="221" t="s">
        <v>3864</v>
      </c>
      <c r="B3518" s="221" t="s">
        <v>2806</v>
      </c>
      <c r="C3518" s="221" t="s">
        <v>91</v>
      </c>
      <c r="D3518" s="222" t="s">
        <v>1532</v>
      </c>
      <c r="E3518" s="223" t="s">
        <v>3915</v>
      </c>
    </row>
    <row r="3519" spans="1:5" x14ac:dyDescent="0.2">
      <c r="A3519" s="221" t="s">
        <v>3864</v>
      </c>
      <c r="B3519" s="221" t="s">
        <v>3240</v>
      </c>
      <c r="C3519" s="221" t="s">
        <v>1747</v>
      </c>
      <c r="D3519" s="222" t="s">
        <v>1532</v>
      </c>
      <c r="E3519" s="223" t="s">
        <v>3917</v>
      </c>
    </row>
    <row r="3520" spans="1:5" x14ac:dyDescent="0.2">
      <c r="A3520" s="221" t="s">
        <v>3864</v>
      </c>
      <c r="B3520" s="221" t="s">
        <v>3240</v>
      </c>
      <c r="C3520" s="221" t="s">
        <v>1747</v>
      </c>
      <c r="D3520" s="222" t="s">
        <v>1532</v>
      </c>
      <c r="E3520" s="223" t="s">
        <v>3915</v>
      </c>
    </row>
    <row r="3521" spans="1:5" x14ac:dyDescent="0.2">
      <c r="A3521" s="221" t="s">
        <v>3864</v>
      </c>
      <c r="B3521" s="221" t="s">
        <v>2807</v>
      </c>
      <c r="C3521" s="221" t="s">
        <v>194</v>
      </c>
      <c r="D3521" s="222" t="s">
        <v>1532</v>
      </c>
      <c r="E3521" s="223" t="s">
        <v>3914</v>
      </c>
    </row>
    <row r="3522" spans="1:5" x14ac:dyDescent="0.2">
      <c r="A3522" s="221" t="s">
        <v>3864</v>
      </c>
      <c r="B3522" s="221" t="s">
        <v>2807</v>
      </c>
      <c r="C3522" s="221" t="s">
        <v>194</v>
      </c>
      <c r="D3522" s="222" t="s">
        <v>1532</v>
      </c>
      <c r="E3522" s="223" t="s">
        <v>3917</v>
      </c>
    </row>
    <row r="3523" spans="1:5" x14ac:dyDescent="0.2">
      <c r="A3523" s="221" t="s">
        <v>3864</v>
      </c>
      <c r="B3523" s="221" t="s">
        <v>2807</v>
      </c>
      <c r="C3523" s="221" t="s">
        <v>194</v>
      </c>
      <c r="D3523" s="222" t="s">
        <v>1532</v>
      </c>
      <c r="E3523" s="223" t="s">
        <v>3915</v>
      </c>
    </row>
    <row r="3524" spans="1:5" x14ac:dyDescent="0.2">
      <c r="A3524" s="221" t="s">
        <v>3864</v>
      </c>
      <c r="B3524" s="221" t="s">
        <v>2808</v>
      </c>
      <c r="C3524" s="221" t="s">
        <v>523</v>
      </c>
      <c r="D3524" s="222" t="s">
        <v>1532</v>
      </c>
      <c r="E3524" s="223" t="s">
        <v>3919</v>
      </c>
    </row>
    <row r="3525" spans="1:5" x14ac:dyDescent="0.2">
      <c r="A3525" s="221" t="s">
        <v>3864</v>
      </c>
      <c r="B3525" s="221" t="s">
        <v>2808</v>
      </c>
      <c r="C3525" s="221" t="s">
        <v>523</v>
      </c>
      <c r="D3525" s="222" t="s">
        <v>1532</v>
      </c>
      <c r="E3525" s="223" t="s">
        <v>3914</v>
      </c>
    </row>
    <row r="3526" spans="1:5" x14ac:dyDescent="0.2">
      <c r="A3526" s="221" t="s">
        <v>3864</v>
      </c>
      <c r="B3526" s="221" t="s">
        <v>2808</v>
      </c>
      <c r="C3526" s="221" t="s">
        <v>523</v>
      </c>
      <c r="D3526" s="222" t="s">
        <v>1532</v>
      </c>
      <c r="E3526" s="223" t="s">
        <v>3917</v>
      </c>
    </row>
    <row r="3527" spans="1:5" x14ac:dyDescent="0.2">
      <c r="A3527" s="221" t="s">
        <v>3864</v>
      </c>
      <c r="B3527" s="221" t="s">
        <v>2808</v>
      </c>
      <c r="C3527" s="221" t="s">
        <v>523</v>
      </c>
      <c r="D3527" s="222" t="s">
        <v>1532</v>
      </c>
      <c r="E3527" s="223" t="s">
        <v>3915</v>
      </c>
    </row>
    <row r="3528" spans="1:5" x14ac:dyDescent="0.2">
      <c r="A3528" s="221" t="s">
        <v>3864</v>
      </c>
      <c r="B3528" s="221" t="s">
        <v>2809</v>
      </c>
      <c r="C3528" s="221" t="s">
        <v>195</v>
      </c>
      <c r="D3528" s="222" t="s">
        <v>1532</v>
      </c>
      <c r="E3528" s="223" t="s">
        <v>3914</v>
      </c>
    </row>
    <row r="3529" spans="1:5" x14ac:dyDescent="0.2">
      <c r="A3529" s="221" t="s">
        <v>3864</v>
      </c>
      <c r="B3529" s="221" t="s">
        <v>2809</v>
      </c>
      <c r="C3529" s="221" t="s">
        <v>195</v>
      </c>
      <c r="D3529" s="222" t="s">
        <v>1532</v>
      </c>
      <c r="E3529" s="223" t="s">
        <v>3917</v>
      </c>
    </row>
    <row r="3530" spans="1:5" x14ac:dyDescent="0.2">
      <c r="A3530" s="221" t="s">
        <v>3864</v>
      </c>
      <c r="B3530" s="221" t="s">
        <v>2809</v>
      </c>
      <c r="C3530" s="221" t="s">
        <v>195</v>
      </c>
      <c r="D3530" s="222" t="s">
        <v>1532</v>
      </c>
      <c r="E3530" s="223" t="s">
        <v>3915</v>
      </c>
    </row>
    <row r="3531" spans="1:5" x14ac:dyDescent="0.2">
      <c r="A3531" s="221" t="s">
        <v>3864</v>
      </c>
      <c r="B3531" s="221" t="s">
        <v>2810</v>
      </c>
      <c r="C3531" s="221" t="s">
        <v>457</v>
      </c>
      <c r="D3531" s="222" t="s">
        <v>1532</v>
      </c>
      <c r="E3531" s="223" t="s">
        <v>3914</v>
      </c>
    </row>
    <row r="3532" spans="1:5" x14ac:dyDescent="0.2">
      <c r="A3532" s="221" t="s">
        <v>3864</v>
      </c>
      <c r="B3532" s="221" t="s">
        <v>2810</v>
      </c>
      <c r="C3532" s="221" t="s">
        <v>457</v>
      </c>
      <c r="D3532" s="222" t="s">
        <v>1532</v>
      </c>
      <c r="E3532" s="223" t="s">
        <v>3915</v>
      </c>
    </row>
    <row r="3533" spans="1:5" x14ac:dyDescent="0.2">
      <c r="A3533" s="221" t="s">
        <v>3864</v>
      </c>
      <c r="B3533" s="221" t="s">
        <v>2810</v>
      </c>
      <c r="C3533" s="221" t="s">
        <v>457</v>
      </c>
      <c r="D3533" s="222" t="s">
        <v>1532</v>
      </c>
      <c r="E3533" s="223" t="s">
        <v>3918</v>
      </c>
    </row>
    <row r="3534" spans="1:5" x14ac:dyDescent="0.2">
      <c r="A3534" s="221" t="s">
        <v>3864</v>
      </c>
      <c r="B3534" s="221" t="s">
        <v>2811</v>
      </c>
      <c r="C3534" s="221" t="s">
        <v>426</v>
      </c>
      <c r="D3534" s="222" t="s">
        <v>1532</v>
      </c>
      <c r="E3534" s="223" t="s">
        <v>3914</v>
      </c>
    </row>
    <row r="3535" spans="1:5" x14ac:dyDescent="0.2">
      <c r="A3535" s="221" t="s">
        <v>3864</v>
      </c>
      <c r="B3535" s="221" t="s">
        <v>2811</v>
      </c>
      <c r="C3535" s="221" t="s">
        <v>426</v>
      </c>
      <c r="D3535" s="222" t="s">
        <v>1532</v>
      </c>
      <c r="E3535" s="223" t="s">
        <v>3915</v>
      </c>
    </row>
    <row r="3536" spans="1:5" x14ac:dyDescent="0.2">
      <c r="A3536" s="221" t="s">
        <v>3864</v>
      </c>
      <c r="B3536" s="221" t="s">
        <v>2812</v>
      </c>
      <c r="C3536" s="221" t="s">
        <v>605</v>
      </c>
      <c r="D3536" s="222" t="s">
        <v>1532</v>
      </c>
      <c r="E3536" s="223" t="s">
        <v>3917</v>
      </c>
    </row>
    <row r="3537" spans="1:5" x14ac:dyDescent="0.2">
      <c r="A3537" s="221" t="s">
        <v>3864</v>
      </c>
      <c r="B3537" s="221" t="s">
        <v>2812</v>
      </c>
      <c r="C3537" s="221" t="s">
        <v>605</v>
      </c>
      <c r="D3537" s="222" t="s">
        <v>1532</v>
      </c>
      <c r="E3537" s="223" t="s">
        <v>3915</v>
      </c>
    </row>
    <row r="3538" spans="1:5" x14ac:dyDescent="0.2">
      <c r="A3538" s="221" t="s">
        <v>3864</v>
      </c>
      <c r="B3538" s="221" t="s">
        <v>2813</v>
      </c>
      <c r="C3538" s="221" t="s">
        <v>664</v>
      </c>
      <c r="D3538" s="222" t="s">
        <v>1532</v>
      </c>
      <c r="E3538" s="223" t="s">
        <v>3914</v>
      </c>
    </row>
    <row r="3539" spans="1:5" x14ac:dyDescent="0.2">
      <c r="A3539" s="221" t="s">
        <v>3864</v>
      </c>
      <c r="B3539" s="221" t="s">
        <v>2813</v>
      </c>
      <c r="C3539" s="221" t="s">
        <v>664</v>
      </c>
      <c r="D3539" s="222" t="s">
        <v>1532</v>
      </c>
      <c r="E3539" s="223" t="s">
        <v>3917</v>
      </c>
    </row>
    <row r="3540" spans="1:5" x14ac:dyDescent="0.2">
      <c r="A3540" s="221" t="s">
        <v>3864</v>
      </c>
      <c r="B3540" s="221" t="s">
        <v>2813</v>
      </c>
      <c r="C3540" s="221" t="s">
        <v>664</v>
      </c>
      <c r="D3540" s="222" t="s">
        <v>1532</v>
      </c>
      <c r="E3540" s="223" t="s">
        <v>3915</v>
      </c>
    </row>
    <row r="3541" spans="1:5" x14ac:dyDescent="0.2">
      <c r="A3541" s="221" t="s">
        <v>3864</v>
      </c>
      <c r="B3541" s="221" t="s">
        <v>2814</v>
      </c>
      <c r="C3541" s="221" t="s">
        <v>291</v>
      </c>
      <c r="D3541" s="222" t="s">
        <v>1532</v>
      </c>
      <c r="E3541" s="223" t="s">
        <v>3914</v>
      </c>
    </row>
    <row r="3542" spans="1:5" x14ac:dyDescent="0.2">
      <c r="A3542" s="221" t="s">
        <v>3864</v>
      </c>
      <c r="B3542" s="221" t="s">
        <v>2814</v>
      </c>
      <c r="C3542" s="221" t="s">
        <v>291</v>
      </c>
      <c r="D3542" s="222" t="s">
        <v>1532</v>
      </c>
      <c r="E3542" s="223" t="s">
        <v>3917</v>
      </c>
    </row>
    <row r="3543" spans="1:5" x14ac:dyDescent="0.2">
      <c r="A3543" s="221" t="s">
        <v>3864</v>
      </c>
      <c r="B3543" s="221" t="s">
        <v>2814</v>
      </c>
      <c r="C3543" s="221" t="s">
        <v>291</v>
      </c>
      <c r="D3543" s="222" t="s">
        <v>1532</v>
      </c>
      <c r="E3543" s="223" t="s">
        <v>3915</v>
      </c>
    </row>
    <row r="3544" spans="1:5" x14ac:dyDescent="0.2">
      <c r="A3544" s="221" t="s">
        <v>3864</v>
      </c>
      <c r="B3544" s="221" t="s">
        <v>2815</v>
      </c>
      <c r="C3544" s="221" t="s">
        <v>522</v>
      </c>
      <c r="D3544" s="222" t="s">
        <v>1532</v>
      </c>
      <c r="E3544" s="223" t="s">
        <v>3915</v>
      </c>
    </row>
    <row r="3545" spans="1:5" x14ac:dyDescent="0.2">
      <c r="A3545" s="221" t="s">
        <v>3864</v>
      </c>
      <c r="B3545" s="221" t="s">
        <v>2816</v>
      </c>
      <c r="C3545" s="221" t="s">
        <v>521</v>
      </c>
      <c r="D3545" s="222" t="s">
        <v>1532</v>
      </c>
      <c r="E3545" s="223" t="s">
        <v>3914</v>
      </c>
    </row>
    <row r="3546" spans="1:5" x14ac:dyDescent="0.2">
      <c r="A3546" s="221" t="s">
        <v>3864</v>
      </c>
      <c r="B3546" s="221" t="s">
        <v>2816</v>
      </c>
      <c r="C3546" s="221" t="s">
        <v>521</v>
      </c>
      <c r="D3546" s="222" t="s">
        <v>1532</v>
      </c>
      <c r="E3546" s="223" t="s">
        <v>3915</v>
      </c>
    </row>
    <row r="3547" spans="1:5" x14ac:dyDescent="0.2">
      <c r="A3547" s="221" t="s">
        <v>3864</v>
      </c>
      <c r="B3547" s="221" t="s">
        <v>2817</v>
      </c>
      <c r="C3547" s="221" t="s">
        <v>211</v>
      </c>
      <c r="D3547" s="222" t="s">
        <v>1532</v>
      </c>
      <c r="E3547" s="223" t="s">
        <v>3914</v>
      </c>
    </row>
    <row r="3548" spans="1:5" x14ac:dyDescent="0.2">
      <c r="A3548" s="221" t="s">
        <v>3864</v>
      </c>
      <c r="B3548" s="221" t="s">
        <v>2817</v>
      </c>
      <c r="C3548" s="221" t="s">
        <v>211</v>
      </c>
      <c r="D3548" s="222" t="s">
        <v>1532</v>
      </c>
      <c r="E3548" s="223" t="s">
        <v>3915</v>
      </c>
    </row>
    <row r="3549" spans="1:5" x14ac:dyDescent="0.2">
      <c r="A3549" s="221" t="s">
        <v>3864</v>
      </c>
      <c r="B3549" s="221" t="s">
        <v>2818</v>
      </c>
      <c r="C3549" s="221" t="s">
        <v>520</v>
      </c>
      <c r="D3549" s="222" t="s">
        <v>1532</v>
      </c>
      <c r="E3549" s="223" t="s">
        <v>3916</v>
      </c>
    </row>
    <row r="3550" spans="1:5" x14ac:dyDescent="0.2">
      <c r="A3550" s="221" t="s">
        <v>3864</v>
      </c>
      <c r="B3550" s="221" t="s">
        <v>2818</v>
      </c>
      <c r="C3550" s="221" t="s">
        <v>520</v>
      </c>
      <c r="D3550" s="222" t="s">
        <v>1532</v>
      </c>
      <c r="E3550" s="223" t="s">
        <v>3917</v>
      </c>
    </row>
    <row r="3551" spans="1:5" x14ac:dyDescent="0.2">
      <c r="A3551" s="221" t="s">
        <v>3864</v>
      </c>
      <c r="B3551" s="221" t="s">
        <v>2818</v>
      </c>
      <c r="C3551" s="221" t="s">
        <v>520</v>
      </c>
      <c r="D3551" s="222" t="s">
        <v>1532</v>
      </c>
      <c r="E3551" s="223" t="s">
        <v>3915</v>
      </c>
    </row>
    <row r="3552" spans="1:5" x14ac:dyDescent="0.2">
      <c r="A3552" s="221" t="s">
        <v>3864</v>
      </c>
      <c r="B3552" s="221" t="s">
        <v>2819</v>
      </c>
      <c r="C3552" s="221" t="s">
        <v>212</v>
      </c>
      <c r="D3552" s="222" t="s">
        <v>1532</v>
      </c>
      <c r="E3552" s="223" t="s">
        <v>3914</v>
      </c>
    </row>
    <row r="3553" spans="1:5" x14ac:dyDescent="0.2">
      <c r="A3553" s="221" t="s">
        <v>3864</v>
      </c>
      <c r="B3553" s="221" t="s">
        <v>2819</v>
      </c>
      <c r="C3553" s="221" t="s">
        <v>212</v>
      </c>
      <c r="D3553" s="222" t="s">
        <v>1532</v>
      </c>
      <c r="E3553" s="223" t="s">
        <v>3917</v>
      </c>
    </row>
    <row r="3554" spans="1:5" x14ac:dyDescent="0.2">
      <c r="A3554" s="221" t="s">
        <v>3864</v>
      </c>
      <c r="B3554" s="221" t="s">
        <v>2819</v>
      </c>
      <c r="C3554" s="221" t="s">
        <v>212</v>
      </c>
      <c r="D3554" s="222" t="s">
        <v>1532</v>
      </c>
      <c r="E3554" s="223" t="s">
        <v>3915</v>
      </c>
    </row>
    <row r="3555" spans="1:5" x14ac:dyDescent="0.2">
      <c r="A3555" s="221" t="s">
        <v>3864</v>
      </c>
      <c r="B3555" s="221" t="s">
        <v>2820</v>
      </c>
      <c r="C3555" s="221" t="s">
        <v>458</v>
      </c>
      <c r="D3555" s="222" t="s">
        <v>1532</v>
      </c>
      <c r="E3555" s="223" t="s">
        <v>3914</v>
      </c>
    </row>
    <row r="3556" spans="1:5" x14ac:dyDescent="0.2">
      <c r="A3556" s="221" t="s">
        <v>3864</v>
      </c>
      <c r="B3556" s="221" t="s">
        <v>2820</v>
      </c>
      <c r="C3556" s="221" t="s">
        <v>458</v>
      </c>
      <c r="D3556" s="222" t="s">
        <v>1532</v>
      </c>
      <c r="E3556" s="223" t="s">
        <v>3915</v>
      </c>
    </row>
    <row r="3557" spans="1:5" x14ac:dyDescent="0.2">
      <c r="A3557" s="221" t="s">
        <v>3864</v>
      </c>
      <c r="B3557" s="221" t="s">
        <v>3624</v>
      </c>
      <c r="C3557" s="221" t="s">
        <v>71</v>
      </c>
      <c r="D3557" s="222" t="s">
        <v>1532</v>
      </c>
      <c r="E3557" s="223" t="s">
        <v>3914</v>
      </c>
    </row>
    <row r="3558" spans="1:5" x14ac:dyDescent="0.2">
      <c r="A3558" s="221" t="s">
        <v>3864</v>
      </c>
      <c r="B3558" s="221" t="s">
        <v>3624</v>
      </c>
      <c r="C3558" s="221" t="s">
        <v>71</v>
      </c>
      <c r="D3558" s="222" t="s">
        <v>1532</v>
      </c>
      <c r="E3558" s="223" t="s">
        <v>3917</v>
      </c>
    </row>
    <row r="3559" spans="1:5" x14ac:dyDescent="0.2">
      <c r="A3559" s="221" t="s">
        <v>3864</v>
      </c>
      <c r="B3559" s="221" t="s">
        <v>3624</v>
      </c>
      <c r="C3559" s="221" t="s">
        <v>71</v>
      </c>
      <c r="D3559" s="222" t="s">
        <v>1532</v>
      </c>
      <c r="E3559" s="223" t="s">
        <v>3915</v>
      </c>
    </row>
    <row r="3560" spans="1:5" x14ac:dyDescent="0.2">
      <c r="A3560" s="221" t="s">
        <v>3864</v>
      </c>
      <c r="B3560" s="221" t="s">
        <v>3666</v>
      </c>
      <c r="C3560" s="221" t="s">
        <v>3667</v>
      </c>
      <c r="D3560" s="222" t="s">
        <v>1532</v>
      </c>
      <c r="E3560" s="223" t="s">
        <v>3915</v>
      </c>
    </row>
    <row r="3561" spans="1:5" x14ac:dyDescent="0.2">
      <c r="A3561" s="221" t="s">
        <v>3864</v>
      </c>
      <c r="B3561" s="221" t="s">
        <v>2821</v>
      </c>
      <c r="C3561" s="221" t="s">
        <v>1354</v>
      </c>
      <c r="D3561" s="222" t="s">
        <v>1532</v>
      </c>
      <c r="E3561" s="223" t="s">
        <v>3916</v>
      </c>
    </row>
    <row r="3562" spans="1:5" x14ac:dyDescent="0.2">
      <c r="A3562" s="221" t="s">
        <v>3864</v>
      </c>
      <c r="B3562" s="221" t="s">
        <v>2821</v>
      </c>
      <c r="C3562" s="221" t="s">
        <v>1354</v>
      </c>
      <c r="D3562" s="222" t="s">
        <v>1532</v>
      </c>
      <c r="E3562" s="223" t="s">
        <v>3914</v>
      </c>
    </row>
    <row r="3563" spans="1:5" x14ac:dyDescent="0.2">
      <c r="A3563" s="221" t="s">
        <v>3864</v>
      </c>
      <c r="B3563" s="221" t="s">
        <v>2821</v>
      </c>
      <c r="C3563" s="221" t="s">
        <v>1354</v>
      </c>
      <c r="D3563" s="222" t="s">
        <v>1532</v>
      </c>
      <c r="E3563" s="223" t="s">
        <v>3917</v>
      </c>
    </row>
    <row r="3564" spans="1:5" x14ac:dyDescent="0.2">
      <c r="A3564" s="221" t="s">
        <v>3864</v>
      </c>
      <c r="B3564" s="221" t="s">
        <v>2821</v>
      </c>
      <c r="C3564" s="221" t="s">
        <v>1354</v>
      </c>
      <c r="D3564" s="222" t="s">
        <v>1532</v>
      </c>
      <c r="E3564" s="223" t="s">
        <v>3915</v>
      </c>
    </row>
    <row r="3565" spans="1:5" x14ac:dyDescent="0.2">
      <c r="A3565" s="221" t="s">
        <v>3864</v>
      </c>
      <c r="B3565" s="221" t="s">
        <v>2822</v>
      </c>
      <c r="C3565" s="221" t="s">
        <v>1355</v>
      </c>
      <c r="D3565" s="222" t="s">
        <v>1532</v>
      </c>
      <c r="E3565" s="223" t="s">
        <v>3916</v>
      </c>
    </row>
    <row r="3566" spans="1:5" x14ac:dyDescent="0.2">
      <c r="A3566" s="221" t="s">
        <v>3864</v>
      </c>
      <c r="B3566" s="221" t="s">
        <v>2822</v>
      </c>
      <c r="C3566" s="221" t="s">
        <v>1355</v>
      </c>
      <c r="D3566" s="222" t="s">
        <v>1532</v>
      </c>
      <c r="E3566" s="223" t="s">
        <v>3914</v>
      </c>
    </row>
    <row r="3567" spans="1:5" x14ac:dyDescent="0.2">
      <c r="A3567" s="221" t="s">
        <v>3864</v>
      </c>
      <c r="B3567" s="221" t="s">
        <v>2822</v>
      </c>
      <c r="C3567" s="221" t="s">
        <v>1355</v>
      </c>
      <c r="D3567" s="222" t="s">
        <v>1532</v>
      </c>
      <c r="E3567" s="223" t="s">
        <v>3917</v>
      </c>
    </row>
    <row r="3568" spans="1:5" x14ac:dyDescent="0.2">
      <c r="A3568" s="221" t="s">
        <v>3864</v>
      </c>
      <c r="B3568" s="221" t="s">
        <v>2822</v>
      </c>
      <c r="C3568" s="221" t="s">
        <v>1355</v>
      </c>
      <c r="D3568" s="222" t="s">
        <v>1532</v>
      </c>
      <c r="E3568" s="223" t="s">
        <v>3915</v>
      </c>
    </row>
    <row r="3569" spans="1:5" x14ac:dyDescent="0.2">
      <c r="A3569" s="221" t="s">
        <v>3864</v>
      </c>
      <c r="B3569" s="221" t="s">
        <v>2823</v>
      </c>
      <c r="C3569" s="221" t="s">
        <v>1357</v>
      </c>
      <c r="D3569" s="222" t="s">
        <v>1532</v>
      </c>
      <c r="E3569" s="223" t="s">
        <v>3914</v>
      </c>
    </row>
    <row r="3570" spans="1:5" x14ac:dyDescent="0.2">
      <c r="A3570" s="221" t="s">
        <v>3864</v>
      </c>
      <c r="B3570" s="221" t="s">
        <v>2823</v>
      </c>
      <c r="C3570" s="221" t="s">
        <v>1357</v>
      </c>
      <c r="D3570" s="222" t="s">
        <v>1532</v>
      </c>
      <c r="E3570" s="223" t="s">
        <v>3917</v>
      </c>
    </row>
    <row r="3571" spans="1:5" x14ac:dyDescent="0.2">
      <c r="A3571" s="221" t="s">
        <v>3864</v>
      </c>
      <c r="B3571" s="221" t="s">
        <v>2823</v>
      </c>
      <c r="C3571" s="221" t="s">
        <v>1357</v>
      </c>
      <c r="D3571" s="222" t="s">
        <v>1532</v>
      </c>
      <c r="E3571" s="223" t="s">
        <v>3915</v>
      </c>
    </row>
    <row r="3572" spans="1:5" x14ac:dyDescent="0.2">
      <c r="A3572" s="221" t="s">
        <v>3864</v>
      </c>
      <c r="B3572" s="221" t="s">
        <v>3241</v>
      </c>
      <c r="C3572" s="221" t="s">
        <v>1746</v>
      </c>
      <c r="D3572" s="222" t="s">
        <v>1532</v>
      </c>
      <c r="E3572" s="223" t="s">
        <v>3916</v>
      </c>
    </row>
    <row r="3573" spans="1:5" x14ac:dyDescent="0.2">
      <c r="A3573" s="221" t="s">
        <v>3864</v>
      </c>
      <c r="B3573" s="221" t="s">
        <v>3241</v>
      </c>
      <c r="C3573" s="221" t="s">
        <v>1746</v>
      </c>
      <c r="D3573" s="222" t="s">
        <v>1532</v>
      </c>
      <c r="E3573" s="223" t="s">
        <v>3914</v>
      </c>
    </row>
    <row r="3574" spans="1:5" x14ac:dyDescent="0.2">
      <c r="A3574" s="221" t="s">
        <v>3864</v>
      </c>
      <c r="B3574" s="221" t="s">
        <v>3241</v>
      </c>
      <c r="C3574" s="221" t="s">
        <v>1746</v>
      </c>
      <c r="D3574" s="222" t="s">
        <v>1532</v>
      </c>
      <c r="E3574" s="223" t="s">
        <v>3917</v>
      </c>
    </row>
    <row r="3575" spans="1:5" x14ac:dyDescent="0.2">
      <c r="A3575" s="221" t="s">
        <v>3864</v>
      </c>
      <c r="B3575" s="221" t="s">
        <v>3241</v>
      </c>
      <c r="C3575" s="221" t="s">
        <v>1746</v>
      </c>
      <c r="D3575" s="222" t="s">
        <v>1532</v>
      </c>
      <c r="E3575" s="223" t="s">
        <v>3915</v>
      </c>
    </row>
    <row r="3576" spans="1:5" x14ac:dyDescent="0.2">
      <c r="A3576" s="221" t="s">
        <v>3864</v>
      </c>
      <c r="B3576" s="221" t="s">
        <v>2824</v>
      </c>
      <c r="C3576" s="221" t="s">
        <v>1353</v>
      </c>
      <c r="D3576" s="222" t="s">
        <v>1532</v>
      </c>
      <c r="E3576" s="223" t="s">
        <v>3914</v>
      </c>
    </row>
    <row r="3577" spans="1:5" x14ac:dyDescent="0.2">
      <c r="A3577" s="221" t="s">
        <v>3864</v>
      </c>
      <c r="B3577" s="221" t="s">
        <v>2824</v>
      </c>
      <c r="C3577" s="221" t="s">
        <v>1353</v>
      </c>
      <c r="D3577" s="222" t="s">
        <v>1532</v>
      </c>
      <c r="E3577" s="223" t="s">
        <v>3917</v>
      </c>
    </row>
    <row r="3578" spans="1:5" x14ac:dyDescent="0.2">
      <c r="A3578" s="221" t="s">
        <v>3864</v>
      </c>
      <c r="B3578" s="221" t="s">
        <v>2824</v>
      </c>
      <c r="C3578" s="221" t="s">
        <v>1353</v>
      </c>
      <c r="D3578" s="222" t="s">
        <v>1532</v>
      </c>
      <c r="E3578" s="223" t="s">
        <v>3915</v>
      </c>
    </row>
    <row r="3579" spans="1:5" x14ac:dyDescent="0.2">
      <c r="A3579" s="221" t="s">
        <v>3864</v>
      </c>
      <c r="B3579" s="221" t="s">
        <v>2825</v>
      </c>
      <c r="C3579" s="221" t="s">
        <v>1356</v>
      </c>
      <c r="D3579" s="222" t="s">
        <v>1532</v>
      </c>
      <c r="E3579" s="223" t="s">
        <v>3914</v>
      </c>
    </row>
    <row r="3580" spans="1:5" x14ac:dyDescent="0.2">
      <c r="A3580" s="221" t="s">
        <v>3864</v>
      </c>
      <c r="B3580" s="221" t="s">
        <v>2825</v>
      </c>
      <c r="C3580" s="221" t="s">
        <v>1356</v>
      </c>
      <c r="D3580" s="222" t="s">
        <v>1532</v>
      </c>
      <c r="E3580" s="223" t="s">
        <v>3917</v>
      </c>
    </row>
    <row r="3581" spans="1:5" x14ac:dyDescent="0.2">
      <c r="A3581" s="221" t="s">
        <v>3864</v>
      </c>
      <c r="B3581" s="221" t="s">
        <v>2825</v>
      </c>
      <c r="C3581" s="221" t="s">
        <v>1356</v>
      </c>
      <c r="D3581" s="222" t="s">
        <v>1532</v>
      </c>
      <c r="E3581" s="223" t="s">
        <v>3915</v>
      </c>
    </row>
    <row r="3582" spans="1:5" x14ac:dyDescent="0.2">
      <c r="A3582" s="221" t="s">
        <v>3864</v>
      </c>
      <c r="B3582" s="221" t="s">
        <v>3668</v>
      </c>
      <c r="C3582" s="221" t="s">
        <v>3669</v>
      </c>
      <c r="D3582" s="222" t="s">
        <v>1532</v>
      </c>
      <c r="E3582" s="223" t="s">
        <v>3915</v>
      </c>
    </row>
    <row r="3583" spans="1:5" x14ac:dyDescent="0.2">
      <c r="A3583" s="221" t="s">
        <v>3864</v>
      </c>
      <c r="B3583" s="221" t="s">
        <v>2826</v>
      </c>
      <c r="C3583" s="221" t="s">
        <v>1358</v>
      </c>
      <c r="D3583" s="222" t="s">
        <v>1532</v>
      </c>
      <c r="E3583" s="223" t="s">
        <v>3914</v>
      </c>
    </row>
    <row r="3584" spans="1:5" x14ac:dyDescent="0.2">
      <c r="A3584" s="221" t="s">
        <v>3864</v>
      </c>
      <c r="B3584" s="221" t="s">
        <v>2826</v>
      </c>
      <c r="C3584" s="221" t="s">
        <v>1358</v>
      </c>
      <c r="D3584" s="222" t="s">
        <v>1532</v>
      </c>
      <c r="E3584" s="223" t="s">
        <v>3917</v>
      </c>
    </row>
    <row r="3585" spans="1:5" x14ac:dyDescent="0.2">
      <c r="A3585" s="221" t="s">
        <v>3864</v>
      </c>
      <c r="B3585" s="221" t="s">
        <v>2826</v>
      </c>
      <c r="C3585" s="221" t="s">
        <v>1358</v>
      </c>
      <c r="D3585" s="222" t="s">
        <v>1532</v>
      </c>
      <c r="E3585" s="223" t="s">
        <v>3915</v>
      </c>
    </row>
    <row r="3586" spans="1:5" x14ac:dyDescent="0.2">
      <c r="A3586" s="221" t="s">
        <v>3864</v>
      </c>
      <c r="B3586" s="221" t="s">
        <v>2827</v>
      </c>
      <c r="C3586" s="221" t="s">
        <v>213</v>
      </c>
      <c r="D3586" s="222" t="s">
        <v>1532</v>
      </c>
      <c r="E3586" s="223" t="s">
        <v>3914</v>
      </c>
    </row>
    <row r="3587" spans="1:5" x14ac:dyDescent="0.2">
      <c r="A3587" s="221" t="s">
        <v>3864</v>
      </c>
      <c r="B3587" s="221" t="s">
        <v>2827</v>
      </c>
      <c r="C3587" s="221" t="s">
        <v>213</v>
      </c>
      <c r="D3587" s="222" t="s">
        <v>1532</v>
      </c>
      <c r="E3587" s="223" t="s">
        <v>3922</v>
      </c>
    </row>
    <row r="3588" spans="1:5" x14ac:dyDescent="0.2">
      <c r="A3588" s="221" t="s">
        <v>3864</v>
      </c>
      <c r="B3588" s="221" t="s">
        <v>2827</v>
      </c>
      <c r="C3588" s="221" t="s">
        <v>213</v>
      </c>
      <c r="D3588" s="222" t="s">
        <v>1532</v>
      </c>
      <c r="E3588" s="223" t="s">
        <v>3917</v>
      </c>
    </row>
    <row r="3589" spans="1:5" x14ac:dyDescent="0.2">
      <c r="A3589" s="221" t="s">
        <v>3864</v>
      </c>
      <c r="B3589" s="221" t="s">
        <v>2827</v>
      </c>
      <c r="C3589" s="221" t="s">
        <v>213</v>
      </c>
      <c r="D3589" s="222" t="s">
        <v>1532</v>
      </c>
      <c r="E3589" s="223" t="s">
        <v>3915</v>
      </c>
    </row>
    <row r="3590" spans="1:5" x14ac:dyDescent="0.2">
      <c r="A3590" s="221" t="s">
        <v>3864</v>
      </c>
      <c r="B3590" s="221" t="s">
        <v>2828</v>
      </c>
      <c r="C3590" s="221" t="s">
        <v>693</v>
      </c>
      <c r="D3590" s="222" t="s">
        <v>1532</v>
      </c>
      <c r="E3590" s="223" t="s">
        <v>3914</v>
      </c>
    </row>
    <row r="3591" spans="1:5" x14ac:dyDescent="0.2">
      <c r="A3591" s="221" t="s">
        <v>3864</v>
      </c>
      <c r="B3591" s="221" t="s">
        <v>2828</v>
      </c>
      <c r="C3591" s="221" t="s">
        <v>693</v>
      </c>
      <c r="D3591" s="222" t="s">
        <v>1532</v>
      </c>
      <c r="E3591" s="223" t="s">
        <v>3917</v>
      </c>
    </row>
    <row r="3592" spans="1:5" x14ac:dyDescent="0.2">
      <c r="A3592" s="221" t="s">
        <v>3864</v>
      </c>
      <c r="B3592" s="221" t="s">
        <v>2828</v>
      </c>
      <c r="C3592" s="221" t="s">
        <v>693</v>
      </c>
      <c r="D3592" s="222" t="s">
        <v>1532</v>
      </c>
      <c r="E3592" s="223" t="s">
        <v>3915</v>
      </c>
    </row>
    <row r="3593" spans="1:5" x14ac:dyDescent="0.2">
      <c r="A3593" s="221" t="s">
        <v>3864</v>
      </c>
      <c r="B3593" s="221" t="s">
        <v>3705</v>
      </c>
      <c r="C3593" s="221" t="s">
        <v>3706</v>
      </c>
      <c r="D3593" s="222" t="s">
        <v>1532</v>
      </c>
      <c r="E3593" s="223" t="s">
        <v>3914</v>
      </c>
    </row>
    <row r="3594" spans="1:5" x14ac:dyDescent="0.2">
      <c r="A3594" s="221" t="s">
        <v>3864</v>
      </c>
      <c r="B3594" s="221" t="s">
        <v>3705</v>
      </c>
      <c r="C3594" s="221" t="s">
        <v>3706</v>
      </c>
      <c r="D3594" s="222" t="s">
        <v>1532</v>
      </c>
      <c r="E3594" s="223" t="s">
        <v>3915</v>
      </c>
    </row>
    <row r="3595" spans="1:5" x14ac:dyDescent="0.2">
      <c r="A3595" s="221" t="s">
        <v>3864</v>
      </c>
      <c r="B3595" s="221" t="s">
        <v>2829</v>
      </c>
      <c r="C3595" s="221" t="s">
        <v>1742</v>
      </c>
      <c r="D3595" s="222" t="s">
        <v>1532</v>
      </c>
      <c r="E3595" s="223" t="s">
        <v>3914</v>
      </c>
    </row>
    <row r="3596" spans="1:5" x14ac:dyDescent="0.2">
      <c r="A3596" s="221" t="s">
        <v>3864</v>
      </c>
      <c r="B3596" s="221" t="s">
        <v>2829</v>
      </c>
      <c r="C3596" s="221" t="s">
        <v>1742</v>
      </c>
      <c r="D3596" s="222" t="s">
        <v>1532</v>
      </c>
      <c r="E3596" s="223" t="s">
        <v>3917</v>
      </c>
    </row>
    <row r="3597" spans="1:5" x14ac:dyDescent="0.2">
      <c r="A3597" s="221" t="s">
        <v>3864</v>
      </c>
      <c r="B3597" s="221" t="s">
        <v>2829</v>
      </c>
      <c r="C3597" s="221" t="s">
        <v>1742</v>
      </c>
      <c r="D3597" s="222" t="s">
        <v>1532</v>
      </c>
      <c r="E3597" s="223" t="s">
        <v>3915</v>
      </c>
    </row>
    <row r="3598" spans="1:5" x14ac:dyDescent="0.2">
      <c r="A3598" s="221" t="s">
        <v>3864</v>
      </c>
      <c r="B3598" s="221" t="s">
        <v>2830</v>
      </c>
      <c r="C3598" s="221" t="s">
        <v>908</v>
      </c>
      <c r="D3598" s="222" t="s">
        <v>1532</v>
      </c>
      <c r="E3598" s="223" t="s">
        <v>3916</v>
      </c>
    </row>
    <row r="3599" spans="1:5" x14ac:dyDescent="0.2">
      <c r="A3599" s="221" t="s">
        <v>3864</v>
      </c>
      <c r="B3599" s="221" t="s">
        <v>2830</v>
      </c>
      <c r="C3599" s="221" t="s">
        <v>908</v>
      </c>
      <c r="D3599" s="222" t="s">
        <v>1532</v>
      </c>
      <c r="E3599" s="223" t="s">
        <v>3914</v>
      </c>
    </row>
    <row r="3600" spans="1:5" x14ac:dyDescent="0.2">
      <c r="A3600" s="221" t="s">
        <v>3864</v>
      </c>
      <c r="B3600" s="221" t="s">
        <v>2830</v>
      </c>
      <c r="C3600" s="221" t="s">
        <v>908</v>
      </c>
      <c r="D3600" s="222" t="s">
        <v>1532</v>
      </c>
      <c r="E3600" s="223" t="s">
        <v>3917</v>
      </c>
    </row>
    <row r="3601" spans="1:5" x14ac:dyDescent="0.2">
      <c r="A3601" s="221" t="s">
        <v>3864</v>
      </c>
      <c r="B3601" s="221" t="s">
        <v>2830</v>
      </c>
      <c r="C3601" s="221" t="s">
        <v>908</v>
      </c>
      <c r="D3601" s="222" t="s">
        <v>1532</v>
      </c>
      <c r="E3601" s="223" t="s">
        <v>3915</v>
      </c>
    </row>
    <row r="3602" spans="1:5" x14ac:dyDescent="0.2">
      <c r="A3602" s="221" t="s">
        <v>3864</v>
      </c>
      <c r="B3602" s="221" t="s">
        <v>2831</v>
      </c>
      <c r="C3602" s="221" t="s">
        <v>906</v>
      </c>
      <c r="D3602" s="222" t="s">
        <v>1532</v>
      </c>
      <c r="E3602" s="223" t="s">
        <v>3916</v>
      </c>
    </row>
    <row r="3603" spans="1:5" x14ac:dyDescent="0.2">
      <c r="A3603" s="221" t="s">
        <v>3864</v>
      </c>
      <c r="B3603" s="221" t="s">
        <v>2831</v>
      </c>
      <c r="C3603" s="221" t="s">
        <v>906</v>
      </c>
      <c r="D3603" s="222" t="s">
        <v>1532</v>
      </c>
      <c r="E3603" s="223" t="s">
        <v>3914</v>
      </c>
    </row>
    <row r="3604" spans="1:5" x14ac:dyDescent="0.2">
      <c r="A3604" s="221" t="s">
        <v>3864</v>
      </c>
      <c r="B3604" s="221" t="s">
        <v>2831</v>
      </c>
      <c r="C3604" s="221" t="s">
        <v>906</v>
      </c>
      <c r="D3604" s="222" t="s">
        <v>1532</v>
      </c>
      <c r="E3604" s="223" t="s">
        <v>3917</v>
      </c>
    </row>
    <row r="3605" spans="1:5" x14ac:dyDescent="0.2">
      <c r="A3605" s="221" t="s">
        <v>3864</v>
      </c>
      <c r="B3605" s="221" t="s">
        <v>2831</v>
      </c>
      <c r="C3605" s="221" t="s">
        <v>906</v>
      </c>
      <c r="D3605" s="222" t="s">
        <v>1532</v>
      </c>
      <c r="E3605" s="223" t="s">
        <v>3915</v>
      </c>
    </row>
    <row r="3606" spans="1:5" x14ac:dyDescent="0.2">
      <c r="A3606" s="221" t="s">
        <v>3864</v>
      </c>
      <c r="B3606" s="221" t="s">
        <v>2832</v>
      </c>
      <c r="C3606" s="221" t="s">
        <v>905</v>
      </c>
      <c r="D3606" s="222" t="s">
        <v>1532</v>
      </c>
      <c r="E3606" s="223" t="s">
        <v>3916</v>
      </c>
    </row>
    <row r="3607" spans="1:5" x14ac:dyDescent="0.2">
      <c r="A3607" s="221" t="s">
        <v>3864</v>
      </c>
      <c r="B3607" s="221" t="s">
        <v>2832</v>
      </c>
      <c r="C3607" s="221" t="s">
        <v>905</v>
      </c>
      <c r="D3607" s="222" t="s">
        <v>1532</v>
      </c>
      <c r="E3607" s="223" t="s">
        <v>3914</v>
      </c>
    </row>
    <row r="3608" spans="1:5" x14ac:dyDescent="0.2">
      <c r="A3608" s="221" t="s">
        <v>3864</v>
      </c>
      <c r="B3608" s="221" t="s">
        <v>2832</v>
      </c>
      <c r="C3608" s="221" t="s">
        <v>905</v>
      </c>
      <c r="D3608" s="222" t="s">
        <v>1532</v>
      </c>
      <c r="E3608" s="223" t="s">
        <v>3917</v>
      </c>
    </row>
    <row r="3609" spans="1:5" x14ac:dyDescent="0.2">
      <c r="A3609" s="221" t="s">
        <v>3864</v>
      </c>
      <c r="B3609" s="221" t="s">
        <v>2832</v>
      </c>
      <c r="C3609" s="221" t="s">
        <v>905</v>
      </c>
      <c r="D3609" s="222" t="s">
        <v>1532</v>
      </c>
      <c r="E3609" s="223" t="s">
        <v>3915</v>
      </c>
    </row>
    <row r="3610" spans="1:5" x14ac:dyDescent="0.2">
      <c r="A3610" s="221" t="s">
        <v>3864</v>
      </c>
      <c r="B3610" s="221" t="s">
        <v>2833</v>
      </c>
      <c r="C3610" s="221" t="s">
        <v>904</v>
      </c>
      <c r="D3610" s="222" t="s">
        <v>1532</v>
      </c>
      <c r="E3610" s="223" t="s">
        <v>3916</v>
      </c>
    </row>
    <row r="3611" spans="1:5" x14ac:dyDescent="0.2">
      <c r="A3611" s="221" t="s">
        <v>3864</v>
      </c>
      <c r="B3611" s="221" t="s">
        <v>2833</v>
      </c>
      <c r="C3611" s="221" t="s">
        <v>904</v>
      </c>
      <c r="D3611" s="222" t="s">
        <v>1532</v>
      </c>
      <c r="E3611" s="223" t="s">
        <v>3914</v>
      </c>
    </row>
    <row r="3612" spans="1:5" x14ac:dyDescent="0.2">
      <c r="A3612" s="221" t="s">
        <v>3864</v>
      </c>
      <c r="B3612" s="221" t="s">
        <v>2833</v>
      </c>
      <c r="C3612" s="221" t="s">
        <v>904</v>
      </c>
      <c r="D3612" s="222" t="s">
        <v>1532</v>
      </c>
      <c r="E3612" s="223" t="s">
        <v>3917</v>
      </c>
    </row>
    <row r="3613" spans="1:5" x14ac:dyDescent="0.2">
      <c r="A3613" s="221" t="s">
        <v>3864</v>
      </c>
      <c r="B3613" s="221" t="s">
        <v>2833</v>
      </c>
      <c r="C3613" s="221" t="s">
        <v>904</v>
      </c>
      <c r="D3613" s="222" t="s">
        <v>1532</v>
      </c>
      <c r="E3613" s="223" t="s">
        <v>3915</v>
      </c>
    </row>
    <row r="3614" spans="1:5" x14ac:dyDescent="0.2">
      <c r="A3614" s="221" t="s">
        <v>3864</v>
      </c>
      <c r="B3614" s="221" t="s">
        <v>3242</v>
      </c>
      <c r="C3614" s="221" t="s">
        <v>1745</v>
      </c>
      <c r="D3614" s="222" t="s">
        <v>1532</v>
      </c>
      <c r="E3614" s="223" t="s">
        <v>3916</v>
      </c>
    </row>
    <row r="3615" spans="1:5" x14ac:dyDescent="0.2">
      <c r="A3615" s="221" t="s">
        <v>3864</v>
      </c>
      <c r="B3615" s="221" t="s">
        <v>3242</v>
      </c>
      <c r="C3615" s="221" t="s">
        <v>1745</v>
      </c>
      <c r="D3615" s="222" t="s">
        <v>1532</v>
      </c>
      <c r="E3615" s="223" t="s">
        <v>3917</v>
      </c>
    </row>
    <row r="3616" spans="1:5" x14ac:dyDescent="0.2">
      <c r="A3616" s="221" t="s">
        <v>3864</v>
      </c>
      <c r="B3616" s="221" t="s">
        <v>3242</v>
      </c>
      <c r="C3616" s="221" t="s">
        <v>1745</v>
      </c>
      <c r="D3616" s="222" t="s">
        <v>1532</v>
      </c>
      <c r="E3616" s="223" t="s">
        <v>3915</v>
      </c>
    </row>
    <row r="3617" spans="1:5" x14ac:dyDescent="0.2">
      <c r="A3617" s="221" t="s">
        <v>3864</v>
      </c>
      <c r="B3617" s="221" t="s">
        <v>3734</v>
      </c>
      <c r="C3617" s="221" t="s">
        <v>3403</v>
      </c>
      <c r="D3617" s="222" t="s">
        <v>1532</v>
      </c>
      <c r="E3617" s="223" t="s">
        <v>3916</v>
      </c>
    </row>
    <row r="3618" spans="1:5" x14ac:dyDescent="0.2">
      <c r="A3618" s="221" t="s">
        <v>3864</v>
      </c>
      <c r="B3618" s="221" t="s">
        <v>3734</v>
      </c>
      <c r="C3618" s="221" t="s">
        <v>3403</v>
      </c>
      <c r="D3618" s="222" t="s">
        <v>1532</v>
      </c>
      <c r="E3618" s="223" t="s">
        <v>3914</v>
      </c>
    </row>
    <row r="3619" spans="1:5" x14ac:dyDescent="0.2">
      <c r="A3619" s="221" t="s">
        <v>3864</v>
      </c>
      <c r="B3619" s="221" t="s">
        <v>3734</v>
      </c>
      <c r="C3619" s="221" t="s">
        <v>3403</v>
      </c>
      <c r="D3619" s="222" t="s">
        <v>1532</v>
      </c>
      <c r="E3619" s="223" t="s">
        <v>3915</v>
      </c>
    </row>
    <row r="3620" spans="1:5" x14ac:dyDescent="0.2">
      <c r="A3620" s="221" t="s">
        <v>3864</v>
      </c>
      <c r="B3620" s="221" t="s">
        <v>2834</v>
      </c>
      <c r="C3620" s="221" t="s">
        <v>903</v>
      </c>
      <c r="D3620" s="222" t="s">
        <v>1532</v>
      </c>
      <c r="E3620" s="223" t="s">
        <v>3916</v>
      </c>
    </row>
    <row r="3621" spans="1:5" x14ac:dyDescent="0.2">
      <c r="A3621" s="221" t="s">
        <v>3864</v>
      </c>
      <c r="B3621" s="221" t="s">
        <v>2834</v>
      </c>
      <c r="C3621" s="221" t="s">
        <v>903</v>
      </c>
      <c r="D3621" s="222" t="s">
        <v>1532</v>
      </c>
      <c r="E3621" s="223" t="s">
        <v>3914</v>
      </c>
    </row>
    <row r="3622" spans="1:5" x14ac:dyDescent="0.2">
      <c r="A3622" s="221" t="s">
        <v>3864</v>
      </c>
      <c r="B3622" s="221" t="s">
        <v>2834</v>
      </c>
      <c r="C3622" s="221" t="s">
        <v>903</v>
      </c>
      <c r="D3622" s="222" t="s">
        <v>1532</v>
      </c>
      <c r="E3622" s="223" t="s">
        <v>3917</v>
      </c>
    </row>
    <row r="3623" spans="1:5" x14ac:dyDescent="0.2">
      <c r="A3623" s="221" t="s">
        <v>3864</v>
      </c>
      <c r="B3623" s="221" t="s">
        <v>2834</v>
      </c>
      <c r="C3623" s="221" t="s">
        <v>903</v>
      </c>
      <c r="D3623" s="222" t="s">
        <v>1532</v>
      </c>
      <c r="E3623" s="223" t="s">
        <v>3915</v>
      </c>
    </row>
    <row r="3624" spans="1:5" x14ac:dyDescent="0.2">
      <c r="A3624" s="221" t="s">
        <v>3864</v>
      </c>
      <c r="B3624" s="221" t="s">
        <v>2835</v>
      </c>
      <c r="C3624" s="221" t="s">
        <v>902</v>
      </c>
      <c r="D3624" s="222" t="s">
        <v>1532</v>
      </c>
      <c r="E3624" s="223" t="s">
        <v>3916</v>
      </c>
    </row>
    <row r="3625" spans="1:5" x14ac:dyDescent="0.2">
      <c r="A3625" s="221" t="s">
        <v>3864</v>
      </c>
      <c r="B3625" s="221" t="s">
        <v>2835</v>
      </c>
      <c r="C3625" s="221" t="s">
        <v>902</v>
      </c>
      <c r="D3625" s="222" t="s">
        <v>1532</v>
      </c>
      <c r="E3625" s="223" t="s">
        <v>3914</v>
      </c>
    </row>
    <row r="3626" spans="1:5" x14ac:dyDescent="0.2">
      <c r="A3626" s="221" t="s">
        <v>3864</v>
      </c>
      <c r="B3626" s="221" t="s">
        <v>2835</v>
      </c>
      <c r="C3626" s="221" t="s">
        <v>902</v>
      </c>
      <c r="D3626" s="222" t="s">
        <v>1532</v>
      </c>
      <c r="E3626" s="223" t="s">
        <v>3917</v>
      </c>
    </row>
    <row r="3627" spans="1:5" x14ac:dyDescent="0.2">
      <c r="A3627" s="221" t="s">
        <v>3864</v>
      </c>
      <c r="B3627" s="221" t="s">
        <v>2835</v>
      </c>
      <c r="C3627" s="221" t="s">
        <v>902</v>
      </c>
      <c r="D3627" s="222" t="s">
        <v>1532</v>
      </c>
      <c r="E3627" s="223" t="s">
        <v>3915</v>
      </c>
    </row>
    <row r="3628" spans="1:5" x14ac:dyDescent="0.2">
      <c r="A3628" s="221" t="s">
        <v>3864</v>
      </c>
      <c r="B3628" s="221" t="s">
        <v>2836</v>
      </c>
      <c r="C3628" s="221" t="s">
        <v>1610</v>
      </c>
      <c r="D3628" s="222" t="s">
        <v>1532</v>
      </c>
      <c r="E3628" s="223" t="s">
        <v>3916</v>
      </c>
    </row>
    <row r="3629" spans="1:5" x14ac:dyDescent="0.2">
      <c r="A3629" s="221" t="s">
        <v>3864</v>
      </c>
      <c r="B3629" s="221" t="s">
        <v>2836</v>
      </c>
      <c r="C3629" s="221" t="s">
        <v>1610</v>
      </c>
      <c r="D3629" s="222" t="s">
        <v>1532</v>
      </c>
      <c r="E3629" s="223" t="s">
        <v>3917</v>
      </c>
    </row>
    <row r="3630" spans="1:5" x14ac:dyDescent="0.2">
      <c r="A3630" s="221" t="s">
        <v>3864</v>
      </c>
      <c r="B3630" s="221" t="s">
        <v>2836</v>
      </c>
      <c r="C3630" s="221" t="s">
        <v>1610</v>
      </c>
      <c r="D3630" s="222" t="s">
        <v>1532</v>
      </c>
      <c r="E3630" s="223" t="s">
        <v>3915</v>
      </c>
    </row>
    <row r="3631" spans="1:5" x14ac:dyDescent="0.2">
      <c r="A3631" s="221" t="s">
        <v>3864</v>
      </c>
      <c r="B3631" s="221" t="s">
        <v>2837</v>
      </c>
      <c r="C3631" s="221" t="s">
        <v>911</v>
      </c>
      <c r="D3631" s="222" t="s">
        <v>1532</v>
      </c>
      <c r="E3631" s="223" t="s">
        <v>3916</v>
      </c>
    </row>
    <row r="3632" spans="1:5" x14ac:dyDescent="0.2">
      <c r="A3632" s="221" t="s">
        <v>3864</v>
      </c>
      <c r="B3632" s="221" t="s">
        <v>2837</v>
      </c>
      <c r="C3632" s="221" t="s">
        <v>911</v>
      </c>
      <c r="D3632" s="222" t="s">
        <v>1532</v>
      </c>
      <c r="E3632" s="223" t="s">
        <v>3914</v>
      </c>
    </row>
    <row r="3633" spans="1:5" x14ac:dyDescent="0.2">
      <c r="A3633" s="221" t="s">
        <v>3864</v>
      </c>
      <c r="B3633" s="221" t="s">
        <v>2837</v>
      </c>
      <c r="C3633" s="221" t="s">
        <v>911</v>
      </c>
      <c r="D3633" s="222" t="s">
        <v>1532</v>
      </c>
      <c r="E3633" s="223" t="s">
        <v>3917</v>
      </c>
    </row>
    <row r="3634" spans="1:5" x14ac:dyDescent="0.2">
      <c r="A3634" s="221" t="s">
        <v>3864</v>
      </c>
      <c r="B3634" s="221" t="s">
        <v>2837</v>
      </c>
      <c r="C3634" s="221" t="s">
        <v>911</v>
      </c>
      <c r="D3634" s="222" t="s">
        <v>1532</v>
      </c>
      <c r="E3634" s="223" t="s">
        <v>3915</v>
      </c>
    </row>
    <row r="3635" spans="1:5" x14ac:dyDescent="0.2">
      <c r="A3635" s="221" t="s">
        <v>3864</v>
      </c>
      <c r="B3635" s="221" t="s">
        <v>2838</v>
      </c>
      <c r="C3635" s="221" t="s">
        <v>910</v>
      </c>
      <c r="D3635" s="222" t="s">
        <v>1532</v>
      </c>
      <c r="E3635" s="223" t="s">
        <v>3916</v>
      </c>
    </row>
    <row r="3636" spans="1:5" x14ac:dyDescent="0.2">
      <c r="A3636" s="221" t="s">
        <v>3864</v>
      </c>
      <c r="B3636" s="221" t="s">
        <v>2838</v>
      </c>
      <c r="C3636" s="221" t="s">
        <v>910</v>
      </c>
      <c r="D3636" s="222" t="s">
        <v>1532</v>
      </c>
      <c r="E3636" s="223" t="s">
        <v>3914</v>
      </c>
    </row>
    <row r="3637" spans="1:5" x14ac:dyDescent="0.2">
      <c r="A3637" s="221" t="s">
        <v>3864</v>
      </c>
      <c r="B3637" s="221" t="s">
        <v>2838</v>
      </c>
      <c r="C3637" s="221" t="s">
        <v>910</v>
      </c>
      <c r="D3637" s="222" t="s">
        <v>1532</v>
      </c>
      <c r="E3637" s="223" t="s">
        <v>3917</v>
      </c>
    </row>
    <row r="3638" spans="1:5" x14ac:dyDescent="0.2">
      <c r="A3638" s="221" t="s">
        <v>3864</v>
      </c>
      <c r="B3638" s="221" t="s">
        <v>2838</v>
      </c>
      <c r="C3638" s="221" t="s">
        <v>910</v>
      </c>
      <c r="D3638" s="222" t="s">
        <v>1532</v>
      </c>
      <c r="E3638" s="223" t="s">
        <v>3915</v>
      </c>
    </row>
    <row r="3639" spans="1:5" x14ac:dyDescent="0.2">
      <c r="A3639" s="221" t="s">
        <v>3864</v>
      </c>
      <c r="B3639" s="221" t="s">
        <v>2839</v>
      </c>
      <c r="C3639" s="221" t="s">
        <v>909</v>
      </c>
      <c r="D3639" s="222" t="s">
        <v>1532</v>
      </c>
      <c r="E3639" s="223" t="s">
        <v>3916</v>
      </c>
    </row>
    <row r="3640" spans="1:5" x14ac:dyDescent="0.2">
      <c r="A3640" s="221" t="s">
        <v>3864</v>
      </c>
      <c r="B3640" s="221" t="s">
        <v>2839</v>
      </c>
      <c r="C3640" s="221" t="s">
        <v>909</v>
      </c>
      <c r="D3640" s="222" t="s">
        <v>1532</v>
      </c>
      <c r="E3640" s="223" t="s">
        <v>3914</v>
      </c>
    </row>
    <row r="3641" spans="1:5" x14ac:dyDescent="0.2">
      <c r="A3641" s="221" t="s">
        <v>3864</v>
      </c>
      <c r="B3641" s="221" t="s">
        <v>2839</v>
      </c>
      <c r="C3641" s="221" t="s">
        <v>909</v>
      </c>
      <c r="D3641" s="222" t="s">
        <v>1532</v>
      </c>
      <c r="E3641" s="223" t="s">
        <v>3917</v>
      </c>
    </row>
    <row r="3642" spans="1:5" x14ac:dyDescent="0.2">
      <c r="A3642" s="221" t="s">
        <v>3864</v>
      </c>
      <c r="B3642" s="221" t="s">
        <v>2839</v>
      </c>
      <c r="C3642" s="221" t="s">
        <v>909</v>
      </c>
      <c r="D3642" s="222" t="s">
        <v>1532</v>
      </c>
      <c r="E3642" s="223" t="s">
        <v>3915</v>
      </c>
    </row>
    <row r="3643" spans="1:5" x14ac:dyDescent="0.2">
      <c r="A3643" s="221" t="s">
        <v>3864</v>
      </c>
      <c r="B3643" s="221" t="s">
        <v>2840</v>
      </c>
      <c r="C3643" s="221" t="s">
        <v>716</v>
      </c>
      <c r="D3643" s="222" t="s">
        <v>1532</v>
      </c>
      <c r="E3643" s="223" t="s">
        <v>3916</v>
      </c>
    </row>
    <row r="3644" spans="1:5" x14ac:dyDescent="0.2">
      <c r="A3644" s="221" t="s">
        <v>3864</v>
      </c>
      <c r="B3644" s="221" t="s">
        <v>2840</v>
      </c>
      <c r="C3644" s="221" t="s">
        <v>716</v>
      </c>
      <c r="D3644" s="222" t="s">
        <v>1532</v>
      </c>
      <c r="E3644" s="223" t="s">
        <v>3914</v>
      </c>
    </row>
    <row r="3645" spans="1:5" x14ac:dyDescent="0.2">
      <c r="A3645" s="221" t="s">
        <v>3864</v>
      </c>
      <c r="B3645" s="221" t="s">
        <v>2840</v>
      </c>
      <c r="C3645" s="221" t="s">
        <v>716</v>
      </c>
      <c r="D3645" s="222" t="s">
        <v>1532</v>
      </c>
      <c r="E3645" s="223" t="s">
        <v>3917</v>
      </c>
    </row>
    <row r="3646" spans="1:5" x14ac:dyDescent="0.2">
      <c r="A3646" s="221" t="s">
        <v>3864</v>
      </c>
      <c r="B3646" s="221" t="s">
        <v>2840</v>
      </c>
      <c r="C3646" s="221" t="s">
        <v>716</v>
      </c>
      <c r="D3646" s="222" t="s">
        <v>1532</v>
      </c>
      <c r="E3646" s="223" t="s">
        <v>3915</v>
      </c>
    </row>
    <row r="3647" spans="1:5" x14ac:dyDescent="0.2">
      <c r="A3647" s="221" t="s">
        <v>3864</v>
      </c>
      <c r="B3647" s="221" t="s">
        <v>2841</v>
      </c>
      <c r="C3647" s="221" t="s">
        <v>717</v>
      </c>
      <c r="D3647" s="222" t="s">
        <v>1532</v>
      </c>
      <c r="E3647" s="223" t="s">
        <v>3916</v>
      </c>
    </row>
    <row r="3648" spans="1:5" x14ac:dyDescent="0.2">
      <c r="A3648" s="221" t="s">
        <v>3864</v>
      </c>
      <c r="B3648" s="221" t="s">
        <v>2841</v>
      </c>
      <c r="C3648" s="221" t="s">
        <v>717</v>
      </c>
      <c r="D3648" s="222" t="s">
        <v>1532</v>
      </c>
      <c r="E3648" s="223" t="s">
        <v>3914</v>
      </c>
    </row>
    <row r="3649" spans="1:5" x14ac:dyDescent="0.2">
      <c r="A3649" s="221" t="s">
        <v>3864</v>
      </c>
      <c r="B3649" s="221" t="s">
        <v>2841</v>
      </c>
      <c r="C3649" s="221" t="s">
        <v>717</v>
      </c>
      <c r="D3649" s="222" t="s">
        <v>1532</v>
      </c>
      <c r="E3649" s="223" t="s">
        <v>3917</v>
      </c>
    </row>
    <row r="3650" spans="1:5" x14ac:dyDescent="0.2">
      <c r="A3650" s="221" t="s">
        <v>3864</v>
      </c>
      <c r="B3650" s="221" t="s">
        <v>2841</v>
      </c>
      <c r="C3650" s="221" t="s">
        <v>717</v>
      </c>
      <c r="D3650" s="222" t="s">
        <v>1532</v>
      </c>
      <c r="E3650" s="223" t="s">
        <v>3915</v>
      </c>
    </row>
    <row r="3651" spans="1:5" x14ac:dyDescent="0.2">
      <c r="A3651" s="221" t="s">
        <v>3864</v>
      </c>
      <c r="B3651" s="221" t="s">
        <v>2842</v>
      </c>
      <c r="C3651" s="221" t="s">
        <v>714</v>
      </c>
      <c r="D3651" s="222" t="s">
        <v>1532</v>
      </c>
      <c r="E3651" s="223" t="s">
        <v>3916</v>
      </c>
    </row>
    <row r="3652" spans="1:5" x14ac:dyDescent="0.2">
      <c r="A3652" s="221" t="s">
        <v>3864</v>
      </c>
      <c r="B3652" s="221" t="s">
        <v>2842</v>
      </c>
      <c r="C3652" s="221" t="s">
        <v>714</v>
      </c>
      <c r="D3652" s="222" t="s">
        <v>1532</v>
      </c>
      <c r="E3652" s="223" t="s">
        <v>3914</v>
      </c>
    </row>
    <row r="3653" spans="1:5" x14ac:dyDescent="0.2">
      <c r="A3653" s="221" t="s">
        <v>3864</v>
      </c>
      <c r="B3653" s="221" t="s">
        <v>2842</v>
      </c>
      <c r="C3653" s="221" t="s">
        <v>714</v>
      </c>
      <c r="D3653" s="222" t="s">
        <v>1532</v>
      </c>
      <c r="E3653" s="223" t="s">
        <v>3917</v>
      </c>
    </row>
    <row r="3654" spans="1:5" x14ac:dyDescent="0.2">
      <c r="A3654" s="221" t="s">
        <v>3864</v>
      </c>
      <c r="B3654" s="221" t="s">
        <v>2842</v>
      </c>
      <c r="C3654" s="221" t="s">
        <v>714</v>
      </c>
      <c r="D3654" s="222" t="s">
        <v>1532</v>
      </c>
      <c r="E3654" s="223" t="s">
        <v>3915</v>
      </c>
    </row>
    <row r="3655" spans="1:5" x14ac:dyDescent="0.2">
      <c r="A3655" s="221" t="s">
        <v>3864</v>
      </c>
      <c r="B3655" s="221" t="s">
        <v>2843</v>
      </c>
      <c r="C3655" s="221" t="s">
        <v>214</v>
      </c>
      <c r="D3655" s="222" t="s">
        <v>1532</v>
      </c>
      <c r="E3655" s="223" t="s">
        <v>3919</v>
      </c>
    </row>
    <row r="3656" spans="1:5" x14ac:dyDescent="0.2">
      <c r="A3656" s="221" t="s">
        <v>3864</v>
      </c>
      <c r="B3656" s="221" t="s">
        <v>2843</v>
      </c>
      <c r="C3656" s="221" t="s">
        <v>214</v>
      </c>
      <c r="D3656" s="222" t="s">
        <v>1532</v>
      </c>
      <c r="E3656" s="223" t="s">
        <v>3916</v>
      </c>
    </row>
    <row r="3657" spans="1:5" x14ac:dyDescent="0.2">
      <c r="A3657" s="221" t="s">
        <v>3864</v>
      </c>
      <c r="B3657" s="221" t="s">
        <v>2843</v>
      </c>
      <c r="C3657" s="221" t="s">
        <v>214</v>
      </c>
      <c r="D3657" s="222" t="s">
        <v>1532</v>
      </c>
      <c r="E3657" s="223" t="s">
        <v>3914</v>
      </c>
    </row>
    <row r="3658" spans="1:5" x14ac:dyDescent="0.2">
      <c r="A3658" s="221" t="s">
        <v>3864</v>
      </c>
      <c r="B3658" s="221" t="s">
        <v>2843</v>
      </c>
      <c r="C3658" s="221" t="s">
        <v>214</v>
      </c>
      <c r="D3658" s="222" t="s">
        <v>1532</v>
      </c>
      <c r="E3658" s="223" t="s">
        <v>3922</v>
      </c>
    </row>
    <row r="3659" spans="1:5" x14ac:dyDescent="0.2">
      <c r="A3659" s="221" t="s">
        <v>3864</v>
      </c>
      <c r="B3659" s="221" t="s">
        <v>2843</v>
      </c>
      <c r="C3659" s="221" t="s">
        <v>214</v>
      </c>
      <c r="D3659" s="222" t="s">
        <v>1532</v>
      </c>
      <c r="E3659" s="223" t="s">
        <v>3917</v>
      </c>
    </row>
    <row r="3660" spans="1:5" x14ac:dyDescent="0.2">
      <c r="A3660" s="221" t="s">
        <v>3864</v>
      </c>
      <c r="B3660" s="221" t="s">
        <v>2843</v>
      </c>
      <c r="C3660" s="221" t="s">
        <v>214</v>
      </c>
      <c r="D3660" s="222" t="s">
        <v>1532</v>
      </c>
      <c r="E3660" s="223" t="s">
        <v>3915</v>
      </c>
    </row>
    <row r="3661" spans="1:5" x14ac:dyDescent="0.2">
      <c r="A3661" s="221" t="s">
        <v>3864</v>
      </c>
      <c r="B3661" s="221" t="s">
        <v>3765</v>
      </c>
      <c r="C3661" s="221" t="s">
        <v>3766</v>
      </c>
      <c r="D3661" s="222" t="s">
        <v>1532</v>
      </c>
      <c r="E3661" s="223" t="s">
        <v>3916</v>
      </c>
    </row>
    <row r="3662" spans="1:5" x14ac:dyDescent="0.2">
      <c r="A3662" s="221" t="s">
        <v>3864</v>
      </c>
      <c r="B3662" s="221" t="s">
        <v>3765</v>
      </c>
      <c r="C3662" s="221" t="s">
        <v>3766</v>
      </c>
      <c r="D3662" s="222" t="s">
        <v>1532</v>
      </c>
      <c r="E3662" s="223" t="s">
        <v>3915</v>
      </c>
    </row>
    <row r="3663" spans="1:5" x14ac:dyDescent="0.2">
      <c r="A3663" s="221" t="s">
        <v>3864</v>
      </c>
      <c r="B3663" s="221" t="s">
        <v>2844</v>
      </c>
      <c r="C3663" s="221" t="s">
        <v>591</v>
      </c>
      <c r="D3663" s="222" t="s">
        <v>1532</v>
      </c>
      <c r="E3663" s="223" t="s">
        <v>3916</v>
      </c>
    </row>
    <row r="3664" spans="1:5" x14ac:dyDescent="0.2">
      <c r="A3664" s="221" t="s">
        <v>3864</v>
      </c>
      <c r="B3664" s="221" t="s">
        <v>2844</v>
      </c>
      <c r="C3664" s="221" t="s">
        <v>591</v>
      </c>
      <c r="D3664" s="222" t="s">
        <v>1532</v>
      </c>
      <c r="E3664" s="223" t="s">
        <v>3914</v>
      </c>
    </row>
    <row r="3665" spans="1:5" x14ac:dyDescent="0.2">
      <c r="A3665" s="221" t="s">
        <v>3864</v>
      </c>
      <c r="B3665" s="221" t="s">
        <v>2844</v>
      </c>
      <c r="C3665" s="221" t="s">
        <v>591</v>
      </c>
      <c r="D3665" s="222" t="s">
        <v>1532</v>
      </c>
      <c r="E3665" s="223" t="s">
        <v>3917</v>
      </c>
    </row>
    <row r="3666" spans="1:5" x14ac:dyDescent="0.2">
      <c r="A3666" s="221" t="s">
        <v>3864</v>
      </c>
      <c r="B3666" s="221" t="s">
        <v>2844</v>
      </c>
      <c r="C3666" s="221" t="s">
        <v>591</v>
      </c>
      <c r="D3666" s="222" t="s">
        <v>1532</v>
      </c>
      <c r="E3666" s="223" t="s">
        <v>3915</v>
      </c>
    </row>
    <row r="3667" spans="1:5" x14ac:dyDescent="0.2">
      <c r="A3667" s="221" t="s">
        <v>3864</v>
      </c>
      <c r="B3667" s="221" t="s">
        <v>2845</v>
      </c>
      <c r="C3667" s="221" t="s">
        <v>709</v>
      </c>
      <c r="D3667" s="222" t="s">
        <v>1532</v>
      </c>
      <c r="E3667" s="223" t="s">
        <v>3919</v>
      </c>
    </row>
    <row r="3668" spans="1:5" x14ac:dyDescent="0.2">
      <c r="A3668" s="221" t="s">
        <v>3864</v>
      </c>
      <c r="B3668" s="221" t="s">
        <v>2845</v>
      </c>
      <c r="C3668" s="221" t="s">
        <v>709</v>
      </c>
      <c r="D3668" s="222" t="s">
        <v>1532</v>
      </c>
      <c r="E3668" s="223" t="s">
        <v>3916</v>
      </c>
    </row>
    <row r="3669" spans="1:5" x14ac:dyDescent="0.2">
      <c r="A3669" s="221" t="s">
        <v>3864</v>
      </c>
      <c r="B3669" s="221" t="s">
        <v>2845</v>
      </c>
      <c r="C3669" s="221" t="s">
        <v>709</v>
      </c>
      <c r="D3669" s="222" t="s">
        <v>1532</v>
      </c>
      <c r="E3669" s="223" t="s">
        <v>3914</v>
      </c>
    </row>
    <row r="3670" spans="1:5" x14ac:dyDescent="0.2">
      <c r="A3670" s="221" t="s">
        <v>3864</v>
      </c>
      <c r="B3670" s="221" t="s">
        <v>2845</v>
      </c>
      <c r="C3670" s="221" t="s">
        <v>709</v>
      </c>
      <c r="D3670" s="222" t="s">
        <v>1532</v>
      </c>
      <c r="E3670" s="223" t="s">
        <v>3917</v>
      </c>
    </row>
    <row r="3671" spans="1:5" x14ac:dyDescent="0.2">
      <c r="A3671" s="221" t="s">
        <v>3864</v>
      </c>
      <c r="B3671" s="221" t="s">
        <v>2846</v>
      </c>
      <c r="C3671" s="221" t="s">
        <v>782</v>
      </c>
      <c r="D3671" s="222" t="s">
        <v>1532</v>
      </c>
      <c r="E3671" s="223" t="s">
        <v>3919</v>
      </c>
    </row>
    <row r="3672" spans="1:5" x14ac:dyDescent="0.2">
      <c r="A3672" s="221" t="s">
        <v>3864</v>
      </c>
      <c r="B3672" s="221" t="s">
        <v>2846</v>
      </c>
      <c r="C3672" s="221" t="s">
        <v>782</v>
      </c>
      <c r="D3672" s="222" t="s">
        <v>1532</v>
      </c>
      <c r="E3672" s="223" t="s">
        <v>3916</v>
      </c>
    </row>
    <row r="3673" spans="1:5" x14ac:dyDescent="0.2">
      <c r="A3673" s="221" t="s">
        <v>3864</v>
      </c>
      <c r="B3673" s="221" t="s">
        <v>2846</v>
      </c>
      <c r="C3673" s="221" t="s">
        <v>782</v>
      </c>
      <c r="D3673" s="222" t="s">
        <v>1532</v>
      </c>
      <c r="E3673" s="223" t="s">
        <v>3914</v>
      </c>
    </row>
    <row r="3674" spans="1:5" x14ac:dyDescent="0.2">
      <c r="A3674" s="221" t="s">
        <v>3864</v>
      </c>
      <c r="B3674" s="221" t="s">
        <v>2846</v>
      </c>
      <c r="C3674" s="221" t="s">
        <v>782</v>
      </c>
      <c r="D3674" s="222" t="s">
        <v>1532</v>
      </c>
      <c r="E3674" s="223" t="s">
        <v>3917</v>
      </c>
    </row>
    <row r="3675" spans="1:5" x14ac:dyDescent="0.2">
      <c r="A3675" s="221" t="s">
        <v>3864</v>
      </c>
      <c r="B3675" s="221" t="s">
        <v>2847</v>
      </c>
      <c r="C3675" s="221" t="s">
        <v>907</v>
      </c>
      <c r="D3675" s="222" t="s">
        <v>1532</v>
      </c>
      <c r="E3675" s="223" t="s">
        <v>3916</v>
      </c>
    </row>
    <row r="3676" spans="1:5" x14ac:dyDescent="0.2">
      <c r="A3676" s="221" t="s">
        <v>3864</v>
      </c>
      <c r="B3676" s="221" t="s">
        <v>2847</v>
      </c>
      <c r="C3676" s="221" t="s">
        <v>907</v>
      </c>
      <c r="D3676" s="222" t="s">
        <v>1532</v>
      </c>
      <c r="E3676" s="223" t="s">
        <v>3914</v>
      </c>
    </row>
    <row r="3677" spans="1:5" x14ac:dyDescent="0.2">
      <c r="A3677" s="221" t="s">
        <v>3864</v>
      </c>
      <c r="B3677" s="221" t="s">
        <v>2847</v>
      </c>
      <c r="C3677" s="221" t="s">
        <v>907</v>
      </c>
      <c r="D3677" s="222" t="s">
        <v>1532</v>
      </c>
      <c r="E3677" s="223" t="s">
        <v>3917</v>
      </c>
    </row>
    <row r="3678" spans="1:5" x14ac:dyDescent="0.2">
      <c r="A3678" s="221" t="s">
        <v>3864</v>
      </c>
      <c r="B3678" s="221" t="s">
        <v>2847</v>
      </c>
      <c r="C3678" s="221" t="s">
        <v>907</v>
      </c>
      <c r="D3678" s="222" t="s">
        <v>1532</v>
      </c>
      <c r="E3678" s="223" t="s">
        <v>3915</v>
      </c>
    </row>
    <row r="3679" spans="1:5" x14ac:dyDescent="0.2">
      <c r="A3679" s="221" t="s">
        <v>3864</v>
      </c>
      <c r="B3679" s="221" t="s">
        <v>2848</v>
      </c>
      <c r="C3679" s="221" t="s">
        <v>715</v>
      </c>
      <c r="D3679" s="222" t="s">
        <v>1532</v>
      </c>
      <c r="E3679" s="223" t="s">
        <v>3916</v>
      </c>
    </row>
    <row r="3680" spans="1:5" x14ac:dyDescent="0.2">
      <c r="A3680" s="221" t="s">
        <v>3864</v>
      </c>
      <c r="B3680" s="221" t="s">
        <v>2848</v>
      </c>
      <c r="C3680" s="221" t="s">
        <v>715</v>
      </c>
      <c r="D3680" s="222" t="s">
        <v>1532</v>
      </c>
      <c r="E3680" s="223" t="s">
        <v>3914</v>
      </c>
    </row>
    <row r="3681" spans="1:5" x14ac:dyDescent="0.2">
      <c r="A3681" s="221" t="s">
        <v>3864</v>
      </c>
      <c r="B3681" s="221" t="s">
        <v>2848</v>
      </c>
      <c r="C3681" s="221" t="s">
        <v>715</v>
      </c>
      <c r="D3681" s="222" t="s">
        <v>1532</v>
      </c>
      <c r="E3681" s="223" t="s">
        <v>3917</v>
      </c>
    </row>
    <row r="3682" spans="1:5" x14ac:dyDescent="0.2">
      <c r="A3682" s="221" t="s">
        <v>3864</v>
      </c>
      <c r="B3682" s="221" t="s">
        <v>2848</v>
      </c>
      <c r="C3682" s="221" t="s">
        <v>715</v>
      </c>
      <c r="D3682" s="222" t="s">
        <v>1532</v>
      </c>
      <c r="E3682" s="223" t="s">
        <v>3915</v>
      </c>
    </row>
    <row r="3683" spans="1:5" x14ac:dyDescent="0.2">
      <c r="A3683" s="221" t="s">
        <v>3864</v>
      </c>
      <c r="B3683" s="221" t="s">
        <v>3715</v>
      </c>
      <c r="C3683" s="221" t="s">
        <v>3670</v>
      </c>
      <c r="D3683" s="222" t="s">
        <v>3671</v>
      </c>
      <c r="E3683" s="223" t="s">
        <v>3914</v>
      </c>
    </row>
    <row r="3684" spans="1:5" x14ac:dyDescent="0.2">
      <c r="A3684" s="221" t="s">
        <v>3864</v>
      </c>
      <c r="B3684" s="221" t="s">
        <v>3715</v>
      </c>
      <c r="C3684" s="221" t="s">
        <v>3670</v>
      </c>
      <c r="D3684" s="222" t="s">
        <v>3671</v>
      </c>
      <c r="E3684" s="223" t="s">
        <v>3915</v>
      </c>
    </row>
    <row r="3685" spans="1:5" x14ac:dyDescent="0.2">
      <c r="A3685" s="221" t="s">
        <v>3864</v>
      </c>
      <c r="B3685" s="221" t="s">
        <v>2849</v>
      </c>
      <c r="C3685" s="221" t="s">
        <v>216</v>
      </c>
      <c r="D3685" s="222" t="s">
        <v>1532</v>
      </c>
      <c r="E3685" s="223" t="s">
        <v>3914</v>
      </c>
    </row>
    <row r="3686" spans="1:5" x14ac:dyDescent="0.2">
      <c r="A3686" s="221" t="s">
        <v>3864</v>
      </c>
      <c r="B3686" s="221" t="s">
        <v>2849</v>
      </c>
      <c r="C3686" s="221" t="s">
        <v>216</v>
      </c>
      <c r="D3686" s="222" t="s">
        <v>1532</v>
      </c>
      <c r="E3686" s="223" t="s">
        <v>3915</v>
      </c>
    </row>
    <row r="3687" spans="1:5" x14ac:dyDescent="0.2">
      <c r="A3687" s="221" t="s">
        <v>3864</v>
      </c>
      <c r="B3687" s="221" t="s">
        <v>3492</v>
      </c>
      <c r="C3687" s="221" t="s">
        <v>3493</v>
      </c>
      <c r="D3687" s="222" t="s">
        <v>1532</v>
      </c>
      <c r="E3687" s="223" t="s">
        <v>3917</v>
      </c>
    </row>
    <row r="3688" spans="1:5" x14ac:dyDescent="0.2">
      <c r="A3688" s="221" t="s">
        <v>3864</v>
      </c>
      <c r="B3688" s="221" t="s">
        <v>3492</v>
      </c>
      <c r="C3688" s="221" t="s">
        <v>3493</v>
      </c>
      <c r="D3688" s="222" t="s">
        <v>1532</v>
      </c>
      <c r="E3688" s="223" t="s">
        <v>3915</v>
      </c>
    </row>
    <row r="3689" spans="1:5" x14ac:dyDescent="0.2">
      <c r="A3689" s="221" t="s">
        <v>3864</v>
      </c>
      <c r="B3689" s="221" t="s">
        <v>2850</v>
      </c>
      <c r="C3689" s="221" t="s">
        <v>553</v>
      </c>
      <c r="D3689" s="222" t="s">
        <v>1532</v>
      </c>
      <c r="E3689" s="223" t="s">
        <v>3919</v>
      </c>
    </row>
    <row r="3690" spans="1:5" x14ac:dyDescent="0.2">
      <c r="A3690" s="221" t="s">
        <v>3864</v>
      </c>
      <c r="B3690" s="221" t="s">
        <v>2850</v>
      </c>
      <c r="C3690" s="221" t="s">
        <v>553</v>
      </c>
      <c r="D3690" s="222" t="s">
        <v>1532</v>
      </c>
      <c r="E3690" s="223" t="s">
        <v>3914</v>
      </c>
    </row>
    <row r="3691" spans="1:5" x14ac:dyDescent="0.2">
      <c r="A3691" s="221" t="s">
        <v>3864</v>
      </c>
      <c r="B3691" s="221" t="s">
        <v>2850</v>
      </c>
      <c r="C3691" s="221" t="s">
        <v>553</v>
      </c>
      <c r="D3691" s="222" t="s">
        <v>1532</v>
      </c>
      <c r="E3691" s="223" t="s">
        <v>3917</v>
      </c>
    </row>
    <row r="3692" spans="1:5" x14ac:dyDescent="0.2">
      <c r="A3692" s="221" t="s">
        <v>3864</v>
      </c>
      <c r="B3692" s="221" t="s">
        <v>2850</v>
      </c>
      <c r="C3692" s="221" t="s">
        <v>553</v>
      </c>
      <c r="D3692" s="222" t="s">
        <v>1532</v>
      </c>
      <c r="E3692" s="223" t="s">
        <v>3915</v>
      </c>
    </row>
    <row r="3693" spans="1:5" x14ac:dyDescent="0.2">
      <c r="A3693" s="221" t="s">
        <v>3864</v>
      </c>
      <c r="B3693" s="221" t="s">
        <v>2851</v>
      </c>
      <c r="C3693" s="221" t="s">
        <v>1855</v>
      </c>
      <c r="D3693" s="222" t="s">
        <v>1532</v>
      </c>
      <c r="E3693" s="223" t="s">
        <v>3917</v>
      </c>
    </row>
    <row r="3694" spans="1:5" x14ac:dyDescent="0.2">
      <c r="A3694" s="221" t="s">
        <v>3864</v>
      </c>
      <c r="B3694" s="221" t="s">
        <v>2851</v>
      </c>
      <c r="C3694" s="221" t="s">
        <v>1855</v>
      </c>
      <c r="D3694" s="222" t="s">
        <v>1532</v>
      </c>
      <c r="E3694" s="223" t="s">
        <v>3915</v>
      </c>
    </row>
    <row r="3695" spans="1:5" x14ac:dyDescent="0.2">
      <c r="A3695" s="221" t="s">
        <v>3864</v>
      </c>
      <c r="B3695" s="221" t="s">
        <v>2852</v>
      </c>
      <c r="C3695" s="221" t="s">
        <v>277</v>
      </c>
      <c r="D3695" s="222" t="s">
        <v>1532</v>
      </c>
      <c r="E3695" s="223" t="s">
        <v>3915</v>
      </c>
    </row>
    <row r="3696" spans="1:5" x14ac:dyDescent="0.2">
      <c r="A3696" s="221" t="s">
        <v>3864</v>
      </c>
      <c r="B3696" s="221" t="s">
        <v>2853</v>
      </c>
      <c r="C3696" s="221" t="s">
        <v>284</v>
      </c>
      <c r="D3696" s="222" t="s">
        <v>1532</v>
      </c>
      <c r="E3696" s="223" t="s">
        <v>3916</v>
      </c>
    </row>
    <row r="3697" spans="1:5" x14ac:dyDescent="0.2">
      <c r="A3697" s="221" t="s">
        <v>3864</v>
      </c>
      <c r="B3697" s="221" t="s">
        <v>2853</v>
      </c>
      <c r="C3697" s="221" t="s">
        <v>284</v>
      </c>
      <c r="D3697" s="222" t="s">
        <v>1532</v>
      </c>
      <c r="E3697" s="223" t="s">
        <v>3915</v>
      </c>
    </row>
    <row r="3698" spans="1:5" x14ac:dyDescent="0.2">
      <c r="A3698" s="221" t="s">
        <v>3864</v>
      </c>
      <c r="B3698" s="221" t="s">
        <v>2854</v>
      </c>
      <c r="C3698" s="221" t="s">
        <v>777</v>
      </c>
      <c r="D3698" s="222" t="s">
        <v>1532</v>
      </c>
      <c r="E3698" s="223" t="s">
        <v>3914</v>
      </c>
    </row>
    <row r="3699" spans="1:5" x14ac:dyDescent="0.2">
      <c r="A3699" s="221" t="s">
        <v>3864</v>
      </c>
      <c r="B3699" s="221" t="s">
        <v>2854</v>
      </c>
      <c r="C3699" s="221" t="s">
        <v>777</v>
      </c>
      <c r="D3699" s="222" t="s">
        <v>1532</v>
      </c>
      <c r="E3699" s="223" t="s">
        <v>3917</v>
      </c>
    </row>
    <row r="3700" spans="1:5" x14ac:dyDescent="0.2">
      <c r="A3700" s="221" t="s">
        <v>3864</v>
      </c>
      <c r="B3700" s="221" t="s">
        <v>2854</v>
      </c>
      <c r="C3700" s="221" t="s">
        <v>777</v>
      </c>
      <c r="D3700" s="222" t="s">
        <v>1532</v>
      </c>
      <c r="E3700" s="223" t="s">
        <v>3915</v>
      </c>
    </row>
    <row r="3701" spans="1:5" x14ac:dyDescent="0.2">
      <c r="A3701" s="221" t="s">
        <v>3864</v>
      </c>
      <c r="B3701" s="221" t="s">
        <v>2855</v>
      </c>
      <c r="C3701" s="221" t="s">
        <v>778</v>
      </c>
      <c r="D3701" s="222" t="s">
        <v>1532</v>
      </c>
      <c r="E3701" s="223" t="s">
        <v>3914</v>
      </c>
    </row>
    <row r="3702" spans="1:5" x14ac:dyDescent="0.2">
      <c r="A3702" s="221" t="s">
        <v>3864</v>
      </c>
      <c r="B3702" s="221" t="s">
        <v>2855</v>
      </c>
      <c r="C3702" s="221" t="s">
        <v>778</v>
      </c>
      <c r="D3702" s="222" t="s">
        <v>1532</v>
      </c>
      <c r="E3702" s="223" t="s">
        <v>3917</v>
      </c>
    </row>
    <row r="3703" spans="1:5" x14ac:dyDescent="0.2">
      <c r="A3703" s="221" t="s">
        <v>3864</v>
      </c>
      <c r="B3703" s="221" t="s">
        <v>2855</v>
      </c>
      <c r="C3703" s="221" t="s">
        <v>778</v>
      </c>
      <c r="D3703" s="222" t="s">
        <v>1532</v>
      </c>
      <c r="E3703" s="223" t="s">
        <v>3915</v>
      </c>
    </row>
    <row r="3704" spans="1:5" x14ac:dyDescent="0.2">
      <c r="A3704" s="221" t="s">
        <v>3864</v>
      </c>
      <c r="B3704" s="221" t="s">
        <v>2856</v>
      </c>
      <c r="C3704" s="221" t="s">
        <v>446</v>
      </c>
      <c r="D3704" s="222" t="s">
        <v>1532</v>
      </c>
      <c r="E3704" s="223" t="s">
        <v>3916</v>
      </c>
    </row>
    <row r="3705" spans="1:5" x14ac:dyDescent="0.2">
      <c r="A3705" s="221" t="s">
        <v>3864</v>
      </c>
      <c r="B3705" s="221" t="s">
        <v>2856</v>
      </c>
      <c r="C3705" s="221" t="s">
        <v>446</v>
      </c>
      <c r="D3705" s="222" t="s">
        <v>1532</v>
      </c>
      <c r="E3705" s="223" t="s">
        <v>3914</v>
      </c>
    </row>
    <row r="3706" spans="1:5" x14ac:dyDescent="0.2">
      <c r="A3706" s="221" t="s">
        <v>3864</v>
      </c>
      <c r="B3706" s="221" t="s">
        <v>2856</v>
      </c>
      <c r="C3706" s="221" t="s">
        <v>446</v>
      </c>
      <c r="D3706" s="222" t="s">
        <v>1532</v>
      </c>
      <c r="E3706" s="223" t="s">
        <v>3917</v>
      </c>
    </row>
    <row r="3707" spans="1:5" x14ac:dyDescent="0.2">
      <c r="A3707" s="221" t="s">
        <v>3864</v>
      </c>
      <c r="B3707" s="221" t="s">
        <v>2856</v>
      </c>
      <c r="C3707" s="221" t="s">
        <v>446</v>
      </c>
      <c r="D3707" s="222" t="s">
        <v>1532</v>
      </c>
      <c r="E3707" s="223" t="s">
        <v>3915</v>
      </c>
    </row>
    <row r="3708" spans="1:5" x14ac:dyDescent="0.2">
      <c r="A3708" s="221" t="s">
        <v>3864</v>
      </c>
      <c r="B3708" s="221" t="s">
        <v>2857</v>
      </c>
      <c r="C3708" s="221" t="s">
        <v>447</v>
      </c>
      <c r="D3708" s="222" t="s">
        <v>1532</v>
      </c>
      <c r="E3708" s="223" t="s">
        <v>3916</v>
      </c>
    </row>
    <row r="3709" spans="1:5" x14ac:dyDescent="0.2">
      <c r="A3709" s="221" t="s">
        <v>3864</v>
      </c>
      <c r="B3709" s="221" t="s">
        <v>2857</v>
      </c>
      <c r="C3709" s="221" t="s">
        <v>447</v>
      </c>
      <c r="D3709" s="222" t="s">
        <v>1532</v>
      </c>
      <c r="E3709" s="223" t="s">
        <v>3914</v>
      </c>
    </row>
    <row r="3710" spans="1:5" x14ac:dyDescent="0.2">
      <c r="A3710" s="221" t="s">
        <v>3864</v>
      </c>
      <c r="B3710" s="221" t="s">
        <v>2857</v>
      </c>
      <c r="C3710" s="221" t="s">
        <v>447</v>
      </c>
      <c r="D3710" s="222" t="s">
        <v>1532</v>
      </c>
      <c r="E3710" s="223" t="s">
        <v>3917</v>
      </c>
    </row>
    <row r="3711" spans="1:5" x14ac:dyDescent="0.2">
      <c r="A3711" s="221" t="s">
        <v>3864</v>
      </c>
      <c r="B3711" s="221" t="s">
        <v>2857</v>
      </c>
      <c r="C3711" s="221" t="s">
        <v>447</v>
      </c>
      <c r="D3711" s="222" t="s">
        <v>1532</v>
      </c>
      <c r="E3711" s="223" t="s">
        <v>3915</v>
      </c>
    </row>
    <row r="3712" spans="1:5" x14ac:dyDescent="0.2">
      <c r="A3712" s="221" t="s">
        <v>3864</v>
      </c>
      <c r="B3712" s="221" t="s">
        <v>2858</v>
      </c>
      <c r="C3712" s="221" t="s">
        <v>708</v>
      </c>
      <c r="D3712" s="222" t="s">
        <v>1532</v>
      </c>
      <c r="E3712" s="223" t="s">
        <v>3916</v>
      </c>
    </row>
    <row r="3713" spans="1:5" x14ac:dyDescent="0.2">
      <c r="A3713" s="221" t="s">
        <v>3864</v>
      </c>
      <c r="B3713" s="221" t="s">
        <v>2858</v>
      </c>
      <c r="C3713" s="221" t="s">
        <v>708</v>
      </c>
      <c r="D3713" s="222" t="s">
        <v>1532</v>
      </c>
      <c r="E3713" s="223" t="s">
        <v>3914</v>
      </c>
    </row>
    <row r="3714" spans="1:5" x14ac:dyDescent="0.2">
      <c r="A3714" s="221" t="s">
        <v>3864</v>
      </c>
      <c r="B3714" s="221" t="s">
        <v>2858</v>
      </c>
      <c r="C3714" s="221" t="s">
        <v>708</v>
      </c>
      <c r="D3714" s="222" t="s">
        <v>1532</v>
      </c>
      <c r="E3714" s="223" t="s">
        <v>3917</v>
      </c>
    </row>
    <row r="3715" spans="1:5" x14ac:dyDescent="0.2">
      <c r="A3715" s="221" t="s">
        <v>3864</v>
      </c>
      <c r="B3715" s="221" t="s">
        <v>2858</v>
      </c>
      <c r="C3715" s="221" t="s">
        <v>708</v>
      </c>
      <c r="D3715" s="222" t="s">
        <v>1532</v>
      </c>
      <c r="E3715" s="223" t="s">
        <v>3915</v>
      </c>
    </row>
    <row r="3716" spans="1:5" x14ac:dyDescent="0.2">
      <c r="A3716" s="221" t="s">
        <v>3864</v>
      </c>
      <c r="B3716" s="221" t="s">
        <v>2859</v>
      </c>
      <c r="C3716" s="221" t="s">
        <v>215</v>
      </c>
      <c r="D3716" s="222" t="s">
        <v>1532</v>
      </c>
      <c r="E3716" s="223" t="s">
        <v>3916</v>
      </c>
    </row>
    <row r="3717" spans="1:5" x14ac:dyDescent="0.2">
      <c r="A3717" s="221" t="s">
        <v>3864</v>
      </c>
      <c r="B3717" s="221" t="s">
        <v>2859</v>
      </c>
      <c r="C3717" s="221" t="s">
        <v>215</v>
      </c>
      <c r="D3717" s="222" t="s">
        <v>1532</v>
      </c>
      <c r="E3717" s="223" t="s">
        <v>3914</v>
      </c>
    </row>
    <row r="3718" spans="1:5" x14ac:dyDescent="0.2">
      <c r="A3718" s="221" t="s">
        <v>3864</v>
      </c>
      <c r="B3718" s="221" t="s">
        <v>2859</v>
      </c>
      <c r="C3718" s="221" t="s">
        <v>215</v>
      </c>
      <c r="D3718" s="222" t="s">
        <v>1532</v>
      </c>
      <c r="E3718" s="223" t="s">
        <v>3917</v>
      </c>
    </row>
    <row r="3719" spans="1:5" x14ac:dyDescent="0.2">
      <c r="A3719" s="221" t="s">
        <v>3864</v>
      </c>
      <c r="B3719" s="221" t="s">
        <v>2859</v>
      </c>
      <c r="C3719" s="221" t="s">
        <v>215</v>
      </c>
      <c r="D3719" s="222" t="s">
        <v>1532</v>
      </c>
      <c r="E3719" s="223" t="s">
        <v>3915</v>
      </c>
    </row>
    <row r="3720" spans="1:5" x14ac:dyDescent="0.2">
      <c r="A3720" s="221" t="s">
        <v>3864</v>
      </c>
      <c r="B3720" s="221" t="s">
        <v>2860</v>
      </c>
      <c r="C3720" s="221" t="s">
        <v>427</v>
      </c>
      <c r="D3720" s="222" t="s">
        <v>1532</v>
      </c>
      <c r="E3720" s="223" t="s">
        <v>3916</v>
      </c>
    </row>
    <row r="3721" spans="1:5" x14ac:dyDescent="0.2">
      <c r="A3721" s="221" t="s">
        <v>3864</v>
      </c>
      <c r="B3721" s="221" t="s">
        <v>2860</v>
      </c>
      <c r="C3721" s="221" t="s">
        <v>427</v>
      </c>
      <c r="D3721" s="222" t="s">
        <v>1532</v>
      </c>
      <c r="E3721" s="223" t="s">
        <v>3914</v>
      </c>
    </row>
    <row r="3722" spans="1:5" x14ac:dyDescent="0.2">
      <c r="A3722" s="221" t="s">
        <v>3864</v>
      </c>
      <c r="B3722" s="221" t="s">
        <v>2860</v>
      </c>
      <c r="C3722" s="221" t="s">
        <v>427</v>
      </c>
      <c r="D3722" s="222" t="s">
        <v>1532</v>
      </c>
      <c r="E3722" s="223" t="s">
        <v>3922</v>
      </c>
    </row>
    <row r="3723" spans="1:5" x14ac:dyDescent="0.2">
      <c r="A3723" s="221" t="s">
        <v>3864</v>
      </c>
      <c r="B3723" s="221" t="s">
        <v>2860</v>
      </c>
      <c r="C3723" s="221" t="s">
        <v>427</v>
      </c>
      <c r="D3723" s="222" t="s">
        <v>1532</v>
      </c>
      <c r="E3723" s="223" t="s">
        <v>3917</v>
      </c>
    </row>
    <row r="3724" spans="1:5" x14ac:dyDescent="0.2">
      <c r="A3724" s="221" t="s">
        <v>3864</v>
      </c>
      <c r="B3724" s="221" t="s">
        <v>2860</v>
      </c>
      <c r="C3724" s="221" t="s">
        <v>427</v>
      </c>
      <c r="D3724" s="222" t="s">
        <v>1532</v>
      </c>
      <c r="E3724" s="223" t="s">
        <v>3915</v>
      </c>
    </row>
    <row r="3725" spans="1:5" x14ac:dyDescent="0.2">
      <c r="A3725" s="221" t="s">
        <v>3864</v>
      </c>
      <c r="B3725" s="221" t="s">
        <v>2861</v>
      </c>
      <c r="C3725" s="221" t="s">
        <v>776</v>
      </c>
      <c r="D3725" s="222" t="s">
        <v>1532</v>
      </c>
      <c r="E3725" s="223" t="s">
        <v>3914</v>
      </c>
    </row>
    <row r="3726" spans="1:5" x14ac:dyDescent="0.2">
      <c r="A3726" s="221" t="s">
        <v>3864</v>
      </c>
      <c r="B3726" s="221" t="s">
        <v>2861</v>
      </c>
      <c r="C3726" s="221" t="s">
        <v>776</v>
      </c>
      <c r="D3726" s="222" t="s">
        <v>1532</v>
      </c>
      <c r="E3726" s="223" t="s">
        <v>3917</v>
      </c>
    </row>
    <row r="3727" spans="1:5" x14ac:dyDescent="0.2">
      <c r="A3727" s="221" t="s">
        <v>3864</v>
      </c>
      <c r="B3727" s="221" t="s">
        <v>2861</v>
      </c>
      <c r="C3727" s="221" t="s">
        <v>776</v>
      </c>
      <c r="D3727" s="222" t="s">
        <v>1532</v>
      </c>
      <c r="E3727" s="223" t="s">
        <v>3915</v>
      </c>
    </row>
    <row r="3728" spans="1:5" x14ac:dyDescent="0.2">
      <c r="A3728" s="221" t="s">
        <v>3864</v>
      </c>
      <c r="B3728" s="221" t="s">
        <v>2862</v>
      </c>
      <c r="C3728" s="221" t="s">
        <v>1854</v>
      </c>
      <c r="D3728" s="222" t="s">
        <v>1532</v>
      </c>
      <c r="E3728" s="223" t="s">
        <v>3914</v>
      </c>
    </row>
    <row r="3729" spans="1:5" x14ac:dyDescent="0.2">
      <c r="A3729" s="221" t="s">
        <v>3864</v>
      </c>
      <c r="B3729" s="221" t="s">
        <v>2862</v>
      </c>
      <c r="C3729" s="221" t="s">
        <v>1854</v>
      </c>
      <c r="D3729" s="222" t="s">
        <v>1532</v>
      </c>
      <c r="E3729" s="223" t="s">
        <v>3917</v>
      </c>
    </row>
    <row r="3730" spans="1:5" x14ac:dyDescent="0.2">
      <c r="A3730" s="221" t="s">
        <v>3864</v>
      </c>
      <c r="B3730" s="221" t="s">
        <v>2862</v>
      </c>
      <c r="C3730" s="221" t="s">
        <v>1854</v>
      </c>
      <c r="D3730" s="222" t="s">
        <v>1532</v>
      </c>
      <c r="E3730" s="223" t="s">
        <v>3915</v>
      </c>
    </row>
    <row r="3731" spans="1:5" x14ac:dyDescent="0.2">
      <c r="A3731" s="221" t="s">
        <v>3864</v>
      </c>
      <c r="B3731" s="221" t="s">
        <v>2863</v>
      </c>
      <c r="C3731" s="221" t="s">
        <v>219</v>
      </c>
      <c r="D3731" s="222" t="s">
        <v>1532</v>
      </c>
      <c r="E3731" s="223" t="s">
        <v>3914</v>
      </c>
    </row>
    <row r="3732" spans="1:5" x14ac:dyDescent="0.2">
      <c r="A3732" s="221" t="s">
        <v>3864</v>
      </c>
      <c r="B3732" s="221" t="s">
        <v>2863</v>
      </c>
      <c r="C3732" s="221" t="s">
        <v>219</v>
      </c>
      <c r="D3732" s="222" t="s">
        <v>1532</v>
      </c>
      <c r="E3732" s="223" t="s">
        <v>3917</v>
      </c>
    </row>
    <row r="3733" spans="1:5" x14ac:dyDescent="0.2">
      <c r="A3733" s="221" t="s">
        <v>3864</v>
      </c>
      <c r="B3733" s="221" t="s">
        <v>2863</v>
      </c>
      <c r="C3733" s="221" t="s">
        <v>219</v>
      </c>
      <c r="D3733" s="222" t="s">
        <v>1532</v>
      </c>
      <c r="E3733" s="223" t="s">
        <v>3915</v>
      </c>
    </row>
    <row r="3734" spans="1:5" x14ac:dyDescent="0.2">
      <c r="A3734" s="221" t="s">
        <v>3864</v>
      </c>
      <c r="B3734" s="221" t="s">
        <v>2864</v>
      </c>
      <c r="C3734" s="221" t="s">
        <v>1927</v>
      </c>
      <c r="D3734" s="222" t="s">
        <v>1532</v>
      </c>
      <c r="E3734" s="223" t="s">
        <v>3914</v>
      </c>
    </row>
    <row r="3735" spans="1:5" x14ac:dyDescent="0.2">
      <c r="A3735" s="221" t="s">
        <v>3864</v>
      </c>
      <c r="B3735" s="221" t="s">
        <v>2864</v>
      </c>
      <c r="C3735" s="221" t="s">
        <v>1927</v>
      </c>
      <c r="D3735" s="222" t="s">
        <v>1532</v>
      </c>
      <c r="E3735" s="223" t="s">
        <v>3915</v>
      </c>
    </row>
    <row r="3736" spans="1:5" x14ac:dyDescent="0.2">
      <c r="A3736" s="221" t="s">
        <v>3864</v>
      </c>
      <c r="B3736" s="221" t="s">
        <v>2865</v>
      </c>
      <c r="C3736" s="221" t="s">
        <v>217</v>
      </c>
      <c r="D3736" s="222" t="s">
        <v>1532</v>
      </c>
      <c r="E3736" s="223" t="s">
        <v>3914</v>
      </c>
    </row>
    <row r="3737" spans="1:5" x14ac:dyDescent="0.2">
      <c r="A3737" s="221" t="s">
        <v>3864</v>
      </c>
      <c r="B3737" s="221" t="s">
        <v>2865</v>
      </c>
      <c r="C3737" s="221" t="s">
        <v>217</v>
      </c>
      <c r="D3737" s="222" t="s">
        <v>1532</v>
      </c>
      <c r="E3737" s="223" t="s">
        <v>3917</v>
      </c>
    </row>
    <row r="3738" spans="1:5" x14ac:dyDescent="0.2">
      <c r="A3738" s="221" t="s">
        <v>3864</v>
      </c>
      <c r="B3738" s="221" t="s">
        <v>2865</v>
      </c>
      <c r="C3738" s="221" t="s">
        <v>217</v>
      </c>
      <c r="D3738" s="222" t="s">
        <v>1532</v>
      </c>
      <c r="E3738" s="223" t="s">
        <v>3915</v>
      </c>
    </row>
    <row r="3739" spans="1:5" x14ac:dyDescent="0.2">
      <c r="A3739" s="221" t="s">
        <v>3864</v>
      </c>
      <c r="B3739" s="221" t="s">
        <v>2866</v>
      </c>
      <c r="C3739" s="221" t="s">
        <v>218</v>
      </c>
      <c r="D3739" s="222" t="s">
        <v>1532</v>
      </c>
      <c r="E3739" s="223" t="s">
        <v>3915</v>
      </c>
    </row>
    <row r="3740" spans="1:5" x14ac:dyDescent="0.2">
      <c r="A3740" s="221" t="s">
        <v>3864</v>
      </c>
      <c r="B3740" s="221" t="s">
        <v>2867</v>
      </c>
      <c r="C3740" s="221" t="s">
        <v>221</v>
      </c>
      <c r="D3740" s="222" t="s">
        <v>1532</v>
      </c>
      <c r="E3740" s="223" t="s">
        <v>3916</v>
      </c>
    </row>
    <row r="3741" spans="1:5" x14ac:dyDescent="0.2">
      <c r="A3741" s="221" t="s">
        <v>3864</v>
      </c>
      <c r="B3741" s="221" t="s">
        <v>2867</v>
      </c>
      <c r="C3741" s="221" t="s">
        <v>221</v>
      </c>
      <c r="D3741" s="222" t="s">
        <v>1532</v>
      </c>
      <c r="E3741" s="223" t="s">
        <v>3914</v>
      </c>
    </row>
    <row r="3742" spans="1:5" x14ac:dyDescent="0.2">
      <c r="A3742" s="221" t="s">
        <v>3864</v>
      </c>
      <c r="B3742" s="221" t="s">
        <v>2867</v>
      </c>
      <c r="C3742" s="221" t="s">
        <v>221</v>
      </c>
      <c r="D3742" s="222" t="s">
        <v>1532</v>
      </c>
      <c r="E3742" s="223" t="s">
        <v>3917</v>
      </c>
    </row>
    <row r="3743" spans="1:5" x14ac:dyDescent="0.2">
      <c r="A3743" s="221" t="s">
        <v>3864</v>
      </c>
      <c r="B3743" s="221" t="s">
        <v>2867</v>
      </c>
      <c r="C3743" s="221" t="s">
        <v>221</v>
      </c>
      <c r="D3743" s="222" t="s">
        <v>1532</v>
      </c>
      <c r="E3743" s="223" t="s">
        <v>3915</v>
      </c>
    </row>
    <row r="3744" spans="1:5" x14ac:dyDescent="0.2">
      <c r="A3744" s="221" t="s">
        <v>3864</v>
      </c>
      <c r="B3744" s="221" t="s">
        <v>2867</v>
      </c>
      <c r="C3744" s="221" t="s">
        <v>221</v>
      </c>
      <c r="D3744" s="222" t="s">
        <v>1532</v>
      </c>
      <c r="E3744" s="223" t="s">
        <v>3924</v>
      </c>
    </row>
    <row r="3745" spans="1:5" x14ac:dyDescent="0.2">
      <c r="A3745" s="221" t="s">
        <v>3864</v>
      </c>
      <c r="B3745" s="221" t="s">
        <v>2868</v>
      </c>
      <c r="C3745" s="221" t="s">
        <v>444</v>
      </c>
      <c r="D3745" s="222" t="s">
        <v>1532</v>
      </c>
      <c r="E3745" s="223" t="s">
        <v>3916</v>
      </c>
    </row>
    <row r="3746" spans="1:5" x14ac:dyDescent="0.2">
      <c r="A3746" s="221" t="s">
        <v>3864</v>
      </c>
      <c r="B3746" s="221" t="s">
        <v>2868</v>
      </c>
      <c r="C3746" s="221" t="s">
        <v>444</v>
      </c>
      <c r="D3746" s="222" t="s">
        <v>1532</v>
      </c>
      <c r="E3746" s="223" t="s">
        <v>3914</v>
      </c>
    </row>
    <row r="3747" spans="1:5" x14ac:dyDescent="0.2">
      <c r="A3747" s="221" t="s">
        <v>3864</v>
      </c>
      <c r="B3747" s="221" t="s">
        <v>2868</v>
      </c>
      <c r="C3747" s="221" t="s">
        <v>444</v>
      </c>
      <c r="D3747" s="222" t="s">
        <v>1532</v>
      </c>
      <c r="E3747" s="223" t="s">
        <v>3917</v>
      </c>
    </row>
    <row r="3748" spans="1:5" x14ac:dyDescent="0.2">
      <c r="A3748" s="221" t="s">
        <v>3864</v>
      </c>
      <c r="B3748" s="221" t="s">
        <v>2868</v>
      </c>
      <c r="C3748" s="221" t="s">
        <v>444</v>
      </c>
      <c r="D3748" s="222" t="s">
        <v>1532</v>
      </c>
      <c r="E3748" s="223" t="s">
        <v>3915</v>
      </c>
    </row>
    <row r="3749" spans="1:5" x14ac:dyDescent="0.2">
      <c r="A3749" s="221" t="s">
        <v>3864</v>
      </c>
      <c r="B3749" s="221" t="s">
        <v>2868</v>
      </c>
      <c r="C3749" s="221" t="s">
        <v>444</v>
      </c>
      <c r="D3749" s="222" t="s">
        <v>1532</v>
      </c>
      <c r="E3749" s="223" t="s">
        <v>3918</v>
      </c>
    </row>
    <row r="3750" spans="1:5" x14ac:dyDescent="0.2">
      <c r="A3750" s="221" t="s">
        <v>3864</v>
      </c>
      <c r="B3750" s="221" t="s">
        <v>2868</v>
      </c>
      <c r="C3750" s="221" t="s">
        <v>444</v>
      </c>
      <c r="D3750" s="222" t="s">
        <v>1532</v>
      </c>
      <c r="E3750" s="223" t="s">
        <v>3924</v>
      </c>
    </row>
    <row r="3751" spans="1:5" x14ac:dyDescent="0.2">
      <c r="A3751" s="221" t="s">
        <v>3864</v>
      </c>
      <c r="B3751" s="221" t="s">
        <v>2869</v>
      </c>
      <c r="C3751" s="221" t="s">
        <v>222</v>
      </c>
      <c r="D3751" s="222" t="s">
        <v>1532</v>
      </c>
      <c r="E3751" s="223" t="s">
        <v>3914</v>
      </c>
    </row>
    <row r="3752" spans="1:5" x14ac:dyDescent="0.2">
      <c r="A3752" s="221" t="s">
        <v>3864</v>
      </c>
      <c r="B3752" s="221" t="s">
        <v>2869</v>
      </c>
      <c r="C3752" s="221" t="s">
        <v>222</v>
      </c>
      <c r="D3752" s="222" t="s">
        <v>1532</v>
      </c>
      <c r="E3752" s="223" t="s">
        <v>3917</v>
      </c>
    </row>
    <row r="3753" spans="1:5" x14ac:dyDescent="0.2">
      <c r="A3753" s="221" t="s">
        <v>3864</v>
      </c>
      <c r="B3753" s="221" t="s">
        <v>2869</v>
      </c>
      <c r="C3753" s="221" t="s">
        <v>222</v>
      </c>
      <c r="D3753" s="222" t="s">
        <v>1532</v>
      </c>
      <c r="E3753" s="223" t="s">
        <v>3915</v>
      </c>
    </row>
    <row r="3754" spans="1:5" x14ac:dyDescent="0.2">
      <c r="A3754" s="221" t="s">
        <v>3864</v>
      </c>
      <c r="B3754" s="221" t="s">
        <v>2870</v>
      </c>
      <c r="C3754" s="221" t="s">
        <v>1272</v>
      </c>
      <c r="D3754" s="222" t="s">
        <v>1532</v>
      </c>
      <c r="E3754" s="223" t="s">
        <v>3914</v>
      </c>
    </row>
    <row r="3755" spans="1:5" x14ac:dyDescent="0.2">
      <c r="A3755" s="221" t="s">
        <v>3864</v>
      </c>
      <c r="B3755" s="221" t="s">
        <v>2870</v>
      </c>
      <c r="C3755" s="221" t="s">
        <v>1272</v>
      </c>
      <c r="D3755" s="222" t="s">
        <v>1532</v>
      </c>
      <c r="E3755" s="223" t="s">
        <v>3915</v>
      </c>
    </row>
    <row r="3756" spans="1:5" x14ac:dyDescent="0.2">
      <c r="A3756" s="221" t="s">
        <v>3864</v>
      </c>
      <c r="B3756" s="221" t="s">
        <v>2871</v>
      </c>
      <c r="C3756" s="221" t="s">
        <v>1273</v>
      </c>
      <c r="D3756" s="222" t="s">
        <v>1532</v>
      </c>
      <c r="E3756" s="223" t="s">
        <v>3914</v>
      </c>
    </row>
    <row r="3757" spans="1:5" x14ac:dyDescent="0.2">
      <c r="A3757" s="221" t="s">
        <v>3864</v>
      </c>
      <c r="B3757" s="221" t="s">
        <v>2871</v>
      </c>
      <c r="C3757" s="221" t="s">
        <v>1273</v>
      </c>
      <c r="D3757" s="222" t="s">
        <v>1532</v>
      </c>
      <c r="E3757" s="223" t="s">
        <v>3915</v>
      </c>
    </row>
    <row r="3758" spans="1:5" x14ac:dyDescent="0.2">
      <c r="A3758" s="221" t="s">
        <v>3864</v>
      </c>
      <c r="B3758" s="221" t="s">
        <v>2872</v>
      </c>
      <c r="C3758" s="221" t="s">
        <v>58</v>
      </c>
      <c r="D3758" s="222" t="s">
        <v>1532</v>
      </c>
      <c r="E3758" s="223" t="s">
        <v>3916</v>
      </c>
    </row>
    <row r="3759" spans="1:5" x14ac:dyDescent="0.2">
      <c r="A3759" s="221" t="s">
        <v>3864</v>
      </c>
      <c r="B3759" s="221" t="s">
        <v>2872</v>
      </c>
      <c r="C3759" s="221" t="s">
        <v>58</v>
      </c>
      <c r="D3759" s="222" t="s">
        <v>1532</v>
      </c>
      <c r="E3759" s="223" t="s">
        <v>3914</v>
      </c>
    </row>
    <row r="3760" spans="1:5" x14ac:dyDescent="0.2">
      <c r="A3760" s="221" t="s">
        <v>3864</v>
      </c>
      <c r="B3760" s="221" t="s">
        <v>2872</v>
      </c>
      <c r="C3760" s="221" t="s">
        <v>58</v>
      </c>
      <c r="D3760" s="222" t="s">
        <v>1532</v>
      </c>
      <c r="E3760" s="223" t="s">
        <v>3917</v>
      </c>
    </row>
    <row r="3761" spans="1:5" x14ac:dyDescent="0.2">
      <c r="A3761" s="221" t="s">
        <v>3864</v>
      </c>
      <c r="B3761" s="221" t="s">
        <v>2872</v>
      </c>
      <c r="C3761" s="221" t="s">
        <v>58</v>
      </c>
      <c r="D3761" s="222" t="s">
        <v>1532</v>
      </c>
      <c r="E3761" s="223" t="s">
        <v>3915</v>
      </c>
    </row>
    <row r="3762" spans="1:5" x14ac:dyDescent="0.2">
      <c r="A3762" s="221" t="s">
        <v>3864</v>
      </c>
      <c r="B3762" s="221" t="s">
        <v>2872</v>
      </c>
      <c r="C3762" s="221" t="s">
        <v>58</v>
      </c>
      <c r="D3762" s="222" t="s">
        <v>1532</v>
      </c>
      <c r="E3762" s="223" t="s">
        <v>3918</v>
      </c>
    </row>
    <row r="3763" spans="1:5" x14ac:dyDescent="0.2">
      <c r="A3763" s="221" t="s">
        <v>3864</v>
      </c>
      <c r="B3763" s="221" t="s">
        <v>2873</v>
      </c>
      <c r="C3763" s="221" t="s">
        <v>59</v>
      </c>
      <c r="D3763" s="222" t="s">
        <v>1532</v>
      </c>
      <c r="E3763" s="223" t="s">
        <v>3916</v>
      </c>
    </row>
    <row r="3764" spans="1:5" x14ac:dyDescent="0.2">
      <c r="A3764" s="221" t="s">
        <v>3864</v>
      </c>
      <c r="B3764" s="221" t="s">
        <v>2873</v>
      </c>
      <c r="C3764" s="221" t="s">
        <v>59</v>
      </c>
      <c r="D3764" s="222" t="s">
        <v>1532</v>
      </c>
      <c r="E3764" s="223" t="s">
        <v>3914</v>
      </c>
    </row>
    <row r="3765" spans="1:5" x14ac:dyDescent="0.2">
      <c r="A3765" s="221" t="s">
        <v>3864</v>
      </c>
      <c r="B3765" s="221" t="s">
        <v>2873</v>
      </c>
      <c r="C3765" s="221" t="s">
        <v>59</v>
      </c>
      <c r="D3765" s="222" t="s">
        <v>1532</v>
      </c>
      <c r="E3765" s="223" t="s">
        <v>3917</v>
      </c>
    </row>
    <row r="3766" spans="1:5" x14ac:dyDescent="0.2">
      <c r="A3766" s="221" t="s">
        <v>3864</v>
      </c>
      <c r="B3766" s="221" t="s">
        <v>2873</v>
      </c>
      <c r="C3766" s="221" t="s">
        <v>59</v>
      </c>
      <c r="D3766" s="222" t="s">
        <v>1532</v>
      </c>
      <c r="E3766" s="223" t="s">
        <v>3915</v>
      </c>
    </row>
    <row r="3767" spans="1:5" x14ac:dyDescent="0.2">
      <c r="A3767" s="221" t="s">
        <v>3864</v>
      </c>
      <c r="B3767" s="221" t="s">
        <v>2874</v>
      </c>
      <c r="C3767" s="221" t="s">
        <v>60</v>
      </c>
      <c r="D3767" s="222" t="s">
        <v>1532</v>
      </c>
      <c r="E3767" s="223" t="s">
        <v>3916</v>
      </c>
    </row>
    <row r="3768" spans="1:5" x14ac:dyDescent="0.2">
      <c r="A3768" s="221" t="s">
        <v>3864</v>
      </c>
      <c r="B3768" s="221" t="s">
        <v>2874</v>
      </c>
      <c r="C3768" s="221" t="s">
        <v>60</v>
      </c>
      <c r="D3768" s="222" t="s">
        <v>1532</v>
      </c>
      <c r="E3768" s="223" t="s">
        <v>3914</v>
      </c>
    </row>
    <row r="3769" spans="1:5" x14ac:dyDescent="0.2">
      <c r="A3769" s="221" t="s">
        <v>3864</v>
      </c>
      <c r="B3769" s="221" t="s">
        <v>2874</v>
      </c>
      <c r="C3769" s="221" t="s">
        <v>60</v>
      </c>
      <c r="D3769" s="222" t="s">
        <v>1532</v>
      </c>
      <c r="E3769" s="223" t="s">
        <v>3917</v>
      </c>
    </row>
    <row r="3770" spans="1:5" x14ac:dyDescent="0.2">
      <c r="A3770" s="221" t="s">
        <v>3864</v>
      </c>
      <c r="B3770" s="221" t="s">
        <v>2874</v>
      </c>
      <c r="C3770" s="221" t="s">
        <v>60</v>
      </c>
      <c r="D3770" s="222" t="s">
        <v>1532</v>
      </c>
      <c r="E3770" s="223" t="s">
        <v>3915</v>
      </c>
    </row>
    <row r="3771" spans="1:5" x14ac:dyDescent="0.2">
      <c r="A3771" s="221" t="s">
        <v>3864</v>
      </c>
      <c r="B3771" s="221" t="s">
        <v>2875</v>
      </c>
      <c r="C3771" s="221" t="s">
        <v>61</v>
      </c>
      <c r="D3771" s="222" t="s">
        <v>1532</v>
      </c>
      <c r="E3771" s="223" t="s">
        <v>3916</v>
      </c>
    </row>
    <row r="3772" spans="1:5" x14ac:dyDescent="0.2">
      <c r="A3772" s="221" t="s">
        <v>3864</v>
      </c>
      <c r="B3772" s="221" t="s">
        <v>2875</v>
      </c>
      <c r="C3772" s="221" t="s">
        <v>61</v>
      </c>
      <c r="D3772" s="222" t="s">
        <v>1532</v>
      </c>
      <c r="E3772" s="223" t="s">
        <v>3914</v>
      </c>
    </row>
    <row r="3773" spans="1:5" x14ac:dyDescent="0.2">
      <c r="A3773" s="221" t="s">
        <v>3864</v>
      </c>
      <c r="B3773" s="221" t="s">
        <v>2875</v>
      </c>
      <c r="C3773" s="221" t="s">
        <v>61</v>
      </c>
      <c r="D3773" s="222" t="s">
        <v>1532</v>
      </c>
      <c r="E3773" s="223" t="s">
        <v>3917</v>
      </c>
    </row>
    <row r="3774" spans="1:5" x14ac:dyDescent="0.2">
      <c r="A3774" s="221" t="s">
        <v>3864</v>
      </c>
      <c r="B3774" s="221" t="s">
        <v>2875</v>
      </c>
      <c r="C3774" s="221" t="s">
        <v>61</v>
      </c>
      <c r="D3774" s="222" t="s">
        <v>1532</v>
      </c>
      <c r="E3774" s="223" t="s">
        <v>3915</v>
      </c>
    </row>
    <row r="3775" spans="1:5" x14ac:dyDescent="0.2">
      <c r="A3775" s="221" t="s">
        <v>3864</v>
      </c>
      <c r="B3775" s="221" t="s">
        <v>2875</v>
      </c>
      <c r="C3775" s="221" t="s">
        <v>61</v>
      </c>
      <c r="D3775" s="222" t="s">
        <v>1532</v>
      </c>
      <c r="E3775" s="223" t="s">
        <v>3918</v>
      </c>
    </row>
    <row r="3776" spans="1:5" x14ac:dyDescent="0.2">
      <c r="A3776" s="221" t="s">
        <v>3864</v>
      </c>
      <c r="B3776" s="221" t="s">
        <v>2876</v>
      </c>
      <c r="C3776" s="221" t="s">
        <v>62</v>
      </c>
      <c r="D3776" s="222" t="s">
        <v>1532</v>
      </c>
      <c r="E3776" s="223" t="s">
        <v>3916</v>
      </c>
    </row>
    <row r="3777" spans="1:5" x14ac:dyDescent="0.2">
      <c r="A3777" s="221" t="s">
        <v>3864</v>
      </c>
      <c r="B3777" s="221" t="s">
        <v>2876</v>
      </c>
      <c r="C3777" s="221" t="s">
        <v>62</v>
      </c>
      <c r="D3777" s="222" t="s">
        <v>1532</v>
      </c>
      <c r="E3777" s="223" t="s">
        <v>3914</v>
      </c>
    </row>
    <row r="3778" spans="1:5" x14ac:dyDescent="0.2">
      <c r="A3778" s="221" t="s">
        <v>3864</v>
      </c>
      <c r="B3778" s="221" t="s">
        <v>2876</v>
      </c>
      <c r="C3778" s="221" t="s">
        <v>62</v>
      </c>
      <c r="D3778" s="222" t="s">
        <v>1532</v>
      </c>
      <c r="E3778" s="223" t="s">
        <v>3917</v>
      </c>
    </row>
    <row r="3779" spans="1:5" x14ac:dyDescent="0.2">
      <c r="A3779" s="221" t="s">
        <v>3864</v>
      </c>
      <c r="B3779" s="221" t="s">
        <v>2876</v>
      </c>
      <c r="C3779" s="221" t="s">
        <v>62</v>
      </c>
      <c r="D3779" s="222" t="s">
        <v>1532</v>
      </c>
      <c r="E3779" s="223" t="s">
        <v>3915</v>
      </c>
    </row>
    <row r="3780" spans="1:5" x14ac:dyDescent="0.2">
      <c r="A3780" s="221" t="s">
        <v>3864</v>
      </c>
      <c r="B3780" s="221" t="s">
        <v>2876</v>
      </c>
      <c r="C3780" s="221" t="s">
        <v>62</v>
      </c>
      <c r="D3780" s="222" t="s">
        <v>1532</v>
      </c>
      <c r="E3780" s="223" t="s">
        <v>3918</v>
      </c>
    </row>
    <row r="3781" spans="1:5" x14ac:dyDescent="0.2">
      <c r="A3781" s="221" t="s">
        <v>3864</v>
      </c>
      <c r="B3781" s="221" t="s">
        <v>2877</v>
      </c>
      <c r="C3781" s="221" t="s">
        <v>63</v>
      </c>
      <c r="D3781" s="222" t="s">
        <v>1532</v>
      </c>
      <c r="E3781" s="223" t="s">
        <v>3916</v>
      </c>
    </row>
    <row r="3782" spans="1:5" x14ac:dyDescent="0.2">
      <c r="A3782" s="221" t="s">
        <v>3864</v>
      </c>
      <c r="B3782" s="221" t="s">
        <v>2877</v>
      </c>
      <c r="C3782" s="221" t="s">
        <v>63</v>
      </c>
      <c r="D3782" s="222" t="s">
        <v>1532</v>
      </c>
      <c r="E3782" s="223" t="s">
        <v>3914</v>
      </c>
    </row>
    <row r="3783" spans="1:5" x14ac:dyDescent="0.2">
      <c r="A3783" s="221" t="s">
        <v>3864</v>
      </c>
      <c r="B3783" s="221" t="s">
        <v>2877</v>
      </c>
      <c r="C3783" s="221" t="s">
        <v>63</v>
      </c>
      <c r="D3783" s="222" t="s">
        <v>1532</v>
      </c>
      <c r="E3783" s="223" t="s">
        <v>3917</v>
      </c>
    </row>
    <row r="3784" spans="1:5" x14ac:dyDescent="0.2">
      <c r="A3784" s="221" t="s">
        <v>3864</v>
      </c>
      <c r="B3784" s="221" t="s">
        <v>2877</v>
      </c>
      <c r="C3784" s="221" t="s">
        <v>63</v>
      </c>
      <c r="D3784" s="222" t="s">
        <v>1532</v>
      </c>
      <c r="E3784" s="223" t="s">
        <v>3915</v>
      </c>
    </row>
    <row r="3785" spans="1:5" x14ac:dyDescent="0.2">
      <c r="A3785" s="221" t="s">
        <v>3864</v>
      </c>
      <c r="B3785" s="221" t="s">
        <v>2877</v>
      </c>
      <c r="C3785" s="221" t="s">
        <v>63</v>
      </c>
      <c r="D3785" s="222" t="s">
        <v>1532</v>
      </c>
      <c r="E3785" s="223" t="s">
        <v>3918</v>
      </c>
    </row>
    <row r="3786" spans="1:5" x14ac:dyDescent="0.2">
      <c r="A3786" s="221" t="s">
        <v>3864</v>
      </c>
      <c r="B3786" s="221" t="s">
        <v>2878</v>
      </c>
      <c r="C3786" s="221" t="s">
        <v>64</v>
      </c>
      <c r="D3786" s="222" t="s">
        <v>1532</v>
      </c>
      <c r="E3786" s="223" t="s">
        <v>3916</v>
      </c>
    </row>
    <row r="3787" spans="1:5" x14ac:dyDescent="0.2">
      <c r="A3787" s="221" t="s">
        <v>3864</v>
      </c>
      <c r="B3787" s="221" t="s">
        <v>2878</v>
      </c>
      <c r="C3787" s="221" t="s">
        <v>64</v>
      </c>
      <c r="D3787" s="222" t="s">
        <v>1532</v>
      </c>
      <c r="E3787" s="223" t="s">
        <v>3914</v>
      </c>
    </row>
    <row r="3788" spans="1:5" x14ac:dyDescent="0.2">
      <c r="A3788" s="221" t="s">
        <v>3864</v>
      </c>
      <c r="B3788" s="221" t="s">
        <v>2878</v>
      </c>
      <c r="C3788" s="221" t="s">
        <v>64</v>
      </c>
      <c r="D3788" s="222" t="s">
        <v>1532</v>
      </c>
      <c r="E3788" s="223" t="s">
        <v>3917</v>
      </c>
    </row>
    <row r="3789" spans="1:5" x14ac:dyDescent="0.2">
      <c r="A3789" s="221" t="s">
        <v>3864</v>
      </c>
      <c r="B3789" s="221" t="s">
        <v>2878</v>
      </c>
      <c r="C3789" s="221" t="s">
        <v>64</v>
      </c>
      <c r="D3789" s="222" t="s">
        <v>1532</v>
      </c>
      <c r="E3789" s="223" t="s">
        <v>3915</v>
      </c>
    </row>
    <row r="3790" spans="1:5" x14ac:dyDescent="0.2">
      <c r="A3790" s="221" t="s">
        <v>3864</v>
      </c>
      <c r="B3790" s="221" t="s">
        <v>2878</v>
      </c>
      <c r="C3790" s="221" t="s">
        <v>64</v>
      </c>
      <c r="D3790" s="222" t="s">
        <v>1532</v>
      </c>
      <c r="E3790" s="223" t="s">
        <v>3918</v>
      </c>
    </row>
    <row r="3791" spans="1:5" x14ac:dyDescent="0.2">
      <c r="A3791" s="221" t="s">
        <v>3864</v>
      </c>
      <c r="B3791" s="221" t="s">
        <v>2879</v>
      </c>
      <c r="C3791" s="221" t="s">
        <v>65</v>
      </c>
      <c r="D3791" s="222" t="s">
        <v>1532</v>
      </c>
      <c r="E3791" s="223" t="s">
        <v>3916</v>
      </c>
    </row>
    <row r="3792" spans="1:5" x14ac:dyDescent="0.2">
      <c r="A3792" s="221" t="s">
        <v>3864</v>
      </c>
      <c r="B3792" s="221" t="s">
        <v>2879</v>
      </c>
      <c r="C3792" s="221" t="s">
        <v>65</v>
      </c>
      <c r="D3792" s="222" t="s">
        <v>1532</v>
      </c>
      <c r="E3792" s="223" t="s">
        <v>3914</v>
      </c>
    </row>
    <row r="3793" spans="1:5" x14ac:dyDescent="0.2">
      <c r="A3793" s="221" t="s">
        <v>3864</v>
      </c>
      <c r="B3793" s="221" t="s">
        <v>2879</v>
      </c>
      <c r="C3793" s="221" t="s">
        <v>65</v>
      </c>
      <c r="D3793" s="222" t="s">
        <v>1532</v>
      </c>
      <c r="E3793" s="223" t="s">
        <v>3917</v>
      </c>
    </row>
    <row r="3794" spans="1:5" x14ac:dyDescent="0.2">
      <c r="A3794" s="221" t="s">
        <v>3864</v>
      </c>
      <c r="B3794" s="221" t="s">
        <v>2879</v>
      </c>
      <c r="C3794" s="221" t="s">
        <v>65</v>
      </c>
      <c r="D3794" s="222" t="s">
        <v>1532</v>
      </c>
      <c r="E3794" s="223" t="s">
        <v>3915</v>
      </c>
    </row>
    <row r="3795" spans="1:5" x14ac:dyDescent="0.2">
      <c r="A3795" s="221" t="s">
        <v>3864</v>
      </c>
      <c r="B3795" s="221" t="s">
        <v>2879</v>
      </c>
      <c r="C3795" s="221" t="s">
        <v>65</v>
      </c>
      <c r="D3795" s="222" t="s">
        <v>1532</v>
      </c>
      <c r="E3795" s="223" t="s">
        <v>3918</v>
      </c>
    </row>
    <row r="3796" spans="1:5" x14ac:dyDescent="0.2">
      <c r="A3796" s="221" t="s">
        <v>3864</v>
      </c>
      <c r="B3796" s="221" t="s">
        <v>3517</v>
      </c>
      <c r="C3796" s="221" t="s">
        <v>290</v>
      </c>
      <c r="D3796" s="222" t="s">
        <v>1532</v>
      </c>
      <c r="E3796" s="223" t="s">
        <v>3916</v>
      </c>
    </row>
    <row r="3797" spans="1:5" x14ac:dyDescent="0.2">
      <c r="A3797" s="221" t="s">
        <v>3864</v>
      </c>
      <c r="B3797" s="221" t="s">
        <v>3517</v>
      </c>
      <c r="C3797" s="221" t="s">
        <v>290</v>
      </c>
      <c r="D3797" s="222" t="s">
        <v>1532</v>
      </c>
      <c r="E3797" s="223" t="s">
        <v>3914</v>
      </c>
    </row>
    <row r="3798" spans="1:5" x14ac:dyDescent="0.2">
      <c r="A3798" s="221" t="s">
        <v>3864</v>
      </c>
      <c r="B3798" s="221" t="s">
        <v>3517</v>
      </c>
      <c r="C3798" s="221" t="s">
        <v>290</v>
      </c>
      <c r="D3798" s="222" t="s">
        <v>1532</v>
      </c>
      <c r="E3798" s="223" t="s">
        <v>3917</v>
      </c>
    </row>
    <row r="3799" spans="1:5" x14ac:dyDescent="0.2">
      <c r="A3799" s="221" t="s">
        <v>3864</v>
      </c>
      <c r="B3799" s="221" t="s">
        <v>3517</v>
      </c>
      <c r="C3799" s="221" t="s">
        <v>290</v>
      </c>
      <c r="D3799" s="222" t="s">
        <v>1532</v>
      </c>
      <c r="E3799" s="223" t="s">
        <v>3915</v>
      </c>
    </row>
    <row r="3800" spans="1:5" x14ac:dyDescent="0.2">
      <c r="A3800" s="221" t="s">
        <v>3864</v>
      </c>
      <c r="B3800" s="221" t="s">
        <v>3517</v>
      </c>
      <c r="C3800" s="221" t="s">
        <v>290</v>
      </c>
      <c r="D3800" s="222" t="s">
        <v>1532</v>
      </c>
      <c r="E3800" s="223" t="s">
        <v>3918</v>
      </c>
    </row>
    <row r="3801" spans="1:5" x14ac:dyDescent="0.2">
      <c r="A3801" s="221" t="s">
        <v>3864</v>
      </c>
      <c r="B3801" s="221" t="s">
        <v>2880</v>
      </c>
      <c r="C3801" s="221" t="s">
        <v>1774</v>
      </c>
      <c r="D3801" s="222" t="s">
        <v>1532</v>
      </c>
      <c r="E3801" s="223" t="s">
        <v>3916</v>
      </c>
    </row>
    <row r="3802" spans="1:5" x14ac:dyDescent="0.2">
      <c r="A3802" s="221" t="s">
        <v>3864</v>
      </c>
      <c r="B3802" s="221" t="s">
        <v>2880</v>
      </c>
      <c r="C3802" s="221" t="s">
        <v>1774</v>
      </c>
      <c r="D3802" s="222" t="s">
        <v>1532</v>
      </c>
      <c r="E3802" s="223" t="s">
        <v>3915</v>
      </c>
    </row>
    <row r="3803" spans="1:5" x14ac:dyDescent="0.2">
      <c r="A3803" s="221" t="s">
        <v>3864</v>
      </c>
      <c r="B3803" s="221" t="s">
        <v>2881</v>
      </c>
      <c r="C3803" s="221" t="s">
        <v>66</v>
      </c>
      <c r="D3803" s="222" t="s">
        <v>1532</v>
      </c>
      <c r="E3803" s="223" t="s">
        <v>3916</v>
      </c>
    </row>
    <row r="3804" spans="1:5" x14ac:dyDescent="0.2">
      <c r="A3804" s="221" t="s">
        <v>3864</v>
      </c>
      <c r="B3804" s="221" t="s">
        <v>2881</v>
      </c>
      <c r="C3804" s="221" t="s">
        <v>66</v>
      </c>
      <c r="D3804" s="222" t="s">
        <v>1532</v>
      </c>
      <c r="E3804" s="223" t="s">
        <v>3914</v>
      </c>
    </row>
    <row r="3805" spans="1:5" x14ac:dyDescent="0.2">
      <c r="A3805" s="221" t="s">
        <v>3864</v>
      </c>
      <c r="B3805" s="221" t="s">
        <v>2881</v>
      </c>
      <c r="C3805" s="221" t="s">
        <v>66</v>
      </c>
      <c r="D3805" s="222" t="s">
        <v>1532</v>
      </c>
      <c r="E3805" s="223" t="s">
        <v>3917</v>
      </c>
    </row>
    <row r="3806" spans="1:5" x14ac:dyDescent="0.2">
      <c r="A3806" s="221" t="s">
        <v>3864</v>
      </c>
      <c r="B3806" s="221" t="s">
        <v>2881</v>
      </c>
      <c r="C3806" s="221" t="s">
        <v>66</v>
      </c>
      <c r="D3806" s="222" t="s">
        <v>1532</v>
      </c>
      <c r="E3806" s="223" t="s">
        <v>3915</v>
      </c>
    </row>
    <row r="3807" spans="1:5" x14ac:dyDescent="0.2">
      <c r="A3807" s="221" t="s">
        <v>3864</v>
      </c>
      <c r="B3807" s="221" t="s">
        <v>2881</v>
      </c>
      <c r="C3807" s="221" t="s">
        <v>66</v>
      </c>
      <c r="D3807" s="222" t="s">
        <v>1532</v>
      </c>
      <c r="E3807" s="223" t="s">
        <v>3918</v>
      </c>
    </row>
    <row r="3808" spans="1:5" x14ac:dyDescent="0.2">
      <c r="A3808" s="221" t="s">
        <v>3864</v>
      </c>
      <c r="B3808" s="221" t="s">
        <v>3518</v>
      </c>
      <c r="C3808" s="221" t="s">
        <v>67</v>
      </c>
      <c r="D3808" s="222" t="s">
        <v>1532</v>
      </c>
      <c r="E3808" s="223" t="s">
        <v>3919</v>
      </c>
    </row>
    <row r="3809" spans="1:5" x14ac:dyDescent="0.2">
      <c r="A3809" s="221" t="s">
        <v>3864</v>
      </c>
      <c r="B3809" s="221" t="s">
        <v>3518</v>
      </c>
      <c r="C3809" s="221" t="s">
        <v>67</v>
      </c>
      <c r="D3809" s="222" t="s">
        <v>1532</v>
      </c>
      <c r="E3809" s="223" t="s">
        <v>3916</v>
      </c>
    </row>
    <row r="3810" spans="1:5" x14ac:dyDescent="0.2">
      <c r="A3810" s="221" t="s">
        <v>3864</v>
      </c>
      <c r="B3810" s="221" t="s">
        <v>3518</v>
      </c>
      <c r="C3810" s="221" t="s">
        <v>67</v>
      </c>
      <c r="D3810" s="222" t="s">
        <v>1532</v>
      </c>
      <c r="E3810" s="223" t="s">
        <v>3914</v>
      </c>
    </row>
    <row r="3811" spans="1:5" x14ac:dyDescent="0.2">
      <c r="A3811" s="221" t="s">
        <v>3864</v>
      </c>
      <c r="B3811" s="221" t="s">
        <v>3518</v>
      </c>
      <c r="C3811" s="221" t="s">
        <v>67</v>
      </c>
      <c r="D3811" s="222" t="s">
        <v>1532</v>
      </c>
      <c r="E3811" s="223" t="s">
        <v>3917</v>
      </c>
    </row>
    <row r="3812" spans="1:5" x14ac:dyDescent="0.2">
      <c r="A3812" s="221" t="s">
        <v>3864</v>
      </c>
      <c r="B3812" s="221" t="s">
        <v>3518</v>
      </c>
      <c r="C3812" s="221" t="s">
        <v>67</v>
      </c>
      <c r="D3812" s="222" t="s">
        <v>1532</v>
      </c>
      <c r="E3812" s="223" t="s">
        <v>3915</v>
      </c>
    </row>
    <row r="3813" spans="1:5" x14ac:dyDescent="0.2">
      <c r="A3813" s="221" t="s">
        <v>3864</v>
      </c>
      <c r="B3813" s="221" t="s">
        <v>2882</v>
      </c>
      <c r="C3813" s="221" t="s">
        <v>223</v>
      </c>
      <c r="D3813" s="222" t="s">
        <v>1532</v>
      </c>
      <c r="E3813" s="223" t="s">
        <v>3914</v>
      </c>
    </row>
    <row r="3814" spans="1:5" x14ac:dyDescent="0.2">
      <c r="A3814" s="221" t="s">
        <v>3864</v>
      </c>
      <c r="B3814" s="221" t="s">
        <v>2882</v>
      </c>
      <c r="C3814" s="221" t="s">
        <v>223</v>
      </c>
      <c r="D3814" s="222" t="s">
        <v>1532</v>
      </c>
      <c r="E3814" s="223" t="s">
        <v>3917</v>
      </c>
    </row>
    <row r="3815" spans="1:5" x14ac:dyDescent="0.2">
      <c r="A3815" s="221" t="s">
        <v>3864</v>
      </c>
      <c r="B3815" s="221" t="s">
        <v>2882</v>
      </c>
      <c r="C3815" s="221" t="s">
        <v>223</v>
      </c>
      <c r="D3815" s="222" t="s">
        <v>1532</v>
      </c>
      <c r="E3815" s="223" t="s">
        <v>3915</v>
      </c>
    </row>
    <row r="3816" spans="1:5" x14ac:dyDescent="0.2">
      <c r="A3816" s="221" t="s">
        <v>3864</v>
      </c>
      <c r="B3816" s="221" t="s">
        <v>3398</v>
      </c>
      <c r="C3816" s="221" t="s">
        <v>3399</v>
      </c>
      <c r="D3816" s="222" t="s">
        <v>1532</v>
      </c>
      <c r="E3816" s="223" t="s">
        <v>3916</v>
      </c>
    </row>
    <row r="3817" spans="1:5" x14ac:dyDescent="0.2">
      <c r="A3817" s="221" t="s">
        <v>3864</v>
      </c>
      <c r="B3817" s="221" t="s">
        <v>3398</v>
      </c>
      <c r="C3817" s="221" t="s">
        <v>3399</v>
      </c>
      <c r="D3817" s="222" t="s">
        <v>1532</v>
      </c>
      <c r="E3817" s="223" t="s">
        <v>3914</v>
      </c>
    </row>
    <row r="3818" spans="1:5" x14ac:dyDescent="0.2">
      <c r="A3818" s="221" t="s">
        <v>3864</v>
      </c>
      <c r="B3818" s="221" t="s">
        <v>3400</v>
      </c>
      <c r="C3818" s="221" t="s">
        <v>3401</v>
      </c>
      <c r="D3818" s="222" t="s">
        <v>1532</v>
      </c>
      <c r="E3818" s="223" t="s">
        <v>3914</v>
      </c>
    </row>
    <row r="3819" spans="1:5" x14ac:dyDescent="0.2">
      <c r="A3819" s="221" t="s">
        <v>3864</v>
      </c>
      <c r="B3819" s="221" t="s">
        <v>2883</v>
      </c>
      <c r="C3819" s="221" t="s">
        <v>853</v>
      </c>
      <c r="D3819" s="222" t="s">
        <v>1532</v>
      </c>
      <c r="E3819" s="223" t="s">
        <v>3914</v>
      </c>
    </row>
    <row r="3820" spans="1:5" x14ac:dyDescent="0.2">
      <c r="A3820" s="221" t="s">
        <v>3864</v>
      </c>
      <c r="B3820" s="221" t="s">
        <v>2884</v>
      </c>
      <c r="C3820" s="221" t="s">
        <v>901</v>
      </c>
      <c r="D3820" s="222" t="s">
        <v>1532</v>
      </c>
      <c r="E3820" s="223" t="s">
        <v>3914</v>
      </c>
    </row>
    <row r="3821" spans="1:5" x14ac:dyDescent="0.2">
      <c r="A3821" s="221" t="s">
        <v>3864</v>
      </c>
      <c r="B3821" s="221" t="s">
        <v>2885</v>
      </c>
      <c r="C3821" s="221" t="s">
        <v>1549</v>
      </c>
      <c r="D3821" s="222" t="s">
        <v>1532</v>
      </c>
      <c r="E3821" s="223" t="s">
        <v>3914</v>
      </c>
    </row>
    <row r="3822" spans="1:5" x14ac:dyDescent="0.2">
      <c r="A3822" s="221" t="s">
        <v>3933</v>
      </c>
      <c r="B3822" s="221" t="s">
        <v>3458</v>
      </c>
      <c r="C3822" s="221" t="s">
        <v>3459</v>
      </c>
      <c r="D3822" s="222" t="s">
        <v>1819</v>
      </c>
      <c r="E3822" s="223" t="s">
        <v>3913</v>
      </c>
    </row>
    <row r="3823" spans="1:5" x14ac:dyDescent="0.2">
      <c r="A3823" s="221" t="s">
        <v>3933</v>
      </c>
      <c r="B3823" s="221" t="s">
        <v>3357</v>
      </c>
      <c r="C3823" s="221" t="s">
        <v>3358</v>
      </c>
      <c r="D3823" s="222" t="s">
        <v>420</v>
      </c>
      <c r="E3823" s="223" t="s">
        <v>3914</v>
      </c>
    </row>
    <row r="3824" spans="1:5" x14ac:dyDescent="0.2">
      <c r="A3824" s="221" t="s">
        <v>3933</v>
      </c>
      <c r="B3824" s="221" t="s">
        <v>3357</v>
      </c>
      <c r="C3824" s="221" t="s">
        <v>3358</v>
      </c>
      <c r="D3824" s="222" t="s">
        <v>420</v>
      </c>
      <c r="E3824" s="223" t="s">
        <v>3924</v>
      </c>
    </row>
    <row r="3825" spans="1:5" x14ac:dyDescent="0.2">
      <c r="A3825" s="221" t="s">
        <v>3933</v>
      </c>
      <c r="B3825" s="221" t="s">
        <v>3361</v>
      </c>
      <c r="C3825" s="221" t="s">
        <v>3362</v>
      </c>
      <c r="D3825" s="222" t="s">
        <v>420</v>
      </c>
      <c r="E3825" s="223" t="s">
        <v>3914</v>
      </c>
    </row>
    <row r="3826" spans="1:5" x14ac:dyDescent="0.2">
      <c r="A3826" s="221" t="s">
        <v>3933</v>
      </c>
      <c r="B3826" s="221" t="s">
        <v>3361</v>
      </c>
      <c r="C3826" s="221" t="s">
        <v>3362</v>
      </c>
      <c r="D3826" s="222" t="s">
        <v>420</v>
      </c>
      <c r="E3826" s="223" t="s">
        <v>3924</v>
      </c>
    </row>
    <row r="3827" spans="1:5" x14ac:dyDescent="0.2">
      <c r="A3827" s="221" t="s">
        <v>3933</v>
      </c>
      <c r="B3827" s="221" t="s">
        <v>3359</v>
      </c>
      <c r="C3827" s="221" t="s">
        <v>3360</v>
      </c>
      <c r="D3827" s="222" t="s">
        <v>420</v>
      </c>
      <c r="E3827" s="223" t="s">
        <v>3914</v>
      </c>
    </row>
    <row r="3828" spans="1:5" x14ac:dyDescent="0.2">
      <c r="A3828" s="221" t="s">
        <v>3933</v>
      </c>
      <c r="B3828" s="221" t="s">
        <v>3359</v>
      </c>
      <c r="C3828" s="221" t="s">
        <v>3360</v>
      </c>
      <c r="D3828" s="222" t="s">
        <v>420</v>
      </c>
      <c r="E3828" s="223" t="s">
        <v>3924</v>
      </c>
    </row>
    <row r="3829" spans="1:5" x14ac:dyDescent="0.2">
      <c r="A3829" s="221" t="s">
        <v>3933</v>
      </c>
      <c r="B3829" s="221" t="s">
        <v>564</v>
      </c>
      <c r="C3829" s="221" t="s">
        <v>587</v>
      </c>
      <c r="D3829" s="222" t="s">
        <v>1336</v>
      </c>
      <c r="E3829" s="223" t="s">
        <v>3915</v>
      </c>
    </row>
    <row r="3830" spans="1:5" x14ac:dyDescent="0.2">
      <c r="A3830" s="221" t="s">
        <v>3933</v>
      </c>
      <c r="B3830" s="221" t="s">
        <v>3753</v>
      </c>
      <c r="C3830" s="221" t="s">
        <v>3754</v>
      </c>
      <c r="D3830" s="222" t="s">
        <v>1193</v>
      </c>
      <c r="E3830" s="223" t="s">
        <v>3915</v>
      </c>
    </row>
    <row r="3831" spans="1:5" x14ac:dyDescent="0.2">
      <c r="A3831" s="221" t="s">
        <v>3933</v>
      </c>
      <c r="B3831" s="221" t="s">
        <v>3490</v>
      </c>
      <c r="C3831" s="221" t="s">
        <v>3491</v>
      </c>
      <c r="D3831" s="222" t="s">
        <v>1193</v>
      </c>
      <c r="E3831" s="223" t="s">
        <v>3915</v>
      </c>
    </row>
    <row r="3832" spans="1:5" x14ac:dyDescent="0.2">
      <c r="A3832" s="221" t="s">
        <v>3933</v>
      </c>
      <c r="B3832" s="221" t="s">
        <v>3077</v>
      </c>
      <c r="C3832" s="221" t="s">
        <v>3078</v>
      </c>
      <c r="D3832" s="222" t="s">
        <v>1193</v>
      </c>
      <c r="E3832" s="223" t="s">
        <v>3915</v>
      </c>
    </row>
    <row r="3833" spans="1:5" x14ac:dyDescent="0.2">
      <c r="A3833" s="221" t="s">
        <v>3933</v>
      </c>
      <c r="B3833" s="221" t="s">
        <v>3079</v>
      </c>
      <c r="C3833" s="221" t="s">
        <v>3080</v>
      </c>
      <c r="D3833" s="222" t="s">
        <v>1193</v>
      </c>
      <c r="E3833" s="223" t="s">
        <v>3915</v>
      </c>
    </row>
    <row r="3834" spans="1:5" x14ac:dyDescent="0.2">
      <c r="A3834" s="221" t="s">
        <v>3933</v>
      </c>
      <c r="B3834" s="221" t="s">
        <v>3652</v>
      </c>
      <c r="C3834" s="221" t="s">
        <v>3653</v>
      </c>
      <c r="D3834" s="222" t="s">
        <v>1193</v>
      </c>
      <c r="E3834" s="223" t="s">
        <v>3915</v>
      </c>
    </row>
    <row r="3835" spans="1:5" x14ac:dyDescent="0.2">
      <c r="A3835" s="221" t="s">
        <v>3933</v>
      </c>
      <c r="B3835" s="221" t="s">
        <v>3654</v>
      </c>
      <c r="C3835" s="221" t="s">
        <v>3655</v>
      </c>
      <c r="D3835" s="222" t="s">
        <v>1193</v>
      </c>
      <c r="E3835" s="223" t="s">
        <v>3915</v>
      </c>
    </row>
    <row r="3836" spans="1:5" x14ac:dyDescent="0.2">
      <c r="A3836" s="221" t="s">
        <v>3933</v>
      </c>
      <c r="B3836" s="221" t="s">
        <v>3075</v>
      </c>
      <c r="C3836" s="221" t="s">
        <v>3076</v>
      </c>
      <c r="D3836" s="222" t="s">
        <v>1193</v>
      </c>
      <c r="E3836" s="223" t="s">
        <v>3915</v>
      </c>
    </row>
    <row r="3837" spans="1:5" x14ac:dyDescent="0.2">
      <c r="A3837" s="221" t="s">
        <v>3933</v>
      </c>
      <c r="B3837" s="221" t="s">
        <v>3755</v>
      </c>
      <c r="C3837" s="221" t="s">
        <v>3756</v>
      </c>
      <c r="D3837" s="222" t="s">
        <v>1193</v>
      </c>
      <c r="E3837" s="223" t="s">
        <v>3915</v>
      </c>
    </row>
    <row r="3838" spans="1:5" x14ac:dyDescent="0.2">
      <c r="A3838" s="221" t="s">
        <v>3933</v>
      </c>
      <c r="B3838" s="221" t="s">
        <v>2029</v>
      </c>
      <c r="C3838" s="221" t="s">
        <v>2030</v>
      </c>
      <c r="D3838" s="222" t="s">
        <v>1342</v>
      </c>
      <c r="E3838" s="223" t="s">
        <v>3914</v>
      </c>
    </row>
    <row r="3839" spans="1:5" x14ac:dyDescent="0.2">
      <c r="A3839" s="221" t="s">
        <v>3933</v>
      </c>
      <c r="B3839" s="221" t="s">
        <v>1766</v>
      </c>
      <c r="C3839" s="221" t="s">
        <v>1767</v>
      </c>
      <c r="D3839" s="222" t="s">
        <v>1342</v>
      </c>
      <c r="E3839" s="223" t="s">
        <v>3914</v>
      </c>
    </row>
    <row r="3840" spans="1:5" x14ac:dyDescent="0.2">
      <c r="A3840" s="221" t="s">
        <v>3933</v>
      </c>
      <c r="B3840" s="221" t="s">
        <v>1766</v>
      </c>
      <c r="C3840" s="221" t="s">
        <v>1767</v>
      </c>
      <c r="D3840" s="222" t="s">
        <v>1342</v>
      </c>
      <c r="E3840" s="223" t="s">
        <v>3915</v>
      </c>
    </row>
    <row r="3841" spans="1:5" x14ac:dyDescent="0.2">
      <c r="A3841" s="221" t="s">
        <v>3933</v>
      </c>
      <c r="B3841" s="221" t="s">
        <v>1768</v>
      </c>
      <c r="C3841" s="221" t="s">
        <v>1769</v>
      </c>
      <c r="D3841" s="222" t="s">
        <v>1342</v>
      </c>
      <c r="E3841" s="223" t="s">
        <v>3914</v>
      </c>
    </row>
    <row r="3842" spans="1:5" x14ac:dyDescent="0.2">
      <c r="A3842" s="221" t="s">
        <v>3933</v>
      </c>
      <c r="B3842" s="221" t="s">
        <v>1739</v>
      </c>
      <c r="C3842" s="221" t="s">
        <v>2953</v>
      </c>
      <c r="D3842" s="222" t="s">
        <v>1535</v>
      </c>
      <c r="E3842" s="223" t="s">
        <v>3917</v>
      </c>
    </row>
    <row r="3843" spans="1:5" x14ac:dyDescent="0.2">
      <c r="A3843" s="221" t="s">
        <v>3933</v>
      </c>
      <c r="B3843" s="221" t="s">
        <v>1739</v>
      </c>
      <c r="C3843" s="221" t="s">
        <v>2953</v>
      </c>
      <c r="D3843" s="222" t="s">
        <v>1535</v>
      </c>
      <c r="E3843" s="223" t="s">
        <v>3915</v>
      </c>
    </row>
    <row r="3844" spans="1:5" x14ac:dyDescent="0.2">
      <c r="A3844" s="221" t="s">
        <v>3933</v>
      </c>
      <c r="B3844" s="221" t="s">
        <v>3519</v>
      </c>
      <c r="C3844" s="221" t="s">
        <v>2144</v>
      </c>
      <c r="D3844" s="222" t="s">
        <v>1738</v>
      </c>
      <c r="E3844" s="223" t="s">
        <v>3915</v>
      </c>
    </row>
    <row r="3845" spans="1:5" x14ac:dyDescent="0.2">
      <c r="A3845" s="221" t="s">
        <v>3933</v>
      </c>
      <c r="B3845" s="221" t="s">
        <v>2900</v>
      </c>
      <c r="C3845" s="221" t="s">
        <v>2143</v>
      </c>
      <c r="D3845" s="222" t="s">
        <v>1738</v>
      </c>
      <c r="E3845" s="223" t="s">
        <v>3915</v>
      </c>
    </row>
    <row r="3846" spans="1:5" x14ac:dyDescent="0.2">
      <c r="A3846" s="221" t="s">
        <v>3933</v>
      </c>
      <c r="B3846" s="221" t="s">
        <v>2886</v>
      </c>
      <c r="C3846" s="221" t="s">
        <v>1871</v>
      </c>
      <c r="D3846" s="222" t="s">
        <v>1536</v>
      </c>
      <c r="E3846" s="223" t="s">
        <v>3914</v>
      </c>
    </row>
    <row r="3847" spans="1:5" x14ac:dyDescent="0.2">
      <c r="A3847" s="221" t="s">
        <v>3933</v>
      </c>
      <c r="B3847" s="221" t="s">
        <v>2886</v>
      </c>
      <c r="C3847" s="221" t="s">
        <v>1871</v>
      </c>
      <c r="D3847" s="222" t="s">
        <v>1536</v>
      </c>
      <c r="E3847" s="223" t="s">
        <v>3915</v>
      </c>
    </row>
    <row r="3848" spans="1:5" x14ac:dyDescent="0.2">
      <c r="A3848" s="221" t="s">
        <v>3933</v>
      </c>
      <c r="B3848" s="221" t="s">
        <v>2887</v>
      </c>
      <c r="C3848" s="221" t="s">
        <v>1873</v>
      </c>
      <c r="D3848" s="222" t="s">
        <v>1536</v>
      </c>
      <c r="E3848" s="223" t="s">
        <v>3914</v>
      </c>
    </row>
    <row r="3849" spans="1:5" x14ac:dyDescent="0.2">
      <c r="A3849" s="221" t="s">
        <v>3933</v>
      </c>
      <c r="B3849" s="221" t="s">
        <v>2887</v>
      </c>
      <c r="C3849" s="221" t="s">
        <v>1873</v>
      </c>
      <c r="D3849" s="222" t="s">
        <v>1536</v>
      </c>
      <c r="E3849" s="223" t="s">
        <v>3915</v>
      </c>
    </row>
    <row r="3850" spans="1:5" x14ac:dyDescent="0.2">
      <c r="A3850" s="221" t="s">
        <v>3933</v>
      </c>
      <c r="B3850" s="221" t="s">
        <v>1959</v>
      </c>
      <c r="C3850" s="221" t="s">
        <v>1765</v>
      </c>
      <c r="D3850" s="222" t="s">
        <v>1536</v>
      </c>
      <c r="E3850" s="223" t="s">
        <v>3914</v>
      </c>
    </row>
    <row r="3851" spans="1:5" x14ac:dyDescent="0.2">
      <c r="A3851" s="221" t="s">
        <v>3933</v>
      </c>
      <c r="B3851" s="221" t="s">
        <v>1959</v>
      </c>
      <c r="C3851" s="221" t="s">
        <v>1765</v>
      </c>
      <c r="D3851" s="222" t="s">
        <v>1536</v>
      </c>
      <c r="E3851" s="223" t="s">
        <v>3915</v>
      </c>
    </row>
    <row r="3852" spans="1:5" x14ac:dyDescent="0.2">
      <c r="A3852" s="221" t="s">
        <v>3933</v>
      </c>
      <c r="B3852" s="221" t="s">
        <v>1817</v>
      </c>
      <c r="C3852" s="221" t="s">
        <v>1818</v>
      </c>
      <c r="D3852" s="222" t="s">
        <v>1536</v>
      </c>
      <c r="E3852" s="223" t="s">
        <v>3914</v>
      </c>
    </row>
    <row r="3853" spans="1:5" x14ac:dyDescent="0.2">
      <c r="A3853" s="221" t="s">
        <v>3933</v>
      </c>
      <c r="B3853" s="221" t="s">
        <v>1817</v>
      </c>
      <c r="C3853" s="221" t="s">
        <v>1818</v>
      </c>
      <c r="D3853" s="222" t="s">
        <v>1536</v>
      </c>
      <c r="E3853" s="223" t="s">
        <v>3915</v>
      </c>
    </row>
    <row r="3854" spans="1:5" x14ac:dyDescent="0.2">
      <c r="A3854" s="221" t="s">
        <v>3933</v>
      </c>
      <c r="B3854" s="221" t="s">
        <v>2888</v>
      </c>
      <c r="C3854" s="221" t="s">
        <v>1872</v>
      </c>
      <c r="D3854" s="222" t="s">
        <v>1536</v>
      </c>
      <c r="E3854" s="223" t="s">
        <v>3915</v>
      </c>
    </row>
    <row r="3855" spans="1:5" x14ac:dyDescent="0.2">
      <c r="A3855" s="221" t="s">
        <v>3933</v>
      </c>
      <c r="B3855" s="221" t="s">
        <v>1813</v>
      </c>
      <c r="C3855" s="221" t="s">
        <v>1814</v>
      </c>
      <c r="D3855" s="222" t="s">
        <v>1536</v>
      </c>
      <c r="E3855" s="223" t="s">
        <v>3915</v>
      </c>
    </row>
    <row r="3856" spans="1:5" x14ac:dyDescent="0.2">
      <c r="A3856" s="221" t="s">
        <v>3933</v>
      </c>
      <c r="B3856" s="221" t="s">
        <v>1815</v>
      </c>
      <c r="C3856" s="221" t="s">
        <v>1816</v>
      </c>
      <c r="D3856" s="222" t="s">
        <v>1536</v>
      </c>
      <c r="E3856" s="223" t="s">
        <v>3915</v>
      </c>
    </row>
    <row r="3857" spans="1:5" x14ac:dyDescent="0.2">
      <c r="A3857" s="221" t="s">
        <v>3933</v>
      </c>
      <c r="B3857" s="221" t="s">
        <v>2889</v>
      </c>
      <c r="C3857" s="221" t="s">
        <v>2366</v>
      </c>
      <c r="D3857" s="222" t="s">
        <v>1536</v>
      </c>
      <c r="E3857" s="223" t="s">
        <v>3915</v>
      </c>
    </row>
    <row r="3858" spans="1:5" x14ac:dyDescent="0.2">
      <c r="A3858" s="221" t="s">
        <v>3933</v>
      </c>
      <c r="B3858" s="221" t="s">
        <v>2890</v>
      </c>
      <c r="C3858" s="221" t="s">
        <v>1874</v>
      </c>
      <c r="D3858" s="222" t="s">
        <v>1536</v>
      </c>
      <c r="E3858" s="223" t="s">
        <v>3915</v>
      </c>
    </row>
    <row r="3859" spans="1:5" x14ac:dyDescent="0.2">
      <c r="A3859" s="221" t="s">
        <v>3933</v>
      </c>
      <c r="B3859" s="221" t="s">
        <v>2891</v>
      </c>
      <c r="C3859" s="221" t="s">
        <v>1537</v>
      </c>
      <c r="D3859" s="222" t="s">
        <v>1536</v>
      </c>
      <c r="E3859" s="223" t="s">
        <v>3914</v>
      </c>
    </row>
    <row r="3860" spans="1:5" x14ac:dyDescent="0.2">
      <c r="A3860" s="221" t="s">
        <v>3933</v>
      </c>
      <c r="B3860" s="221" t="s">
        <v>2891</v>
      </c>
      <c r="C3860" s="221" t="s">
        <v>1537</v>
      </c>
      <c r="D3860" s="222" t="s">
        <v>1536</v>
      </c>
      <c r="E3860" s="223" t="s">
        <v>3915</v>
      </c>
    </row>
    <row r="3861" spans="1:5" x14ac:dyDescent="0.2">
      <c r="A3861" s="221" t="s">
        <v>3933</v>
      </c>
      <c r="B3861" s="221" t="s">
        <v>2891</v>
      </c>
      <c r="C3861" s="221" t="s">
        <v>2028</v>
      </c>
      <c r="D3861" s="222" t="s">
        <v>1536</v>
      </c>
      <c r="E3861" s="223" t="s">
        <v>3915</v>
      </c>
    </row>
    <row r="3862" spans="1:5" x14ac:dyDescent="0.2">
      <c r="A3862" s="221" t="s">
        <v>3933</v>
      </c>
      <c r="B3862" s="221" t="s">
        <v>3027</v>
      </c>
      <c r="C3862" s="221" t="s">
        <v>1575</v>
      </c>
      <c r="D3862" s="222" t="s">
        <v>1336</v>
      </c>
      <c r="E3862" s="223" t="s">
        <v>3915</v>
      </c>
    </row>
    <row r="3863" spans="1:5" x14ac:dyDescent="0.2">
      <c r="A3863" s="221" t="s">
        <v>3933</v>
      </c>
      <c r="B3863" s="221" t="s">
        <v>3028</v>
      </c>
      <c r="C3863" s="221" t="s">
        <v>1574</v>
      </c>
      <c r="D3863" s="222" t="s">
        <v>1336</v>
      </c>
      <c r="E3863" s="223" t="s">
        <v>3915</v>
      </c>
    </row>
    <row r="3864" spans="1:5" x14ac:dyDescent="0.2">
      <c r="A3864" s="221" t="s">
        <v>3933</v>
      </c>
      <c r="B3864" s="221" t="s">
        <v>3029</v>
      </c>
      <c r="C3864" s="221" t="s">
        <v>913</v>
      </c>
      <c r="D3864" s="222" t="s">
        <v>1336</v>
      </c>
      <c r="E3864" s="223" t="s">
        <v>3915</v>
      </c>
    </row>
    <row r="3865" spans="1:5" x14ac:dyDescent="0.2">
      <c r="A3865" s="221" t="s">
        <v>3933</v>
      </c>
      <c r="B3865" s="221" t="s">
        <v>3363</v>
      </c>
      <c r="C3865" s="221" t="s">
        <v>3364</v>
      </c>
      <c r="D3865" s="222" t="s">
        <v>1336</v>
      </c>
      <c r="E3865" s="223" t="s">
        <v>3915</v>
      </c>
    </row>
    <row r="3866" spans="1:5" x14ac:dyDescent="0.2">
      <c r="A3866" s="221" t="s">
        <v>3933</v>
      </c>
      <c r="B3866" s="221" t="s">
        <v>1740</v>
      </c>
      <c r="C3866" s="221" t="s">
        <v>1741</v>
      </c>
      <c r="D3866" s="222" t="s">
        <v>451</v>
      </c>
      <c r="E3866" s="223" t="s">
        <v>3916</v>
      </c>
    </row>
    <row r="3867" spans="1:5" x14ac:dyDescent="0.2">
      <c r="A3867" s="221" t="s">
        <v>3933</v>
      </c>
      <c r="B3867" s="221" t="s">
        <v>1763</v>
      </c>
      <c r="C3867" s="221" t="s">
        <v>1764</v>
      </c>
      <c r="D3867" s="222" t="s">
        <v>451</v>
      </c>
      <c r="E3867" s="223" t="s">
        <v>3916</v>
      </c>
    </row>
    <row r="3868" spans="1:5" x14ac:dyDescent="0.2">
      <c r="A3868" s="221" t="s">
        <v>3933</v>
      </c>
      <c r="B3868" s="221" t="s">
        <v>3676</v>
      </c>
      <c r="C3868" s="221" t="s">
        <v>3677</v>
      </c>
      <c r="D3868" s="222" t="s">
        <v>451</v>
      </c>
      <c r="E3868" s="223" t="s">
        <v>3916</v>
      </c>
    </row>
    <row r="3869" spans="1:5" x14ac:dyDescent="0.2">
      <c r="A3869" s="221" t="s">
        <v>3933</v>
      </c>
      <c r="B3869" s="221" t="s">
        <v>3678</v>
      </c>
      <c r="C3869" s="221" t="s">
        <v>3679</v>
      </c>
      <c r="D3869" s="222" t="s">
        <v>451</v>
      </c>
      <c r="E3869" s="223" t="s">
        <v>3916</v>
      </c>
    </row>
    <row r="3870" spans="1:5" x14ac:dyDescent="0.2">
      <c r="A3870" s="221" t="s">
        <v>3933</v>
      </c>
      <c r="B3870" s="221" t="s">
        <v>2892</v>
      </c>
      <c r="C3870" s="221" t="s">
        <v>2075</v>
      </c>
      <c r="D3870" s="222" t="s">
        <v>451</v>
      </c>
      <c r="E3870" s="223" t="s">
        <v>3916</v>
      </c>
    </row>
    <row r="3871" spans="1:5" x14ac:dyDescent="0.2">
      <c r="A3871" s="221" t="s">
        <v>3933</v>
      </c>
      <c r="B3871" s="221" t="s">
        <v>2893</v>
      </c>
      <c r="C3871" s="221" t="s">
        <v>2074</v>
      </c>
      <c r="D3871" s="222" t="s">
        <v>451</v>
      </c>
      <c r="E3871" s="223" t="s">
        <v>3916</v>
      </c>
    </row>
    <row r="3872" spans="1:5" x14ac:dyDescent="0.2">
      <c r="A3872" s="221" t="s">
        <v>3933</v>
      </c>
      <c r="B3872" s="221" t="s">
        <v>1891</v>
      </c>
      <c r="C3872" s="221" t="s">
        <v>1892</v>
      </c>
      <c r="D3872" s="222" t="s">
        <v>451</v>
      </c>
      <c r="E3872" s="223" t="s">
        <v>3916</v>
      </c>
    </row>
    <row r="3873" spans="1:5" x14ac:dyDescent="0.2">
      <c r="A3873" s="221" t="s">
        <v>3933</v>
      </c>
      <c r="B3873" s="221" t="s">
        <v>1893</v>
      </c>
      <c r="C3873" s="221" t="s">
        <v>1894</v>
      </c>
      <c r="D3873" s="222" t="s">
        <v>451</v>
      </c>
      <c r="E3873" s="223" t="s">
        <v>3916</v>
      </c>
    </row>
    <row r="3874" spans="1:5" x14ac:dyDescent="0.2">
      <c r="A3874" s="221" t="s">
        <v>3933</v>
      </c>
      <c r="B3874" s="221" t="s">
        <v>3243</v>
      </c>
      <c r="C3874" s="221" t="s">
        <v>625</v>
      </c>
      <c r="D3874" s="222" t="s">
        <v>3231</v>
      </c>
      <c r="E3874" s="223" t="s">
        <v>3919</v>
      </c>
    </row>
    <row r="3875" spans="1:5" x14ac:dyDescent="0.2">
      <c r="A3875" s="221" t="s">
        <v>3933</v>
      </c>
      <c r="B3875" s="221" t="s">
        <v>3243</v>
      </c>
      <c r="C3875" s="221" t="s">
        <v>625</v>
      </c>
      <c r="D3875" s="222" t="s">
        <v>3231</v>
      </c>
      <c r="E3875" s="223" t="s">
        <v>3914</v>
      </c>
    </row>
    <row r="3876" spans="1:5" x14ac:dyDescent="0.2">
      <c r="A3876" s="221" t="s">
        <v>3933</v>
      </c>
      <c r="B3876" s="221" t="s">
        <v>3244</v>
      </c>
      <c r="C3876" s="221" t="s">
        <v>737</v>
      </c>
      <c r="D3876" s="222" t="s">
        <v>3231</v>
      </c>
      <c r="E3876" s="223" t="s">
        <v>3919</v>
      </c>
    </row>
    <row r="3877" spans="1:5" x14ac:dyDescent="0.2">
      <c r="A3877" s="221" t="s">
        <v>3933</v>
      </c>
      <c r="B3877" s="221" t="s">
        <v>3244</v>
      </c>
      <c r="C3877" s="221" t="s">
        <v>737</v>
      </c>
      <c r="D3877" s="222" t="s">
        <v>3231</v>
      </c>
      <c r="E3877" s="223" t="s">
        <v>3914</v>
      </c>
    </row>
    <row r="3878" spans="1:5" x14ac:dyDescent="0.2">
      <c r="A3878" s="221" t="s">
        <v>3933</v>
      </c>
      <c r="B3878" s="221" t="s">
        <v>3245</v>
      </c>
      <c r="C3878" s="221" t="s">
        <v>510</v>
      </c>
      <c r="D3878" s="222" t="s">
        <v>3231</v>
      </c>
      <c r="E3878" s="223" t="s">
        <v>3914</v>
      </c>
    </row>
    <row r="3879" spans="1:5" x14ac:dyDescent="0.2">
      <c r="A3879" s="221" t="s">
        <v>3933</v>
      </c>
      <c r="B3879" s="221" t="s">
        <v>3246</v>
      </c>
      <c r="C3879" s="221" t="s">
        <v>792</v>
      </c>
      <c r="D3879" s="222" t="s">
        <v>3231</v>
      </c>
      <c r="E3879" s="223" t="s">
        <v>3914</v>
      </c>
    </row>
    <row r="3880" spans="1:5" x14ac:dyDescent="0.2">
      <c r="A3880" s="221" t="s">
        <v>3933</v>
      </c>
      <c r="B3880" s="221" t="s">
        <v>3582</v>
      </c>
      <c r="C3880" s="221" t="s">
        <v>3583</v>
      </c>
      <c r="D3880" s="222" t="s">
        <v>1365</v>
      </c>
      <c r="E3880" s="223" t="s">
        <v>3915</v>
      </c>
    </row>
    <row r="3881" spans="1:5" x14ac:dyDescent="0.2">
      <c r="A3881" s="221" t="s">
        <v>3933</v>
      </c>
      <c r="B3881" s="221" t="s">
        <v>3584</v>
      </c>
      <c r="C3881" s="221" t="s">
        <v>3585</v>
      </c>
      <c r="D3881" s="222" t="s">
        <v>1365</v>
      </c>
      <c r="E3881" s="223" t="s">
        <v>3915</v>
      </c>
    </row>
    <row r="3882" spans="1:5" x14ac:dyDescent="0.2">
      <c r="A3882" s="221" t="s">
        <v>3933</v>
      </c>
      <c r="B3882" s="221" t="s">
        <v>3586</v>
      </c>
      <c r="C3882" s="221" t="s">
        <v>3587</v>
      </c>
      <c r="D3882" s="222" t="s">
        <v>1365</v>
      </c>
      <c r="E3882" s="223" t="s">
        <v>3915</v>
      </c>
    </row>
    <row r="3883" spans="1:5" x14ac:dyDescent="0.2">
      <c r="A3883" s="221" t="s">
        <v>3933</v>
      </c>
      <c r="B3883" s="221" t="s">
        <v>3588</v>
      </c>
      <c r="C3883" s="221" t="s">
        <v>3589</v>
      </c>
      <c r="D3883" s="222" t="s">
        <v>1365</v>
      </c>
      <c r="E3883" s="223" t="s">
        <v>3915</v>
      </c>
    </row>
    <row r="3884" spans="1:5" x14ac:dyDescent="0.2">
      <c r="A3884" s="221" t="s">
        <v>3933</v>
      </c>
      <c r="B3884" s="221" t="s">
        <v>3590</v>
      </c>
      <c r="C3884" s="221" t="s">
        <v>3591</v>
      </c>
      <c r="D3884" s="222" t="s">
        <v>1365</v>
      </c>
      <c r="E3884" s="223" t="s">
        <v>3915</v>
      </c>
    </row>
    <row r="3885" spans="1:5" x14ac:dyDescent="0.2">
      <c r="A3885" s="221" t="s">
        <v>3933</v>
      </c>
      <c r="B3885" s="221" t="s">
        <v>3592</v>
      </c>
      <c r="C3885" s="221" t="s">
        <v>3593</v>
      </c>
      <c r="D3885" s="222" t="s">
        <v>1365</v>
      </c>
      <c r="E3885" s="223" t="s">
        <v>3915</v>
      </c>
    </row>
    <row r="3886" spans="1:5" x14ac:dyDescent="0.2">
      <c r="A3886" s="221" t="s">
        <v>3933</v>
      </c>
      <c r="B3886" s="221" t="s">
        <v>3594</v>
      </c>
      <c r="C3886" s="221" t="s">
        <v>3595</v>
      </c>
      <c r="D3886" s="222" t="s">
        <v>1365</v>
      </c>
      <c r="E3886" s="223" t="s">
        <v>3915</v>
      </c>
    </row>
    <row r="3887" spans="1:5" x14ac:dyDescent="0.2">
      <c r="A3887" s="221" t="s">
        <v>3933</v>
      </c>
      <c r="B3887" s="221" t="s">
        <v>3596</v>
      </c>
      <c r="C3887" s="221" t="s">
        <v>3597</v>
      </c>
      <c r="D3887" s="222" t="s">
        <v>1365</v>
      </c>
      <c r="E3887" s="223" t="s">
        <v>3915</v>
      </c>
    </row>
    <row r="3888" spans="1:5" x14ac:dyDescent="0.2">
      <c r="A3888" s="221" t="s">
        <v>3934</v>
      </c>
      <c r="B3888" s="221" t="s">
        <v>2894</v>
      </c>
      <c r="C3888" s="221" t="s">
        <v>2105</v>
      </c>
      <c r="D3888" s="222" t="s">
        <v>1335</v>
      </c>
      <c r="E3888" s="223" t="s">
        <v>3916</v>
      </c>
    </row>
    <row r="3889" spans="1:5" x14ac:dyDescent="0.2">
      <c r="A3889" s="221" t="s">
        <v>3934</v>
      </c>
      <c r="B3889" s="221" t="s">
        <v>2894</v>
      </c>
      <c r="C3889" s="221" t="s">
        <v>2105</v>
      </c>
      <c r="D3889" s="222" t="s">
        <v>1335</v>
      </c>
      <c r="E3889" s="223" t="s">
        <v>3917</v>
      </c>
    </row>
    <row r="3890" spans="1:5" x14ac:dyDescent="0.2">
      <c r="A3890" s="221" t="s">
        <v>3934</v>
      </c>
      <c r="B3890" s="221" t="s">
        <v>1256</v>
      </c>
      <c r="C3890" s="221" t="s">
        <v>1257</v>
      </c>
      <c r="D3890" s="222" t="s">
        <v>3716</v>
      </c>
      <c r="E3890" s="223" t="s">
        <v>3916</v>
      </c>
    </row>
    <row r="3891" spans="1:5" x14ac:dyDescent="0.2">
      <c r="A3891" s="221" t="s">
        <v>3934</v>
      </c>
      <c r="B3891" s="221" t="s">
        <v>1246</v>
      </c>
      <c r="C3891" s="221" t="s">
        <v>1247</v>
      </c>
      <c r="D3891" s="222" t="s">
        <v>3716</v>
      </c>
      <c r="E3891" s="223" t="s">
        <v>3916</v>
      </c>
    </row>
    <row r="3892" spans="1:5" x14ac:dyDescent="0.2">
      <c r="A3892" s="221" t="s">
        <v>3934</v>
      </c>
      <c r="B3892" s="221" t="s">
        <v>1258</v>
      </c>
      <c r="C3892" s="221" t="s">
        <v>1201</v>
      </c>
      <c r="D3892" s="222" t="s">
        <v>3716</v>
      </c>
      <c r="E3892" s="223" t="s">
        <v>3916</v>
      </c>
    </row>
    <row r="3893" spans="1:5" x14ac:dyDescent="0.2">
      <c r="A3893" s="221" t="s">
        <v>3934</v>
      </c>
      <c r="B3893" s="221" t="s">
        <v>1210</v>
      </c>
      <c r="C3893" s="221" t="s">
        <v>1211</v>
      </c>
      <c r="D3893" s="222" t="s">
        <v>3716</v>
      </c>
      <c r="E3893" s="223" t="s">
        <v>3916</v>
      </c>
    </row>
    <row r="3894" spans="1:5" x14ac:dyDescent="0.2">
      <c r="A3894" s="221" t="s">
        <v>3934</v>
      </c>
      <c r="B3894" s="221" t="s">
        <v>1208</v>
      </c>
      <c r="C3894" s="221" t="s">
        <v>1209</v>
      </c>
      <c r="D3894" s="222" t="s">
        <v>3716</v>
      </c>
      <c r="E3894" s="223" t="s">
        <v>3916</v>
      </c>
    </row>
    <row r="3895" spans="1:5" x14ac:dyDescent="0.2">
      <c r="A3895" s="221" t="s">
        <v>3934</v>
      </c>
      <c r="B3895" s="221" t="s">
        <v>1113</v>
      </c>
      <c r="C3895" s="221" t="s">
        <v>1115</v>
      </c>
      <c r="D3895" s="222" t="s">
        <v>3716</v>
      </c>
      <c r="E3895" s="223" t="s">
        <v>3916</v>
      </c>
    </row>
    <row r="3896" spans="1:5" x14ac:dyDescent="0.2">
      <c r="A3896" s="221" t="s">
        <v>3934</v>
      </c>
      <c r="B3896" s="221" t="s">
        <v>1216</v>
      </c>
      <c r="C3896" s="221" t="s">
        <v>1217</v>
      </c>
      <c r="D3896" s="222" t="s">
        <v>3716</v>
      </c>
      <c r="E3896" s="223" t="s">
        <v>3916</v>
      </c>
    </row>
    <row r="3897" spans="1:5" x14ac:dyDescent="0.2">
      <c r="A3897" s="221" t="s">
        <v>3934</v>
      </c>
      <c r="B3897" s="221" t="s">
        <v>1250</v>
      </c>
      <c r="C3897" s="221" t="s">
        <v>1251</v>
      </c>
      <c r="D3897" s="222" t="s">
        <v>3716</v>
      </c>
      <c r="E3897" s="223" t="s">
        <v>3916</v>
      </c>
    </row>
    <row r="3898" spans="1:5" x14ac:dyDescent="0.2">
      <c r="A3898" s="221" t="s">
        <v>3934</v>
      </c>
      <c r="B3898" s="221" t="s">
        <v>1212</v>
      </c>
      <c r="C3898" s="221" t="s">
        <v>1213</v>
      </c>
      <c r="D3898" s="222" t="s">
        <v>3716</v>
      </c>
      <c r="E3898" s="223" t="s">
        <v>3916</v>
      </c>
    </row>
    <row r="3899" spans="1:5" x14ac:dyDescent="0.2">
      <c r="A3899" s="221" t="s">
        <v>3934</v>
      </c>
      <c r="B3899" s="221" t="s">
        <v>1254</v>
      </c>
      <c r="C3899" s="221" t="s">
        <v>1255</v>
      </c>
      <c r="D3899" s="222" t="s">
        <v>3716</v>
      </c>
      <c r="E3899" s="223" t="s">
        <v>3916</v>
      </c>
    </row>
    <row r="3900" spans="1:5" x14ac:dyDescent="0.2">
      <c r="A3900" s="221" t="s">
        <v>3934</v>
      </c>
      <c r="B3900" s="221" t="s">
        <v>1114</v>
      </c>
      <c r="C3900" s="221" t="s">
        <v>1116</v>
      </c>
      <c r="D3900" s="222" t="s">
        <v>3716</v>
      </c>
      <c r="E3900" s="223" t="s">
        <v>3916</v>
      </c>
    </row>
    <row r="3901" spans="1:5" x14ac:dyDescent="0.2">
      <c r="A3901" s="221" t="s">
        <v>3934</v>
      </c>
      <c r="B3901" s="221" t="s">
        <v>1082</v>
      </c>
      <c r="C3901" s="221" t="s">
        <v>1076</v>
      </c>
      <c r="D3901" s="222" t="s">
        <v>3716</v>
      </c>
      <c r="E3901" s="223" t="s">
        <v>3916</v>
      </c>
    </row>
    <row r="3902" spans="1:5" x14ac:dyDescent="0.2">
      <c r="A3902" s="221" t="s">
        <v>3934</v>
      </c>
      <c r="B3902" s="221" t="s">
        <v>1049</v>
      </c>
      <c r="C3902" s="221" t="s">
        <v>1050</v>
      </c>
      <c r="D3902" s="222" t="s">
        <v>3716</v>
      </c>
      <c r="E3902" s="223" t="s">
        <v>3916</v>
      </c>
    </row>
    <row r="3903" spans="1:5" x14ac:dyDescent="0.2">
      <c r="A3903" s="221" t="s">
        <v>3934</v>
      </c>
      <c r="B3903" s="221" t="s">
        <v>1086</v>
      </c>
      <c r="C3903" s="221" t="s">
        <v>1080</v>
      </c>
      <c r="D3903" s="222" t="s">
        <v>3716</v>
      </c>
      <c r="E3903" s="223" t="s">
        <v>3916</v>
      </c>
    </row>
    <row r="3904" spans="1:5" x14ac:dyDescent="0.2">
      <c r="A3904" s="221" t="s">
        <v>3934</v>
      </c>
      <c r="B3904" s="221" t="s">
        <v>1047</v>
      </c>
      <c r="C3904" s="221" t="s">
        <v>1048</v>
      </c>
      <c r="D3904" s="222" t="s">
        <v>3716</v>
      </c>
      <c r="E3904" s="223" t="s">
        <v>3916</v>
      </c>
    </row>
    <row r="3905" spans="1:5" x14ac:dyDescent="0.2">
      <c r="A3905" s="221" t="s">
        <v>3934</v>
      </c>
      <c r="B3905" s="221" t="s">
        <v>1093</v>
      </c>
      <c r="C3905" s="221" t="s">
        <v>1100</v>
      </c>
      <c r="D3905" s="222" t="s">
        <v>3716</v>
      </c>
      <c r="E3905" s="223" t="s">
        <v>3916</v>
      </c>
    </row>
    <row r="3906" spans="1:5" x14ac:dyDescent="0.2">
      <c r="A3906" s="221" t="s">
        <v>3934</v>
      </c>
      <c r="B3906" s="221" t="s">
        <v>2269</v>
      </c>
      <c r="C3906" s="221" t="s">
        <v>2270</v>
      </c>
      <c r="D3906" s="222" t="s">
        <v>3716</v>
      </c>
      <c r="E3906" s="223" t="s">
        <v>3916</v>
      </c>
    </row>
    <row r="3907" spans="1:5" x14ac:dyDescent="0.2">
      <c r="A3907" s="221" t="s">
        <v>3934</v>
      </c>
      <c r="B3907" s="221" t="s">
        <v>1234</v>
      </c>
      <c r="C3907" s="221" t="s">
        <v>1235</v>
      </c>
      <c r="D3907" s="222" t="s">
        <v>3716</v>
      </c>
      <c r="E3907" s="223" t="s">
        <v>3916</v>
      </c>
    </row>
    <row r="3908" spans="1:5" x14ac:dyDescent="0.2">
      <c r="A3908" s="221" t="s">
        <v>3934</v>
      </c>
      <c r="B3908" s="221" t="s">
        <v>2139</v>
      </c>
      <c r="C3908" s="221" t="s">
        <v>2140</v>
      </c>
      <c r="D3908" s="222" t="s">
        <v>3716</v>
      </c>
      <c r="E3908" s="223" t="s">
        <v>3916</v>
      </c>
    </row>
    <row r="3909" spans="1:5" x14ac:dyDescent="0.2">
      <c r="A3909" s="221" t="s">
        <v>3934</v>
      </c>
      <c r="B3909" s="221" t="s">
        <v>1259</v>
      </c>
      <c r="C3909" s="221" t="s">
        <v>1202</v>
      </c>
      <c r="D3909" s="222" t="s">
        <v>3716</v>
      </c>
      <c r="E3909" s="223" t="s">
        <v>3916</v>
      </c>
    </row>
    <row r="3910" spans="1:5" x14ac:dyDescent="0.2">
      <c r="A3910" s="221" t="s">
        <v>3934</v>
      </c>
      <c r="B3910" s="221" t="s">
        <v>1260</v>
      </c>
      <c r="C3910" s="221" t="s">
        <v>1040</v>
      </c>
      <c r="D3910" s="222" t="s">
        <v>3716</v>
      </c>
      <c r="E3910" s="223" t="s">
        <v>3916</v>
      </c>
    </row>
    <row r="3911" spans="1:5" x14ac:dyDescent="0.2">
      <c r="A3911" s="221" t="s">
        <v>3934</v>
      </c>
      <c r="B3911" s="221" t="s">
        <v>2141</v>
      </c>
      <c r="C3911" s="221" t="s">
        <v>2142</v>
      </c>
      <c r="D3911" s="222" t="s">
        <v>3716</v>
      </c>
      <c r="E3911" s="223" t="s">
        <v>3916</v>
      </c>
    </row>
    <row r="3912" spans="1:5" x14ac:dyDescent="0.2">
      <c r="A3912" s="221" t="s">
        <v>3934</v>
      </c>
      <c r="B3912" s="221" t="s">
        <v>1236</v>
      </c>
      <c r="C3912" s="221" t="s">
        <v>1237</v>
      </c>
      <c r="D3912" s="222" t="s">
        <v>3716</v>
      </c>
      <c r="E3912" s="223" t="s">
        <v>3916</v>
      </c>
    </row>
    <row r="3913" spans="1:5" x14ac:dyDescent="0.2">
      <c r="A3913" s="221" t="s">
        <v>3934</v>
      </c>
      <c r="B3913" s="221" t="s">
        <v>2106</v>
      </c>
      <c r="C3913" s="221" t="s">
        <v>2107</v>
      </c>
      <c r="D3913" s="222" t="s">
        <v>3716</v>
      </c>
      <c r="E3913" s="223" t="s">
        <v>3916</v>
      </c>
    </row>
    <row r="3914" spans="1:5" x14ac:dyDescent="0.2">
      <c r="A3914" s="221" t="s">
        <v>3934</v>
      </c>
      <c r="B3914" s="221" t="s">
        <v>1224</v>
      </c>
      <c r="C3914" s="221" t="s">
        <v>1225</v>
      </c>
      <c r="D3914" s="222" t="s">
        <v>3716</v>
      </c>
      <c r="E3914" s="223" t="s">
        <v>3916</v>
      </c>
    </row>
    <row r="3915" spans="1:5" x14ac:dyDescent="0.2">
      <c r="A3915" s="221" t="s">
        <v>3934</v>
      </c>
      <c r="B3915" s="221" t="s">
        <v>2275</v>
      </c>
      <c r="C3915" s="221" t="s">
        <v>2276</v>
      </c>
      <c r="D3915" s="222" t="s">
        <v>3716</v>
      </c>
      <c r="E3915" s="223" t="s">
        <v>3916</v>
      </c>
    </row>
    <row r="3916" spans="1:5" x14ac:dyDescent="0.2">
      <c r="A3916" s="221" t="s">
        <v>3934</v>
      </c>
      <c r="B3916" s="221" t="s">
        <v>1220</v>
      </c>
      <c r="C3916" s="221" t="s">
        <v>1221</v>
      </c>
      <c r="D3916" s="222" t="s">
        <v>3716</v>
      </c>
      <c r="E3916" s="223" t="s">
        <v>3916</v>
      </c>
    </row>
    <row r="3917" spans="1:5" x14ac:dyDescent="0.2">
      <c r="A3917" s="221" t="s">
        <v>3934</v>
      </c>
      <c r="B3917" s="221" t="s">
        <v>2273</v>
      </c>
      <c r="C3917" s="221" t="s">
        <v>2274</v>
      </c>
      <c r="D3917" s="222" t="s">
        <v>3716</v>
      </c>
      <c r="E3917" s="223" t="s">
        <v>3916</v>
      </c>
    </row>
    <row r="3918" spans="1:5" x14ac:dyDescent="0.2">
      <c r="A3918" s="221" t="s">
        <v>3934</v>
      </c>
      <c r="B3918" s="221" t="s">
        <v>1222</v>
      </c>
      <c r="C3918" s="221" t="s">
        <v>1223</v>
      </c>
      <c r="D3918" s="222" t="s">
        <v>3716</v>
      </c>
      <c r="E3918" s="223" t="s">
        <v>3916</v>
      </c>
    </row>
    <row r="3919" spans="1:5" x14ac:dyDescent="0.2">
      <c r="A3919" s="221" t="s">
        <v>3934</v>
      </c>
      <c r="B3919" s="221" t="s">
        <v>2271</v>
      </c>
      <c r="C3919" s="221" t="s">
        <v>2272</v>
      </c>
      <c r="D3919" s="222" t="s">
        <v>3716</v>
      </c>
      <c r="E3919" s="223" t="s">
        <v>3916</v>
      </c>
    </row>
    <row r="3920" spans="1:5" x14ac:dyDescent="0.2">
      <c r="A3920" s="221" t="s">
        <v>3934</v>
      </c>
      <c r="B3920" s="221" t="s">
        <v>1218</v>
      </c>
      <c r="C3920" s="221" t="s">
        <v>1219</v>
      </c>
      <c r="D3920" s="222" t="s">
        <v>3716</v>
      </c>
      <c r="E3920" s="223" t="s">
        <v>3916</v>
      </c>
    </row>
    <row r="3921" spans="1:5" x14ac:dyDescent="0.2">
      <c r="A3921" s="221" t="s">
        <v>3934</v>
      </c>
      <c r="B3921" s="221" t="s">
        <v>2135</v>
      </c>
      <c r="C3921" s="221" t="s">
        <v>2136</v>
      </c>
      <c r="D3921" s="222" t="s">
        <v>3716</v>
      </c>
      <c r="E3921" s="223" t="s">
        <v>3916</v>
      </c>
    </row>
    <row r="3922" spans="1:5" x14ac:dyDescent="0.2">
      <c r="A3922" s="221" t="s">
        <v>3934</v>
      </c>
      <c r="B3922" s="221" t="s">
        <v>1232</v>
      </c>
      <c r="C3922" s="221" t="s">
        <v>1233</v>
      </c>
      <c r="D3922" s="222" t="s">
        <v>3716</v>
      </c>
      <c r="E3922" s="223" t="s">
        <v>3916</v>
      </c>
    </row>
    <row r="3923" spans="1:5" x14ac:dyDescent="0.2">
      <c r="A3923" s="221" t="s">
        <v>3934</v>
      </c>
      <c r="B3923" s="221" t="s">
        <v>2263</v>
      </c>
      <c r="C3923" s="221" t="s">
        <v>2264</v>
      </c>
      <c r="D3923" s="222" t="s">
        <v>3716</v>
      </c>
      <c r="E3923" s="223" t="s">
        <v>3916</v>
      </c>
    </row>
    <row r="3924" spans="1:5" x14ac:dyDescent="0.2">
      <c r="A3924" s="221" t="s">
        <v>3934</v>
      </c>
      <c r="B3924" s="221" t="s">
        <v>1244</v>
      </c>
      <c r="C3924" s="221" t="s">
        <v>1245</v>
      </c>
      <c r="D3924" s="222" t="s">
        <v>3716</v>
      </c>
      <c r="E3924" s="223" t="s">
        <v>3916</v>
      </c>
    </row>
    <row r="3925" spans="1:5" x14ac:dyDescent="0.2">
      <c r="A3925" s="221" t="s">
        <v>3934</v>
      </c>
      <c r="B3925" s="221" t="s">
        <v>2261</v>
      </c>
      <c r="C3925" s="221" t="s">
        <v>2262</v>
      </c>
      <c r="D3925" s="222" t="s">
        <v>3716</v>
      </c>
      <c r="E3925" s="223" t="s">
        <v>3916</v>
      </c>
    </row>
    <row r="3926" spans="1:5" x14ac:dyDescent="0.2">
      <c r="A3926" s="221" t="s">
        <v>3934</v>
      </c>
      <c r="B3926" s="221" t="s">
        <v>1230</v>
      </c>
      <c r="C3926" s="221" t="s">
        <v>1231</v>
      </c>
      <c r="D3926" s="222" t="s">
        <v>3716</v>
      </c>
      <c r="E3926" s="223" t="s">
        <v>3916</v>
      </c>
    </row>
    <row r="3927" spans="1:5" x14ac:dyDescent="0.2">
      <c r="A3927" s="221" t="s">
        <v>3934</v>
      </c>
      <c r="B3927" s="221" t="s">
        <v>2131</v>
      </c>
      <c r="C3927" s="221" t="s">
        <v>2132</v>
      </c>
      <c r="D3927" s="222" t="s">
        <v>3716</v>
      </c>
      <c r="E3927" s="223" t="s">
        <v>3916</v>
      </c>
    </row>
    <row r="3928" spans="1:5" x14ac:dyDescent="0.2">
      <c r="A3928" s="221" t="s">
        <v>3934</v>
      </c>
      <c r="B3928" s="221" t="s">
        <v>1228</v>
      </c>
      <c r="C3928" s="221" t="s">
        <v>1229</v>
      </c>
      <c r="D3928" s="222" t="s">
        <v>3716</v>
      </c>
      <c r="E3928" s="223" t="s">
        <v>3916</v>
      </c>
    </row>
    <row r="3929" spans="1:5" x14ac:dyDescent="0.2">
      <c r="A3929" s="221" t="s">
        <v>3934</v>
      </c>
      <c r="B3929" s="221" t="s">
        <v>2137</v>
      </c>
      <c r="C3929" s="221" t="s">
        <v>2138</v>
      </c>
      <c r="D3929" s="222" t="s">
        <v>3716</v>
      </c>
      <c r="E3929" s="223" t="s">
        <v>3916</v>
      </c>
    </row>
    <row r="3930" spans="1:5" x14ac:dyDescent="0.2">
      <c r="A3930" s="221" t="s">
        <v>3934</v>
      </c>
      <c r="B3930" s="221" t="s">
        <v>1242</v>
      </c>
      <c r="C3930" s="221" t="s">
        <v>1243</v>
      </c>
      <c r="D3930" s="222" t="s">
        <v>3716</v>
      </c>
      <c r="E3930" s="223" t="s">
        <v>3916</v>
      </c>
    </row>
    <row r="3931" spans="1:5" x14ac:dyDescent="0.2">
      <c r="A3931" s="221" t="s">
        <v>3934</v>
      </c>
      <c r="B3931" s="221" t="s">
        <v>2265</v>
      </c>
      <c r="C3931" s="221" t="s">
        <v>2266</v>
      </c>
      <c r="D3931" s="222" t="s">
        <v>3716</v>
      </c>
      <c r="E3931" s="223" t="s">
        <v>3916</v>
      </c>
    </row>
    <row r="3932" spans="1:5" x14ac:dyDescent="0.2">
      <c r="A3932" s="221" t="s">
        <v>3934</v>
      </c>
      <c r="B3932" s="221" t="s">
        <v>1240</v>
      </c>
      <c r="C3932" s="221" t="s">
        <v>1241</v>
      </c>
      <c r="D3932" s="222" t="s">
        <v>3716</v>
      </c>
      <c r="E3932" s="223" t="s">
        <v>3916</v>
      </c>
    </row>
    <row r="3933" spans="1:5" x14ac:dyDescent="0.2">
      <c r="A3933" s="221" t="s">
        <v>3934</v>
      </c>
      <c r="B3933" s="221" t="s">
        <v>2133</v>
      </c>
      <c r="C3933" s="221" t="s">
        <v>2134</v>
      </c>
      <c r="D3933" s="222" t="s">
        <v>3716</v>
      </c>
      <c r="E3933" s="223" t="s">
        <v>3916</v>
      </c>
    </row>
    <row r="3934" spans="1:5" x14ac:dyDescent="0.2">
      <c r="A3934" s="221" t="s">
        <v>3934</v>
      </c>
      <c r="B3934" s="221" t="s">
        <v>1226</v>
      </c>
      <c r="C3934" s="221" t="s">
        <v>1227</v>
      </c>
      <c r="D3934" s="222" t="s">
        <v>3716</v>
      </c>
      <c r="E3934" s="223" t="s">
        <v>3916</v>
      </c>
    </row>
    <row r="3935" spans="1:5" x14ac:dyDescent="0.2">
      <c r="A3935" s="221" t="s">
        <v>3934</v>
      </c>
      <c r="B3935" s="221" t="s">
        <v>2267</v>
      </c>
      <c r="C3935" s="221" t="s">
        <v>2268</v>
      </c>
      <c r="D3935" s="222" t="s">
        <v>3716</v>
      </c>
      <c r="E3935" s="223" t="s">
        <v>3916</v>
      </c>
    </row>
    <row r="3936" spans="1:5" x14ac:dyDescent="0.2">
      <c r="A3936" s="221" t="s">
        <v>3934</v>
      </c>
      <c r="B3936" s="221" t="s">
        <v>1238</v>
      </c>
      <c r="C3936" s="221" t="s">
        <v>1239</v>
      </c>
      <c r="D3936" s="222" t="s">
        <v>3716</v>
      </c>
      <c r="E3936" s="223" t="s">
        <v>3916</v>
      </c>
    </row>
    <row r="3937" spans="1:5" x14ac:dyDescent="0.2">
      <c r="A3937" s="221" t="s">
        <v>3934</v>
      </c>
      <c r="B3937" s="221" t="s">
        <v>1041</v>
      </c>
      <c r="C3937" s="221" t="s">
        <v>1042</v>
      </c>
      <c r="D3937" s="222" t="s">
        <v>3716</v>
      </c>
      <c r="E3937" s="223" t="s">
        <v>3916</v>
      </c>
    </row>
    <row r="3938" spans="1:5" x14ac:dyDescent="0.2">
      <c r="A3938" s="221" t="s">
        <v>3934</v>
      </c>
      <c r="B3938" s="221" t="s">
        <v>1092</v>
      </c>
      <c r="C3938" s="221" t="s">
        <v>1099</v>
      </c>
      <c r="D3938" s="222" t="s">
        <v>3716</v>
      </c>
      <c r="E3938" s="223" t="s">
        <v>3916</v>
      </c>
    </row>
    <row r="3939" spans="1:5" x14ac:dyDescent="0.2">
      <c r="A3939" s="221" t="s">
        <v>3934</v>
      </c>
      <c r="B3939" s="221" t="s">
        <v>1085</v>
      </c>
      <c r="C3939" s="221" t="s">
        <v>1079</v>
      </c>
      <c r="D3939" s="222" t="s">
        <v>3716</v>
      </c>
      <c r="E3939" s="223" t="s">
        <v>3916</v>
      </c>
    </row>
    <row r="3940" spans="1:5" x14ac:dyDescent="0.2">
      <c r="A3940" s="221" t="s">
        <v>3934</v>
      </c>
      <c r="B3940" s="221" t="s">
        <v>1091</v>
      </c>
      <c r="C3940" s="221" t="s">
        <v>1098</v>
      </c>
      <c r="D3940" s="222" t="s">
        <v>3716</v>
      </c>
      <c r="E3940" s="223" t="s">
        <v>3916</v>
      </c>
    </row>
    <row r="3941" spans="1:5" x14ac:dyDescent="0.2">
      <c r="A3941" s="221" t="s">
        <v>3934</v>
      </c>
      <c r="B3941" s="221" t="s">
        <v>1043</v>
      </c>
      <c r="C3941" s="221" t="s">
        <v>1044</v>
      </c>
      <c r="D3941" s="222" t="s">
        <v>3716</v>
      </c>
      <c r="E3941" s="223" t="s">
        <v>3916</v>
      </c>
    </row>
    <row r="3942" spans="1:5" x14ac:dyDescent="0.2">
      <c r="A3942" s="221" t="s">
        <v>3934</v>
      </c>
      <c r="B3942" s="221" t="s">
        <v>1087</v>
      </c>
      <c r="C3942" s="221" t="s">
        <v>1081</v>
      </c>
      <c r="D3942" s="222" t="s">
        <v>3716</v>
      </c>
      <c r="E3942" s="223" t="s">
        <v>3916</v>
      </c>
    </row>
    <row r="3943" spans="1:5" x14ac:dyDescent="0.2">
      <c r="A3943" s="221" t="s">
        <v>3934</v>
      </c>
      <c r="B3943" s="221" t="s">
        <v>1045</v>
      </c>
      <c r="C3943" s="221" t="s">
        <v>1046</v>
      </c>
      <c r="D3943" s="222" t="s">
        <v>3716</v>
      </c>
      <c r="E3943" s="223" t="s">
        <v>3916</v>
      </c>
    </row>
    <row r="3944" spans="1:5" x14ac:dyDescent="0.2">
      <c r="A3944" s="221" t="s">
        <v>3934</v>
      </c>
      <c r="B3944" s="221" t="s">
        <v>1083</v>
      </c>
      <c r="C3944" s="221" t="s">
        <v>1077</v>
      </c>
      <c r="D3944" s="222" t="s">
        <v>3716</v>
      </c>
      <c r="E3944" s="223" t="s">
        <v>3916</v>
      </c>
    </row>
    <row r="3945" spans="1:5" x14ac:dyDescent="0.2">
      <c r="A3945" s="221" t="s">
        <v>3934</v>
      </c>
      <c r="B3945" s="221" t="s">
        <v>1084</v>
      </c>
      <c r="C3945" s="221" t="s">
        <v>1078</v>
      </c>
      <c r="D3945" s="222" t="s">
        <v>3716</v>
      </c>
      <c r="E3945" s="223" t="s">
        <v>3916</v>
      </c>
    </row>
    <row r="3946" spans="1:5" x14ac:dyDescent="0.2">
      <c r="A3946" s="221" t="s">
        <v>3934</v>
      </c>
      <c r="B3946" s="221" t="s">
        <v>1214</v>
      </c>
      <c r="C3946" s="221" t="s">
        <v>1215</v>
      </c>
      <c r="D3946" s="222" t="s">
        <v>3716</v>
      </c>
      <c r="E3946" s="223" t="s">
        <v>3916</v>
      </c>
    </row>
    <row r="3947" spans="1:5" x14ac:dyDescent="0.2">
      <c r="A3947" s="221" t="s">
        <v>3934</v>
      </c>
      <c r="B3947" s="221" t="s">
        <v>1252</v>
      </c>
      <c r="C3947" s="221" t="s">
        <v>1253</v>
      </c>
      <c r="D3947" s="222" t="s">
        <v>3716</v>
      </c>
      <c r="E3947" s="223" t="s">
        <v>3916</v>
      </c>
    </row>
    <row r="3948" spans="1:5" x14ac:dyDescent="0.2">
      <c r="A3948" s="221" t="s">
        <v>3934</v>
      </c>
      <c r="B3948" s="221" t="s">
        <v>1248</v>
      </c>
      <c r="C3948" s="221" t="s">
        <v>1249</v>
      </c>
      <c r="D3948" s="222" t="s">
        <v>3716</v>
      </c>
      <c r="E3948" s="223" t="s">
        <v>3916</v>
      </c>
    </row>
    <row r="3949" spans="1:5" x14ac:dyDescent="0.2">
      <c r="A3949" s="221" t="s">
        <v>3934</v>
      </c>
      <c r="B3949" s="221" t="s">
        <v>403</v>
      </c>
      <c r="C3949" s="221" t="s">
        <v>339</v>
      </c>
      <c r="D3949" s="222" t="s">
        <v>1611</v>
      </c>
      <c r="E3949" s="223" t="s">
        <v>3914</v>
      </c>
    </row>
    <row r="3950" spans="1:5" x14ac:dyDescent="0.2">
      <c r="A3950" s="221" t="s">
        <v>3934</v>
      </c>
      <c r="B3950" s="221" t="s">
        <v>403</v>
      </c>
      <c r="C3950" s="221" t="s">
        <v>339</v>
      </c>
      <c r="D3950" s="222" t="s">
        <v>1611</v>
      </c>
      <c r="E3950" s="223" t="s">
        <v>3917</v>
      </c>
    </row>
    <row r="3951" spans="1:5" x14ac:dyDescent="0.2">
      <c r="A3951" s="221" t="s">
        <v>3934</v>
      </c>
      <c r="B3951" s="221" t="s">
        <v>403</v>
      </c>
      <c r="C3951" s="221" t="s">
        <v>339</v>
      </c>
      <c r="D3951" s="222" t="s">
        <v>1611</v>
      </c>
      <c r="E3951" s="223" t="s">
        <v>3924</v>
      </c>
    </row>
    <row r="3952" spans="1:5" x14ac:dyDescent="0.2">
      <c r="A3952" s="221" t="s">
        <v>3934</v>
      </c>
      <c r="B3952" s="221" t="s">
        <v>3717</v>
      </c>
      <c r="C3952" s="221" t="s">
        <v>3718</v>
      </c>
      <c r="D3952" s="222" t="s">
        <v>3935</v>
      </c>
      <c r="E3952" s="223" t="s">
        <v>3924</v>
      </c>
    </row>
    <row r="3953" spans="1:5" x14ac:dyDescent="0.2">
      <c r="A3953" s="221" t="s">
        <v>3934</v>
      </c>
      <c r="B3953" s="221" t="s">
        <v>3719</v>
      </c>
      <c r="C3953" s="221" t="s">
        <v>3720</v>
      </c>
      <c r="D3953" s="222" t="s">
        <v>3935</v>
      </c>
      <c r="E3953" s="223" t="s">
        <v>3924</v>
      </c>
    </row>
    <row r="3954" spans="1:5" x14ac:dyDescent="0.2">
      <c r="A3954" s="221" t="s">
        <v>3934</v>
      </c>
      <c r="B3954" s="221" t="s">
        <v>3721</v>
      </c>
      <c r="C3954" s="221" t="s">
        <v>3722</v>
      </c>
      <c r="D3954" s="222" t="s">
        <v>3935</v>
      </c>
      <c r="E3954" s="223" t="s">
        <v>3924</v>
      </c>
    </row>
    <row r="3955" spans="1:5" x14ac:dyDescent="0.2">
      <c r="A3955" s="221" t="s">
        <v>3934</v>
      </c>
      <c r="B3955" s="221" t="s">
        <v>3723</v>
      </c>
      <c r="C3955" s="221" t="s">
        <v>3724</v>
      </c>
      <c r="D3955" s="222" t="s">
        <v>3935</v>
      </c>
      <c r="E3955" s="223" t="s">
        <v>3924</v>
      </c>
    </row>
    <row r="3956" spans="1:5" x14ac:dyDescent="0.2">
      <c r="A3956" s="221" t="s">
        <v>3934</v>
      </c>
      <c r="B3956" s="221" t="s">
        <v>2153</v>
      </c>
      <c r="C3956" s="221" t="s">
        <v>3030</v>
      </c>
      <c r="D3956" s="222" t="s">
        <v>1738</v>
      </c>
      <c r="E3956" s="223" t="s">
        <v>3914</v>
      </c>
    </row>
    <row r="3957" spans="1:5" x14ac:dyDescent="0.2">
      <c r="A3957" s="221" t="s">
        <v>3934</v>
      </c>
      <c r="B3957" s="221" t="s">
        <v>2153</v>
      </c>
      <c r="C3957" s="221" t="s">
        <v>3030</v>
      </c>
      <c r="D3957" s="222" t="s">
        <v>1738</v>
      </c>
      <c r="E3957" s="223" t="s">
        <v>3917</v>
      </c>
    </row>
    <row r="3958" spans="1:5" x14ac:dyDescent="0.2">
      <c r="A3958" s="221" t="s">
        <v>3934</v>
      </c>
      <c r="B3958" s="221" t="s">
        <v>2153</v>
      </c>
      <c r="C3958" s="221" t="s">
        <v>3030</v>
      </c>
      <c r="D3958" s="222" t="s">
        <v>1738</v>
      </c>
      <c r="E3958" s="223" t="s">
        <v>3924</v>
      </c>
    </row>
    <row r="3959" spans="1:5" x14ac:dyDescent="0.2">
      <c r="A3959" s="221" t="s">
        <v>3934</v>
      </c>
      <c r="B3959" s="221" t="s">
        <v>3249</v>
      </c>
      <c r="C3959" s="221" t="s">
        <v>3250</v>
      </c>
      <c r="D3959" s="222" t="s">
        <v>1738</v>
      </c>
      <c r="E3959" s="223" t="s">
        <v>3914</v>
      </c>
    </row>
    <row r="3960" spans="1:5" x14ac:dyDescent="0.2">
      <c r="A3960" s="221" t="s">
        <v>3934</v>
      </c>
      <c r="B3960" s="221" t="s">
        <v>2902</v>
      </c>
      <c r="C3960" s="221" t="s">
        <v>2903</v>
      </c>
      <c r="D3960" s="222" t="s">
        <v>1819</v>
      </c>
      <c r="E3960" s="223" t="s">
        <v>3914</v>
      </c>
    </row>
    <row r="3961" spans="1:5" x14ac:dyDescent="0.2">
      <c r="A3961" s="221" t="s">
        <v>3934</v>
      </c>
      <c r="B3961" s="221" t="s">
        <v>2902</v>
      </c>
      <c r="C3961" s="221" t="s">
        <v>2903</v>
      </c>
      <c r="D3961" s="222" t="s">
        <v>1819</v>
      </c>
      <c r="E3961" s="223" t="s">
        <v>3917</v>
      </c>
    </row>
    <row r="3962" spans="1:5" x14ac:dyDescent="0.2">
      <c r="A3962" s="221" t="s">
        <v>3934</v>
      </c>
      <c r="B3962" s="221" t="s">
        <v>2199</v>
      </c>
      <c r="C3962" s="221" t="s">
        <v>354</v>
      </c>
      <c r="D3962" s="222" t="s">
        <v>1611</v>
      </c>
      <c r="E3962" s="223" t="s">
        <v>3914</v>
      </c>
    </row>
    <row r="3963" spans="1:5" x14ac:dyDescent="0.2">
      <c r="A3963" s="221" t="s">
        <v>3934</v>
      </c>
      <c r="B3963" s="221" t="s">
        <v>2199</v>
      </c>
      <c r="C3963" s="221" t="s">
        <v>354</v>
      </c>
      <c r="D3963" s="222" t="s">
        <v>1611</v>
      </c>
      <c r="E3963" s="223" t="s">
        <v>3917</v>
      </c>
    </row>
    <row r="3964" spans="1:5" x14ac:dyDescent="0.2">
      <c r="A3964" s="221" t="s">
        <v>3934</v>
      </c>
      <c r="B3964" s="221" t="s">
        <v>2213</v>
      </c>
      <c r="C3964" s="221" t="s">
        <v>498</v>
      </c>
      <c r="D3964" s="222" t="s">
        <v>1611</v>
      </c>
      <c r="E3964" s="223" t="s">
        <v>3914</v>
      </c>
    </row>
    <row r="3965" spans="1:5" x14ac:dyDescent="0.2">
      <c r="A3965" s="221" t="s">
        <v>3934</v>
      </c>
      <c r="B3965" s="221" t="s">
        <v>2213</v>
      </c>
      <c r="C3965" s="221" t="s">
        <v>498</v>
      </c>
      <c r="D3965" s="222" t="s">
        <v>1611</v>
      </c>
      <c r="E3965" s="223" t="s">
        <v>3924</v>
      </c>
    </row>
    <row r="3966" spans="1:5" x14ac:dyDescent="0.2">
      <c r="A3966" s="221" t="s">
        <v>3934</v>
      </c>
      <c r="B3966" s="221" t="s">
        <v>2216</v>
      </c>
      <c r="C3966" s="221" t="s">
        <v>378</v>
      </c>
      <c r="D3966" s="222" t="s">
        <v>1611</v>
      </c>
      <c r="E3966" s="223" t="s">
        <v>3914</v>
      </c>
    </row>
    <row r="3967" spans="1:5" x14ac:dyDescent="0.2">
      <c r="A3967" s="221" t="s">
        <v>3934</v>
      </c>
      <c r="B3967" s="221" t="s">
        <v>2229</v>
      </c>
      <c r="C3967" s="221" t="s">
        <v>382</v>
      </c>
      <c r="D3967" s="222" t="s">
        <v>1611</v>
      </c>
      <c r="E3967" s="223" t="s">
        <v>3914</v>
      </c>
    </row>
    <row r="3968" spans="1:5" x14ac:dyDescent="0.2">
      <c r="A3968" s="221" t="s">
        <v>3934</v>
      </c>
      <c r="B3968" s="221" t="s">
        <v>2220</v>
      </c>
      <c r="C3968" s="221" t="s">
        <v>373</v>
      </c>
      <c r="D3968" s="222" t="s">
        <v>1611</v>
      </c>
      <c r="E3968" s="223" t="s">
        <v>3914</v>
      </c>
    </row>
    <row r="3969" spans="1:5" x14ac:dyDescent="0.2">
      <c r="A3969" s="221" t="s">
        <v>3934</v>
      </c>
      <c r="B3969" s="221" t="s">
        <v>2220</v>
      </c>
      <c r="C3969" s="221" t="s">
        <v>373</v>
      </c>
      <c r="D3969" s="222" t="s">
        <v>1611</v>
      </c>
      <c r="E3969" s="223" t="s">
        <v>3917</v>
      </c>
    </row>
    <row r="3970" spans="1:5" x14ac:dyDescent="0.2">
      <c r="A3970" s="221" t="s">
        <v>3934</v>
      </c>
      <c r="B3970" s="221" t="s">
        <v>2220</v>
      </c>
      <c r="C3970" s="221" t="s">
        <v>373</v>
      </c>
      <c r="D3970" s="222" t="s">
        <v>1611</v>
      </c>
      <c r="E3970" s="223" t="s">
        <v>3924</v>
      </c>
    </row>
    <row r="3971" spans="1:5" x14ac:dyDescent="0.2">
      <c r="A3971" s="221" t="s">
        <v>3934</v>
      </c>
      <c r="B3971" s="221" t="s">
        <v>3725</v>
      </c>
      <c r="C3971" s="221" t="s">
        <v>3626</v>
      </c>
      <c r="D3971" s="222" t="s">
        <v>1611</v>
      </c>
      <c r="E3971" s="223" t="s">
        <v>3914</v>
      </c>
    </row>
    <row r="3972" spans="1:5" x14ac:dyDescent="0.2">
      <c r="A3972" s="221" t="s">
        <v>3934</v>
      </c>
      <c r="B3972" s="221" t="s">
        <v>3725</v>
      </c>
      <c r="C3972" s="221" t="s">
        <v>3626</v>
      </c>
      <c r="D3972" s="222" t="s">
        <v>1611</v>
      </c>
      <c r="E3972" s="223" t="s">
        <v>3917</v>
      </c>
    </row>
    <row r="3973" spans="1:5" x14ac:dyDescent="0.2">
      <c r="A3973" s="221" t="s">
        <v>3934</v>
      </c>
      <c r="B3973" s="221" t="s">
        <v>3725</v>
      </c>
      <c r="C3973" s="221" t="s">
        <v>3626</v>
      </c>
      <c r="D3973" s="222" t="s">
        <v>1611</v>
      </c>
      <c r="E3973" s="223" t="s">
        <v>3924</v>
      </c>
    </row>
    <row r="3974" spans="1:5" x14ac:dyDescent="0.2">
      <c r="A3974" s="221" t="s">
        <v>3934</v>
      </c>
      <c r="B3974" s="221" t="s">
        <v>3726</v>
      </c>
      <c r="C3974" s="221" t="s">
        <v>3635</v>
      </c>
      <c r="D3974" s="222" t="s">
        <v>1611</v>
      </c>
      <c r="E3974" s="223" t="s">
        <v>3914</v>
      </c>
    </row>
    <row r="3975" spans="1:5" x14ac:dyDescent="0.2">
      <c r="A3975" s="221" t="s">
        <v>3934</v>
      </c>
      <c r="B3975" s="221" t="s">
        <v>3726</v>
      </c>
      <c r="C3975" s="221" t="s">
        <v>3635</v>
      </c>
      <c r="D3975" s="222" t="s">
        <v>1611</v>
      </c>
      <c r="E3975" s="223" t="s">
        <v>3917</v>
      </c>
    </row>
    <row r="3976" spans="1:5" x14ac:dyDescent="0.2">
      <c r="A3976" s="221" t="s">
        <v>3934</v>
      </c>
      <c r="B3976" s="221" t="s">
        <v>3726</v>
      </c>
      <c r="C3976" s="221" t="s">
        <v>3635</v>
      </c>
      <c r="D3976" s="222" t="s">
        <v>1611</v>
      </c>
      <c r="E3976" s="223" t="s">
        <v>3924</v>
      </c>
    </row>
    <row r="3977" spans="1:5" x14ac:dyDescent="0.2">
      <c r="A3977" s="221" t="s">
        <v>3934</v>
      </c>
      <c r="B3977" s="221" t="s">
        <v>2169</v>
      </c>
      <c r="C3977" s="221" t="s">
        <v>508</v>
      </c>
      <c r="D3977" s="222" t="s">
        <v>1611</v>
      </c>
      <c r="E3977" s="223" t="s">
        <v>3914</v>
      </c>
    </row>
    <row r="3978" spans="1:5" x14ac:dyDescent="0.2">
      <c r="A3978" s="221" t="s">
        <v>3934</v>
      </c>
      <c r="B3978" s="221" t="s">
        <v>2169</v>
      </c>
      <c r="C3978" s="221" t="s">
        <v>508</v>
      </c>
      <c r="D3978" s="222" t="s">
        <v>1611</v>
      </c>
      <c r="E3978" s="223" t="s">
        <v>3917</v>
      </c>
    </row>
    <row r="3979" spans="1:5" x14ac:dyDescent="0.2">
      <c r="A3979" s="221" t="s">
        <v>3934</v>
      </c>
      <c r="B3979" s="221" t="s">
        <v>2169</v>
      </c>
      <c r="C3979" s="221" t="s">
        <v>508</v>
      </c>
      <c r="D3979" s="222" t="s">
        <v>1611</v>
      </c>
      <c r="E3979" s="223" t="s">
        <v>3924</v>
      </c>
    </row>
    <row r="3980" spans="1:5" x14ac:dyDescent="0.2">
      <c r="A3980" s="221" t="s">
        <v>3934</v>
      </c>
      <c r="B3980" s="221" t="s">
        <v>2205</v>
      </c>
      <c r="C3980" s="221" t="s">
        <v>507</v>
      </c>
      <c r="D3980" s="222" t="s">
        <v>1611</v>
      </c>
      <c r="E3980" s="223" t="s">
        <v>3914</v>
      </c>
    </row>
    <row r="3981" spans="1:5" x14ac:dyDescent="0.2">
      <c r="A3981" s="221" t="s">
        <v>3934</v>
      </c>
      <c r="B3981" s="221" t="s">
        <v>2205</v>
      </c>
      <c r="C3981" s="221" t="s">
        <v>507</v>
      </c>
      <c r="D3981" s="222" t="s">
        <v>1611</v>
      </c>
      <c r="E3981" s="223" t="s">
        <v>3917</v>
      </c>
    </row>
    <row r="3982" spans="1:5" x14ac:dyDescent="0.2">
      <c r="A3982" s="221" t="s">
        <v>3934</v>
      </c>
      <c r="B3982" s="221" t="s">
        <v>2205</v>
      </c>
      <c r="C3982" s="221" t="s">
        <v>507</v>
      </c>
      <c r="D3982" s="222" t="s">
        <v>1611</v>
      </c>
      <c r="E3982" s="223" t="s">
        <v>3924</v>
      </c>
    </row>
    <row r="3983" spans="1:5" x14ac:dyDescent="0.2">
      <c r="A3983" s="221" t="s">
        <v>3934</v>
      </c>
      <c r="B3983" s="221" t="s">
        <v>2228</v>
      </c>
      <c r="C3983" s="221" t="s">
        <v>3625</v>
      </c>
      <c r="D3983" s="222" t="s">
        <v>1611</v>
      </c>
      <c r="E3983" s="223" t="s">
        <v>3914</v>
      </c>
    </row>
    <row r="3984" spans="1:5" x14ac:dyDescent="0.2">
      <c r="A3984" s="221" t="s">
        <v>3934</v>
      </c>
      <c r="B3984" s="221" t="s">
        <v>2228</v>
      </c>
      <c r="C3984" s="221" t="s">
        <v>3625</v>
      </c>
      <c r="D3984" s="222" t="s">
        <v>1611</v>
      </c>
      <c r="E3984" s="223" t="s">
        <v>3917</v>
      </c>
    </row>
    <row r="3985" spans="1:5" x14ac:dyDescent="0.2">
      <c r="A3985" s="221" t="s">
        <v>3934</v>
      </c>
      <c r="B3985" s="221" t="s">
        <v>2228</v>
      </c>
      <c r="C3985" s="221" t="s">
        <v>3625</v>
      </c>
      <c r="D3985" s="222" t="s">
        <v>1611</v>
      </c>
      <c r="E3985" s="223" t="s">
        <v>3924</v>
      </c>
    </row>
    <row r="3986" spans="1:5" x14ac:dyDescent="0.2">
      <c r="A3986" s="221" t="s">
        <v>3934</v>
      </c>
      <c r="B3986" s="221" t="s">
        <v>2212</v>
      </c>
      <c r="C3986" s="221" t="s">
        <v>509</v>
      </c>
      <c r="D3986" s="222" t="s">
        <v>1611</v>
      </c>
      <c r="E3986" s="223" t="s">
        <v>3914</v>
      </c>
    </row>
    <row r="3987" spans="1:5" x14ac:dyDescent="0.2">
      <c r="A3987" s="221" t="s">
        <v>3934</v>
      </c>
      <c r="B3987" s="221" t="s">
        <v>2200</v>
      </c>
      <c r="C3987" s="221" t="s">
        <v>376</v>
      </c>
      <c r="D3987" s="222" t="s">
        <v>1611</v>
      </c>
      <c r="E3987" s="223" t="s">
        <v>3914</v>
      </c>
    </row>
    <row r="3988" spans="1:5" x14ac:dyDescent="0.2">
      <c r="A3988" s="221" t="s">
        <v>3934</v>
      </c>
      <c r="B3988" s="221" t="s">
        <v>2200</v>
      </c>
      <c r="C3988" s="221" t="s">
        <v>376</v>
      </c>
      <c r="D3988" s="222" t="s">
        <v>1611</v>
      </c>
      <c r="E3988" s="223" t="s">
        <v>3917</v>
      </c>
    </row>
    <row r="3989" spans="1:5" x14ac:dyDescent="0.2">
      <c r="A3989" s="221" t="s">
        <v>3934</v>
      </c>
      <c r="B3989" s="221" t="s">
        <v>2200</v>
      </c>
      <c r="C3989" s="221" t="s">
        <v>376</v>
      </c>
      <c r="D3989" s="222" t="s">
        <v>1611</v>
      </c>
      <c r="E3989" s="223" t="s">
        <v>3924</v>
      </c>
    </row>
    <row r="3990" spans="1:5" x14ac:dyDescent="0.2">
      <c r="A3990" s="221" t="s">
        <v>3934</v>
      </c>
      <c r="B3990" s="221" t="s">
        <v>2206</v>
      </c>
      <c r="C3990" s="221" t="s">
        <v>499</v>
      </c>
      <c r="D3990" s="222" t="s">
        <v>1611</v>
      </c>
      <c r="E3990" s="223" t="s">
        <v>3914</v>
      </c>
    </row>
    <row r="3991" spans="1:5" x14ac:dyDescent="0.2">
      <c r="A3991" s="221" t="s">
        <v>3934</v>
      </c>
      <c r="B3991" s="221" t="s">
        <v>2206</v>
      </c>
      <c r="C3991" s="221" t="s">
        <v>499</v>
      </c>
      <c r="D3991" s="222" t="s">
        <v>1611</v>
      </c>
      <c r="E3991" s="223" t="s">
        <v>3917</v>
      </c>
    </row>
    <row r="3992" spans="1:5" x14ac:dyDescent="0.2">
      <c r="A3992" s="221" t="s">
        <v>3934</v>
      </c>
      <c r="B3992" s="221" t="s">
        <v>2206</v>
      </c>
      <c r="C3992" s="221" t="s">
        <v>499</v>
      </c>
      <c r="D3992" s="222" t="s">
        <v>1611</v>
      </c>
      <c r="E3992" s="223" t="s">
        <v>3924</v>
      </c>
    </row>
    <row r="3993" spans="1:5" x14ac:dyDescent="0.2">
      <c r="A3993" s="221" t="s">
        <v>3934</v>
      </c>
      <c r="B3993" s="221" t="s">
        <v>2222</v>
      </c>
      <c r="C3993" s="221" t="s">
        <v>529</v>
      </c>
      <c r="D3993" s="222" t="s">
        <v>1611</v>
      </c>
      <c r="E3993" s="223" t="s">
        <v>3914</v>
      </c>
    </row>
    <row r="3994" spans="1:5" x14ac:dyDescent="0.2">
      <c r="A3994" s="221" t="s">
        <v>3934</v>
      </c>
      <c r="B3994" s="221" t="s">
        <v>2222</v>
      </c>
      <c r="C3994" s="221" t="s">
        <v>529</v>
      </c>
      <c r="D3994" s="222" t="s">
        <v>1611</v>
      </c>
      <c r="E3994" s="223" t="s">
        <v>3917</v>
      </c>
    </row>
    <row r="3995" spans="1:5" x14ac:dyDescent="0.2">
      <c r="A3995" s="221" t="s">
        <v>3934</v>
      </c>
      <c r="B3995" s="221" t="s">
        <v>2232</v>
      </c>
      <c r="C3995" s="221" t="s">
        <v>388</v>
      </c>
      <c r="D3995" s="222" t="s">
        <v>1611</v>
      </c>
      <c r="E3995" s="223" t="s">
        <v>3914</v>
      </c>
    </row>
    <row r="3996" spans="1:5" x14ac:dyDescent="0.2">
      <c r="A3996" s="221" t="s">
        <v>3934</v>
      </c>
      <c r="B3996" s="221" t="s">
        <v>2232</v>
      </c>
      <c r="C3996" s="221" t="s">
        <v>388</v>
      </c>
      <c r="D3996" s="222" t="s">
        <v>1611</v>
      </c>
      <c r="E3996" s="223" t="s">
        <v>3917</v>
      </c>
    </row>
    <row r="3997" spans="1:5" x14ac:dyDescent="0.2">
      <c r="A3997" s="221" t="s">
        <v>3934</v>
      </c>
      <c r="B3997" s="221" t="s">
        <v>2178</v>
      </c>
      <c r="C3997" s="221" t="s">
        <v>398</v>
      </c>
      <c r="D3997" s="222" t="s">
        <v>1611</v>
      </c>
      <c r="E3997" s="223" t="s">
        <v>3914</v>
      </c>
    </row>
    <row r="3998" spans="1:5" x14ac:dyDescent="0.2">
      <c r="A3998" s="221" t="s">
        <v>3934</v>
      </c>
      <c r="B3998" s="221" t="s">
        <v>2178</v>
      </c>
      <c r="C3998" s="221" t="s">
        <v>398</v>
      </c>
      <c r="D3998" s="222" t="s">
        <v>1611</v>
      </c>
      <c r="E3998" s="223" t="s">
        <v>3924</v>
      </c>
    </row>
    <row r="3999" spans="1:5" x14ac:dyDescent="0.2">
      <c r="A3999" s="221" t="s">
        <v>3934</v>
      </c>
      <c r="B3999" s="221" t="s">
        <v>2165</v>
      </c>
      <c r="C3999" s="221" t="s">
        <v>390</v>
      </c>
      <c r="D3999" s="222" t="s">
        <v>1611</v>
      </c>
      <c r="E3999" s="223" t="s">
        <v>3914</v>
      </c>
    </row>
    <row r="4000" spans="1:5" x14ac:dyDescent="0.2">
      <c r="A4000" s="221" t="s">
        <v>3934</v>
      </c>
      <c r="B4000" s="221" t="s">
        <v>2165</v>
      </c>
      <c r="C4000" s="221" t="s">
        <v>390</v>
      </c>
      <c r="D4000" s="222" t="s">
        <v>1611</v>
      </c>
      <c r="E4000" s="223" t="s">
        <v>3917</v>
      </c>
    </row>
    <row r="4001" spans="1:5" x14ac:dyDescent="0.2">
      <c r="A4001" s="221" t="s">
        <v>3934</v>
      </c>
      <c r="B4001" s="221" t="s">
        <v>2165</v>
      </c>
      <c r="C4001" s="221" t="s">
        <v>390</v>
      </c>
      <c r="D4001" s="222" t="s">
        <v>1611</v>
      </c>
      <c r="E4001" s="223" t="s">
        <v>3924</v>
      </c>
    </row>
    <row r="4002" spans="1:5" x14ac:dyDescent="0.2">
      <c r="A4002" s="221" t="s">
        <v>3934</v>
      </c>
      <c r="B4002" s="221" t="s">
        <v>2181</v>
      </c>
      <c r="C4002" s="221" t="s">
        <v>380</v>
      </c>
      <c r="D4002" s="222" t="s">
        <v>1611</v>
      </c>
      <c r="E4002" s="223" t="s">
        <v>3914</v>
      </c>
    </row>
    <row r="4003" spans="1:5" x14ac:dyDescent="0.2">
      <c r="A4003" s="221" t="s">
        <v>3934</v>
      </c>
      <c r="B4003" s="221" t="s">
        <v>2181</v>
      </c>
      <c r="C4003" s="221" t="s">
        <v>380</v>
      </c>
      <c r="D4003" s="222" t="s">
        <v>1611</v>
      </c>
      <c r="E4003" s="223" t="s">
        <v>3917</v>
      </c>
    </row>
    <row r="4004" spans="1:5" x14ac:dyDescent="0.2">
      <c r="A4004" s="221" t="s">
        <v>3934</v>
      </c>
      <c r="B4004" s="221" t="s">
        <v>2181</v>
      </c>
      <c r="C4004" s="221" t="s">
        <v>380</v>
      </c>
      <c r="D4004" s="222" t="s">
        <v>1611</v>
      </c>
      <c r="E4004" s="223" t="s">
        <v>3924</v>
      </c>
    </row>
    <row r="4005" spans="1:5" x14ac:dyDescent="0.2">
      <c r="A4005" s="221" t="s">
        <v>3934</v>
      </c>
      <c r="B4005" s="221" t="s">
        <v>2190</v>
      </c>
      <c r="C4005" s="221" t="s">
        <v>358</v>
      </c>
      <c r="D4005" s="222" t="s">
        <v>1611</v>
      </c>
      <c r="E4005" s="223" t="s">
        <v>3914</v>
      </c>
    </row>
    <row r="4006" spans="1:5" x14ac:dyDescent="0.2">
      <c r="A4006" s="221" t="s">
        <v>3934</v>
      </c>
      <c r="B4006" s="221" t="s">
        <v>2190</v>
      </c>
      <c r="C4006" s="221" t="s">
        <v>358</v>
      </c>
      <c r="D4006" s="222" t="s">
        <v>1611</v>
      </c>
      <c r="E4006" s="223" t="s">
        <v>3917</v>
      </c>
    </row>
    <row r="4007" spans="1:5" x14ac:dyDescent="0.2">
      <c r="A4007" s="221" t="s">
        <v>3934</v>
      </c>
      <c r="B4007" s="221" t="s">
        <v>2190</v>
      </c>
      <c r="C4007" s="221" t="s">
        <v>358</v>
      </c>
      <c r="D4007" s="222" t="s">
        <v>1611</v>
      </c>
      <c r="E4007" s="223" t="s">
        <v>3924</v>
      </c>
    </row>
    <row r="4008" spans="1:5" x14ac:dyDescent="0.2">
      <c r="A4008" s="221" t="s">
        <v>3934</v>
      </c>
      <c r="B4008" s="221" t="s">
        <v>2202</v>
      </c>
      <c r="C4008" s="221" t="s">
        <v>500</v>
      </c>
      <c r="D4008" s="222" t="s">
        <v>1611</v>
      </c>
      <c r="E4008" s="223" t="s">
        <v>3914</v>
      </c>
    </row>
    <row r="4009" spans="1:5" x14ac:dyDescent="0.2">
      <c r="A4009" s="221" t="s">
        <v>3934</v>
      </c>
      <c r="B4009" s="221" t="s">
        <v>2202</v>
      </c>
      <c r="C4009" s="221" t="s">
        <v>500</v>
      </c>
      <c r="D4009" s="222" t="s">
        <v>1611</v>
      </c>
      <c r="E4009" s="223" t="s">
        <v>3917</v>
      </c>
    </row>
    <row r="4010" spans="1:5" x14ac:dyDescent="0.2">
      <c r="A4010" s="221" t="s">
        <v>3934</v>
      </c>
      <c r="B4010" s="221" t="s">
        <v>2202</v>
      </c>
      <c r="C4010" s="221" t="s">
        <v>500</v>
      </c>
      <c r="D4010" s="222" t="s">
        <v>1611</v>
      </c>
      <c r="E4010" s="223" t="s">
        <v>3924</v>
      </c>
    </row>
    <row r="4011" spans="1:5" x14ac:dyDescent="0.2">
      <c r="A4011" s="221" t="s">
        <v>3934</v>
      </c>
      <c r="B4011" s="221" t="s">
        <v>2211</v>
      </c>
      <c r="C4011" s="221" t="s">
        <v>369</v>
      </c>
      <c r="D4011" s="222" t="s">
        <v>1611</v>
      </c>
      <c r="E4011" s="223" t="s">
        <v>3914</v>
      </c>
    </row>
    <row r="4012" spans="1:5" x14ac:dyDescent="0.2">
      <c r="A4012" s="221" t="s">
        <v>3934</v>
      </c>
      <c r="B4012" s="221" t="s">
        <v>2211</v>
      </c>
      <c r="C4012" s="221" t="s">
        <v>369</v>
      </c>
      <c r="D4012" s="222" t="s">
        <v>1611</v>
      </c>
      <c r="E4012" s="223" t="s">
        <v>3917</v>
      </c>
    </row>
    <row r="4013" spans="1:5" x14ac:dyDescent="0.2">
      <c r="A4013" s="221" t="s">
        <v>3934</v>
      </c>
      <c r="B4013" s="221" t="s">
        <v>2211</v>
      </c>
      <c r="C4013" s="221" t="s">
        <v>369</v>
      </c>
      <c r="D4013" s="222" t="s">
        <v>1611</v>
      </c>
      <c r="E4013" s="223" t="s">
        <v>3924</v>
      </c>
    </row>
    <row r="4014" spans="1:5" x14ac:dyDescent="0.2">
      <c r="A4014" s="221" t="s">
        <v>3934</v>
      </c>
      <c r="B4014" s="221" t="s">
        <v>3751</v>
      </c>
      <c r="C4014" s="221" t="s">
        <v>3752</v>
      </c>
      <c r="D4014" s="222" t="s">
        <v>1611</v>
      </c>
      <c r="E4014" s="223" t="s">
        <v>3924</v>
      </c>
    </row>
    <row r="4015" spans="1:5" x14ac:dyDescent="0.2">
      <c r="A4015" s="221" t="s">
        <v>3934</v>
      </c>
      <c r="B4015" s="221" t="s">
        <v>2204</v>
      </c>
      <c r="C4015" s="221" t="s">
        <v>377</v>
      </c>
      <c r="D4015" s="222" t="s">
        <v>1611</v>
      </c>
      <c r="E4015" s="223" t="s">
        <v>3914</v>
      </c>
    </row>
    <row r="4016" spans="1:5" x14ac:dyDescent="0.2">
      <c r="A4016" s="221" t="s">
        <v>3934</v>
      </c>
      <c r="B4016" s="221" t="s">
        <v>2204</v>
      </c>
      <c r="C4016" s="221" t="s">
        <v>377</v>
      </c>
      <c r="D4016" s="222" t="s">
        <v>1611</v>
      </c>
      <c r="E4016" s="223" t="s">
        <v>3917</v>
      </c>
    </row>
    <row r="4017" spans="1:5" x14ac:dyDescent="0.2">
      <c r="A4017" s="221" t="s">
        <v>3934</v>
      </c>
      <c r="B4017" s="221" t="s">
        <v>2217</v>
      </c>
      <c r="C4017" s="221" t="s">
        <v>384</v>
      </c>
      <c r="D4017" s="222" t="s">
        <v>1611</v>
      </c>
      <c r="E4017" s="223" t="s">
        <v>3914</v>
      </c>
    </row>
    <row r="4018" spans="1:5" x14ac:dyDescent="0.2">
      <c r="A4018" s="221" t="s">
        <v>3934</v>
      </c>
      <c r="B4018" s="221" t="s">
        <v>2217</v>
      </c>
      <c r="C4018" s="221" t="s">
        <v>384</v>
      </c>
      <c r="D4018" s="222" t="s">
        <v>1611</v>
      </c>
      <c r="E4018" s="223" t="s">
        <v>3917</v>
      </c>
    </row>
    <row r="4019" spans="1:5" x14ac:dyDescent="0.2">
      <c r="A4019" s="221" t="s">
        <v>3934</v>
      </c>
      <c r="B4019" s="221" t="s">
        <v>2217</v>
      </c>
      <c r="C4019" s="221" t="s">
        <v>384</v>
      </c>
      <c r="D4019" s="222" t="s">
        <v>1611</v>
      </c>
      <c r="E4019" s="223" t="s">
        <v>3924</v>
      </c>
    </row>
    <row r="4020" spans="1:5" x14ac:dyDescent="0.2">
      <c r="A4020" s="221" t="s">
        <v>3934</v>
      </c>
      <c r="B4020" s="221" t="s">
        <v>2193</v>
      </c>
      <c r="C4020" s="221" t="s">
        <v>383</v>
      </c>
      <c r="D4020" s="222" t="s">
        <v>1611</v>
      </c>
      <c r="E4020" s="223" t="s">
        <v>3914</v>
      </c>
    </row>
    <row r="4021" spans="1:5" x14ac:dyDescent="0.2">
      <c r="A4021" s="221" t="s">
        <v>3934</v>
      </c>
      <c r="B4021" s="221" t="s">
        <v>2193</v>
      </c>
      <c r="C4021" s="221" t="s">
        <v>383</v>
      </c>
      <c r="D4021" s="222" t="s">
        <v>1611</v>
      </c>
      <c r="E4021" s="223" t="s">
        <v>3924</v>
      </c>
    </row>
    <row r="4022" spans="1:5" x14ac:dyDescent="0.2">
      <c r="A4022" s="221" t="s">
        <v>3934</v>
      </c>
      <c r="B4022" s="221" t="s">
        <v>2209</v>
      </c>
      <c r="C4022" s="221" t="s">
        <v>357</v>
      </c>
      <c r="D4022" s="222" t="s">
        <v>1611</v>
      </c>
      <c r="E4022" s="223" t="s">
        <v>3914</v>
      </c>
    </row>
    <row r="4023" spans="1:5" x14ac:dyDescent="0.2">
      <c r="A4023" s="221" t="s">
        <v>3934</v>
      </c>
      <c r="B4023" s="221" t="s">
        <v>2209</v>
      </c>
      <c r="C4023" s="221" t="s">
        <v>357</v>
      </c>
      <c r="D4023" s="222" t="s">
        <v>1611</v>
      </c>
      <c r="E4023" s="223" t="s">
        <v>3917</v>
      </c>
    </row>
    <row r="4024" spans="1:5" x14ac:dyDescent="0.2">
      <c r="A4024" s="221" t="s">
        <v>3934</v>
      </c>
      <c r="B4024" s="221" t="s">
        <v>2209</v>
      </c>
      <c r="C4024" s="221" t="s">
        <v>357</v>
      </c>
      <c r="D4024" s="222" t="s">
        <v>1611</v>
      </c>
      <c r="E4024" s="223" t="s">
        <v>3924</v>
      </c>
    </row>
    <row r="4025" spans="1:5" x14ac:dyDescent="0.2">
      <c r="A4025" s="221" t="s">
        <v>3934</v>
      </c>
      <c r="B4025" s="221" t="s">
        <v>2233</v>
      </c>
      <c r="C4025" s="221" t="s">
        <v>612</v>
      </c>
      <c r="D4025" s="222" t="s">
        <v>1611</v>
      </c>
      <c r="E4025" s="223" t="s">
        <v>3914</v>
      </c>
    </row>
    <row r="4026" spans="1:5" x14ac:dyDescent="0.2">
      <c r="A4026" s="221" t="s">
        <v>3934</v>
      </c>
      <c r="B4026" s="221" t="s">
        <v>2235</v>
      </c>
      <c r="C4026" s="221" t="s">
        <v>3627</v>
      </c>
      <c r="D4026" s="222" t="s">
        <v>1611</v>
      </c>
      <c r="E4026" s="223" t="s">
        <v>3914</v>
      </c>
    </row>
    <row r="4027" spans="1:5" x14ac:dyDescent="0.2">
      <c r="A4027" s="221" t="s">
        <v>3934</v>
      </c>
      <c r="B4027" s="221" t="s">
        <v>2235</v>
      </c>
      <c r="C4027" s="221" t="s">
        <v>3627</v>
      </c>
      <c r="D4027" s="222" t="s">
        <v>1611</v>
      </c>
      <c r="E4027" s="223" t="s">
        <v>3917</v>
      </c>
    </row>
    <row r="4028" spans="1:5" x14ac:dyDescent="0.2">
      <c r="A4028" s="221" t="s">
        <v>3934</v>
      </c>
      <c r="B4028" s="221" t="s">
        <v>3674</v>
      </c>
      <c r="C4028" s="221" t="s">
        <v>3675</v>
      </c>
      <c r="D4028" s="222" t="s">
        <v>1611</v>
      </c>
      <c r="E4028" s="223" t="s">
        <v>3914</v>
      </c>
    </row>
    <row r="4029" spans="1:5" x14ac:dyDescent="0.2">
      <c r="A4029" s="221" t="s">
        <v>3934</v>
      </c>
      <c r="B4029" s="221" t="s">
        <v>2224</v>
      </c>
      <c r="C4029" s="221" t="s">
        <v>399</v>
      </c>
      <c r="D4029" s="222" t="s">
        <v>1611</v>
      </c>
      <c r="E4029" s="223" t="s">
        <v>3914</v>
      </c>
    </row>
    <row r="4030" spans="1:5" x14ac:dyDescent="0.2">
      <c r="A4030" s="221" t="s">
        <v>3934</v>
      </c>
      <c r="B4030" s="221" t="s">
        <v>2218</v>
      </c>
      <c r="C4030" s="221" t="s">
        <v>397</v>
      </c>
      <c r="D4030" s="222" t="s">
        <v>1611</v>
      </c>
      <c r="E4030" s="223" t="s">
        <v>3914</v>
      </c>
    </row>
    <row r="4031" spans="1:5" x14ac:dyDescent="0.2">
      <c r="A4031" s="221" t="s">
        <v>3934</v>
      </c>
      <c r="B4031" s="221" t="s">
        <v>2171</v>
      </c>
      <c r="C4031" s="221" t="s">
        <v>368</v>
      </c>
      <c r="D4031" s="222" t="s">
        <v>1611</v>
      </c>
      <c r="E4031" s="223" t="s">
        <v>3914</v>
      </c>
    </row>
    <row r="4032" spans="1:5" x14ac:dyDescent="0.2">
      <c r="A4032" s="221" t="s">
        <v>3934</v>
      </c>
      <c r="B4032" s="221" t="s">
        <v>2171</v>
      </c>
      <c r="C4032" s="221" t="s">
        <v>368</v>
      </c>
      <c r="D4032" s="222" t="s">
        <v>1611</v>
      </c>
      <c r="E4032" s="223" t="s">
        <v>3917</v>
      </c>
    </row>
    <row r="4033" spans="1:5" x14ac:dyDescent="0.2">
      <c r="A4033" s="221" t="s">
        <v>3934</v>
      </c>
      <c r="B4033" s="221" t="s">
        <v>2171</v>
      </c>
      <c r="C4033" s="221" t="s">
        <v>368</v>
      </c>
      <c r="D4033" s="222" t="s">
        <v>1611</v>
      </c>
      <c r="E4033" s="223" t="s">
        <v>3924</v>
      </c>
    </row>
    <row r="4034" spans="1:5" x14ac:dyDescent="0.2">
      <c r="A4034" s="221" t="s">
        <v>3934</v>
      </c>
      <c r="B4034" s="221" t="s">
        <v>2183</v>
      </c>
      <c r="C4034" s="221" t="s">
        <v>502</v>
      </c>
      <c r="D4034" s="222" t="s">
        <v>1611</v>
      </c>
      <c r="E4034" s="223" t="s">
        <v>3914</v>
      </c>
    </row>
    <row r="4035" spans="1:5" x14ac:dyDescent="0.2">
      <c r="A4035" s="221" t="s">
        <v>3934</v>
      </c>
      <c r="B4035" s="221" t="s">
        <v>2183</v>
      </c>
      <c r="C4035" s="221" t="s">
        <v>502</v>
      </c>
      <c r="D4035" s="222" t="s">
        <v>1611</v>
      </c>
      <c r="E4035" s="223" t="s">
        <v>3917</v>
      </c>
    </row>
    <row r="4036" spans="1:5" x14ac:dyDescent="0.2">
      <c r="A4036" s="221" t="s">
        <v>3934</v>
      </c>
      <c r="B4036" s="221" t="s">
        <v>2183</v>
      </c>
      <c r="C4036" s="221" t="s">
        <v>502</v>
      </c>
      <c r="D4036" s="222" t="s">
        <v>1611</v>
      </c>
      <c r="E4036" s="223" t="s">
        <v>3924</v>
      </c>
    </row>
    <row r="4037" spans="1:5" x14ac:dyDescent="0.2">
      <c r="A4037" s="221" t="s">
        <v>3934</v>
      </c>
      <c r="B4037" s="221" t="s">
        <v>2172</v>
      </c>
      <c r="C4037" s="221" t="s">
        <v>359</v>
      </c>
      <c r="D4037" s="222" t="s">
        <v>1611</v>
      </c>
      <c r="E4037" s="223" t="s">
        <v>3914</v>
      </c>
    </row>
    <row r="4038" spans="1:5" x14ac:dyDescent="0.2">
      <c r="A4038" s="221" t="s">
        <v>3934</v>
      </c>
      <c r="B4038" s="221" t="s">
        <v>2172</v>
      </c>
      <c r="C4038" s="221" t="s">
        <v>359</v>
      </c>
      <c r="D4038" s="222" t="s">
        <v>1611</v>
      </c>
      <c r="E4038" s="223" t="s">
        <v>3917</v>
      </c>
    </row>
    <row r="4039" spans="1:5" x14ac:dyDescent="0.2">
      <c r="A4039" s="221" t="s">
        <v>3934</v>
      </c>
      <c r="B4039" s="221" t="s">
        <v>2172</v>
      </c>
      <c r="C4039" s="221" t="s">
        <v>359</v>
      </c>
      <c r="D4039" s="222" t="s">
        <v>1611</v>
      </c>
      <c r="E4039" s="223" t="s">
        <v>3924</v>
      </c>
    </row>
    <row r="4040" spans="1:5" x14ac:dyDescent="0.2">
      <c r="A4040" s="221" t="s">
        <v>3934</v>
      </c>
      <c r="B4040" s="221" t="s">
        <v>2156</v>
      </c>
      <c r="C4040" s="221" t="s">
        <v>356</v>
      </c>
      <c r="D4040" s="222" t="s">
        <v>1611</v>
      </c>
      <c r="E4040" s="223" t="s">
        <v>3914</v>
      </c>
    </row>
    <row r="4041" spans="1:5" x14ac:dyDescent="0.2">
      <c r="A4041" s="221" t="s">
        <v>3934</v>
      </c>
      <c r="B4041" s="221" t="s">
        <v>2156</v>
      </c>
      <c r="C4041" s="221" t="s">
        <v>356</v>
      </c>
      <c r="D4041" s="222" t="s">
        <v>1611</v>
      </c>
      <c r="E4041" s="223" t="s">
        <v>3917</v>
      </c>
    </row>
    <row r="4042" spans="1:5" x14ac:dyDescent="0.2">
      <c r="A4042" s="221" t="s">
        <v>3934</v>
      </c>
      <c r="B4042" s="221" t="s">
        <v>2156</v>
      </c>
      <c r="C4042" s="221" t="s">
        <v>356</v>
      </c>
      <c r="D4042" s="222" t="s">
        <v>1611</v>
      </c>
      <c r="E4042" s="223" t="s">
        <v>3924</v>
      </c>
    </row>
    <row r="4043" spans="1:5" x14ac:dyDescent="0.2">
      <c r="A4043" s="221" t="s">
        <v>3934</v>
      </c>
      <c r="B4043" s="221" t="s">
        <v>2188</v>
      </c>
      <c r="C4043" s="221" t="s">
        <v>3628</v>
      </c>
      <c r="D4043" s="222" t="s">
        <v>1611</v>
      </c>
      <c r="E4043" s="223" t="s">
        <v>3914</v>
      </c>
    </row>
    <row r="4044" spans="1:5" x14ac:dyDescent="0.2">
      <c r="A4044" s="221" t="s">
        <v>3934</v>
      </c>
      <c r="B4044" s="221" t="s">
        <v>2188</v>
      </c>
      <c r="C4044" s="221" t="s">
        <v>3628</v>
      </c>
      <c r="D4044" s="222" t="s">
        <v>1611</v>
      </c>
      <c r="E4044" s="223" t="s">
        <v>3917</v>
      </c>
    </row>
    <row r="4045" spans="1:5" x14ac:dyDescent="0.2">
      <c r="A4045" s="221" t="s">
        <v>3934</v>
      </c>
      <c r="B4045" s="221" t="s">
        <v>2166</v>
      </c>
      <c r="C4045" s="221" t="s">
        <v>3629</v>
      </c>
      <c r="D4045" s="222" t="s">
        <v>1611</v>
      </c>
      <c r="E4045" s="223" t="s">
        <v>3914</v>
      </c>
    </row>
    <row r="4046" spans="1:5" x14ac:dyDescent="0.2">
      <c r="A4046" s="221" t="s">
        <v>3934</v>
      </c>
      <c r="B4046" s="221" t="s">
        <v>2166</v>
      </c>
      <c r="C4046" s="221" t="s">
        <v>3629</v>
      </c>
      <c r="D4046" s="222" t="s">
        <v>1611</v>
      </c>
      <c r="E4046" s="223" t="s">
        <v>3917</v>
      </c>
    </row>
    <row r="4047" spans="1:5" x14ac:dyDescent="0.2">
      <c r="A4047" s="221" t="s">
        <v>3934</v>
      </c>
      <c r="B4047" s="221" t="s">
        <v>2219</v>
      </c>
      <c r="C4047" s="221" t="s">
        <v>372</v>
      </c>
      <c r="D4047" s="222" t="s">
        <v>1611</v>
      </c>
      <c r="E4047" s="223" t="s">
        <v>3914</v>
      </c>
    </row>
    <row r="4048" spans="1:5" x14ac:dyDescent="0.2">
      <c r="A4048" s="221" t="s">
        <v>3934</v>
      </c>
      <c r="B4048" s="221" t="s">
        <v>2219</v>
      </c>
      <c r="C4048" s="221" t="s">
        <v>372</v>
      </c>
      <c r="D4048" s="222" t="s">
        <v>1611</v>
      </c>
      <c r="E4048" s="223" t="s">
        <v>3917</v>
      </c>
    </row>
    <row r="4049" spans="1:5" x14ac:dyDescent="0.2">
      <c r="A4049" s="221" t="s">
        <v>3934</v>
      </c>
      <c r="B4049" s="221" t="s">
        <v>2214</v>
      </c>
      <c r="C4049" s="221" t="s">
        <v>391</v>
      </c>
      <c r="D4049" s="222" t="s">
        <v>1611</v>
      </c>
      <c r="E4049" s="223" t="s">
        <v>3914</v>
      </c>
    </row>
    <row r="4050" spans="1:5" x14ac:dyDescent="0.2">
      <c r="A4050" s="221" t="s">
        <v>3934</v>
      </c>
      <c r="B4050" s="221" t="s">
        <v>2214</v>
      </c>
      <c r="C4050" s="221" t="s">
        <v>391</v>
      </c>
      <c r="D4050" s="222" t="s">
        <v>1611</v>
      </c>
      <c r="E4050" s="223" t="s">
        <v>3924</v>
      </c>
    </row>
    <row r="4051" spans="1:5" x14ac:dyDescent="0.2">
      <c r="A4051" s="221" t="s">
        <v>3934</v>
      </c>
      <c r="B4051" s="221" t="s">
        <v>2173</v>
      </c>
      <c r="C4051" s="221" t="s">
        <v>366</v>
      </c>
      <c r="D4051" s="222" t="s">
        <v>1611</v>
      </c>
      <c r="E4051" s="223" t="s">
        <v>3914</v>
      </c>
    </row>
    <row r="4052" spans="1:5" x14ac:dyDescent="0.2">
      <c r="A4052" s="221" t="s">
        <v>3934</v>
      </c>
      <c r="B4052" s="221" t="s">
        <v>2173</v>
      </c>
      <c r="C4052" s="221" t="s">
        <v>366</v>
      </c>
      <c r="D4052" s="222" t="s">
        <v>1611</v>
      </c>
      <c r="E4052" s="223" t="s">
        <v>3917</v>
      </c>
    </row>
    <row r="4053" spans="1:5" x14ac:dyDescent="0.2">
      <c r="A4053" s="221" t="s">
        <v>3934</v>
      </c>
      <c r="B4053" s="221" t="s">
        <v>2173</v>
      </c>
      <c r="C4053" s="221" t="s">
        <v>366</v>
      </c>
      <c r="D4053" s="222" t="s">
        <v>1611</v>
      </c>
      <c r="E4053" s="223" t="s">
        <v>3924</v>
      </c>
    </row>
    <row r="4054" spans="1:5" x14ac:dyDescent="0.2">
      <c r="A4054" s="221" t="s">
        <v>3934</v>
      </c>
      <c r="B4054" s="221" t="s">
        <v>2234</v>
      </c>
      <c r="C4054" s="221" t="s">
        <v>3630</v>
      </c>
      <c r="D4054" s="222" t="s">
        <v>1611</v>
      </c>
      <c r="E4054" s="223" t="s">
        <v>3914</v>
      </c>
    </row>
    <row r="4055" spans="1:5" x14ac:dyDescent="0.2">
      <c r="A4055" s="221" t="s">
        <v>3934</v>
      </c>
      <c r="B4055" s="221" t="s">
        <v>2234</v>
      </c>
      <c r="C4055" s="221" t="s">
        <v>3630</v>
      </c>
      <c r="D4055" s="222" t="s">
        <v>1611</v>
      </c>
      <c r="E4055" s="223" t="s">
        <v>3917</v>
      </c>
    </row>
    <row r="4056" spans="1:5" x14ac:dyDescent="0.2">
      <c r="A4056" s="221" t="s">
        <v>3934</v>
      </c>
      <c r="B4056" s="221" t="s">
        <v>2225</v>
      </c>
      <c r="C4056" s="221" t="s">
        <v>396</v>
      </c>
      <c r="D4056" s="222" t="s">
        <v>1611</v>
      </c>
      <c r="E4056" s="223" t="s">
        <v>3914</v>
      </c>
    </row>
    <row r="4057" spans="1:5" x14ac:dyDescent="0.2">
      <c r="A4057" s="221" t="s">
        <v>3934</v>
      </c>
      <c r="B4057" s="221" t="s">
        <v>2179</v>
      </c>
      <c r="C4057" s="221" t="s">
        <v>386</v>
      </c>
      <c r="D4057" s="222" t="s">
        <v>1611</v>
      </c>
      <c r="E4057" s="223" t="s">
        <v>3914</v>
      </c>
    </row>
    <row r="4058" spans="1:5" x14ac:dyDescent="0.2">
      <c r="A4058" s="221" t="s">
        <v>3934</v>
      </c>
      <c r="B4058" s="221" t="s">
        <v>2194</v>
      </c>
      <c r="C4058" s="221" t="s">
        <v>385</v>
      </c>
      <c r="D4058" s="222" t="s">
        <v>1611</v>
      </c>
      <c r="E4058" s="223" t="s">
        <v>3914</v>
      </c>
    </row>
    <row r="4059" spans="1:5" x14ac:dyDescent="0.2">
      <c r="A4059" s="221" t="s">
        <v>3934</v>
      </c>
      <c r="B4059" s="221" t="s">
        <v>2195</v>
      </c>
      <c r="C4059" s="221" t="s">
        <v>342</v>
      </c>
      <c r="D4059" s="222" t="s">
        <v>1611</v>
      </c>
      <c r="E4059" s="223" t="s">
        <v>3914</v>
      </c>
    </row>
    <row r="4060" spans="1:5" x14ac:dyDescent="0.2">
      <c r="A4060" s="221" t="s">
        <v>3934</v>
      </c>
      <c r="B4060" s="221" t="s">
        <v>2195</v>
      </c>
      <c r="C4060" s="221" t="s">
        <v>342</v>
      </c>
      <c r="D4060" s="222" t="s">
        <v>1611</v>
      </c>
      <c r="E4060" s="223" t="s">
        <v>3917</v>
      </c>
    </row>
    <row r="4061" spans="1:5" x14ac:dyDescent="0.2">
      <c r="A4061" s="221" t="s">
        <v>3934</v>
      </c>
      <c r="B4061" s="221" t="s">
        <v>2195</v>
      </c>
      <c r="C4061" s="221" t="s">
        <v>342</v>
      </c>
      <c r="D4061" s="222" t="s">
        <v>1611</v>
      </c>
      <c r="E4061" s="223" t="s">
        <v>3924</v>
      </c>
    </row>
    <row r="4062" spans="1:5" x14ac:dyDescent="0.2">
      <c r="A4062" s="221" t="s">
        <v>3934</v>
      </c>
      <c r="B4062" s="221" t="s">
        <v>2203</v>
      </c>
      <c r="C4062" s="221" t="s">
        <v>503</v>
      </c>
      <c r="D4062" s="222" t="s">
        <v>1611</v>
      </c>
      <c r="E4062" s="223" t="s">
        <v>3914</v>
      </c>
    </row>
    <row r="4063" spans="1:5" x14ac:dyDescent="0.2">
      <c r="A4063" s="221" t="s">
        <v>3934</v>
      </c>
      <c r="B4063" s="221" t="s">
        <v>2203</v>
      </c>
      <c r="C4063" s="221" t="s">
        <v>503</v>
      </c>
      <c r="D4063" s="222" t="s">
        <v>1611</v>
      </c>
      <c r="E4063" s="223" t="s">
        <v>3917</v>
      </c>
    </row>
    <row r="4064" spans="1:5" x14ac:dyDescent="0.2">
      <c r="A4064" s="221" t="s">
        <v>3934</v>
      </c>
      <c r="B4064" s="221" t="s">
        <v>2203</v>
      </c>
      <c r="C4064" s="221" t="s">
        <v>503</v>
      </c>
      <c r="D4064" s="222" t="s">
        <v>1611</v>
      </c>
      <c r="E4064" s="223" t="s">
        <v>3924</v>
      </c>
    </row>
    <row r="4065" spans="1:5" x14ac:dyDescent="0.2">
      <c r="A4065" s="221" t="s">
        <v>3934</v>
      </c>
      <c r="B4065" s="221" t="s">
        <v>2208</v>
      </c>
      <c r="C4065" s="221" t="s">
        <v>371</v>
      </c>
      <c r="D4065" s="222" t="s">
        <v>1611</v>
      </c>
      <c r="E4065" s="223" t="s">
        <v>3914</v>
      </c>
    </row>
    <row r="4066" spans="1:5" x14ac:dyDescent="0.2">
      <c r="A4066" s="221" t="s">
        <v>3934</v>
      </c>
      <c r="B4066" s="221" t="s">
        <v>2208</v>
      </c>
      <c r="C4066" s="221" t="s">
        <v>371</v>
      </c>
      <c r="D4066" s="222" t="s">
        <v>1611</v>
      </c>
      <c r="E4066" s="223" t="s">
        <v>3917</v>
      </c>
    </row>
    <row r="4067" spans="1:5" x14ac:dyDescent="0.2">
      <c r="A4067" s="221" t="s">
        <v>3934</v>
      </c>
      <c r="B4067" s="221" t="s">
        <v>2170</v>
      </c>
      <c r="C4067" s="221" t="s">
        <v>945</v>
      </c>
      <c r="D4067" s="222" t="s">
        <v>1611</v>
      </c>
      <c r="E4067" s="223" t="s">
        <v>3914</v>
      </c>
    </row>
    <row r="4068" spans="1:5" x14ac:dyDescent="0.2">
      <c r="A4068" s="221" t="s">
        <v>3934</v>
      </c>
      <c r="B4068" s="221" t="s">
        <v>2170</v>
      </c>
      <c r="C4068" s="221" t="s">
        <v>945</v>
      </c>
      <c r="D4068" s="222" t="s">
        <v>1611</v>
      </c>
      <c r="E4068" s="223" t="s">
        <v>3917</v>
      </c>
    </row>
    <row r="4069" spans="1:5" x14ac:dyDescent="0.2">
      <c r="A4069" s="221" t="s">
        <v>3934</v>
      </c>
      <c r="B4069" s="221" t="s">
        <v>2170</v>
      </c>
      <c r="C4069" s="221" t="s">
        <v>945</v>
      </c>
      <c r="D4069" s="222" t="s">
        <v>1611</v>
      </c>
      <c r="E4069" s="223" t="s">
        <v>3924</v>
      </c>
    </row>
    <row r="4070" spans="1:5" x14ac:dyDescent="0.2">
      <c r="A4070" s="221" t="s">
        <v>3934</v>
      </c>
      <c r="B4070" s="221" t="s">
        <v>2189</v>
      </c>
      <c r="C4070" s="221" t="s">
        <v>3631</v>
      </c>
      <c r="D4070" s="222" t="s">
        <v>1611</v>
      </c>
      <c r="E4070" s="223" t="s">
        <v>3914</v>
      </c>
    </row>
    <row r="4071" spans="1:5" x14ac:dyDescent="0.2">
      <c r="A4071" s="221" t="s">
        <v>3934</v>
      </c>
      <c r="B4071" s="221" t="s">
        <v>2189</v>
      </c>
      <c r="C4071" s="221" t="s">
        <v>3631</v>
      </c>
      <c r="D4071" s="222" t="s">
        <v>1611</v>
      </c>
      <c r="E4071" s="223" t="s">
        <v>3917</v>
      </c>
    </row>
    <row r="4072" spans="1:5" x14ac:dyDescent="0.2">
      <c r="A4072" s="221" t="s">
        <v>3934</v>
      </c>
      <c r="B4072" s="221" t="s">
        <v>2226</v>
      </c>
      <c r="C4072" s="221" t="s">
        <v>3632</v>
      </c>
      <c r="D4072" s="222" t="s">
        <v>1611</v>
      </c>
      <c r="E4072" s="223" t="s">
        <v>3914</v>
      </c>
    </row>
    <row r="4073" spans="1:5" x14ac:dyDescent="0.2">
      <c r="A4073" s="221" t="s">
        <v>3934</v>
      </c>
      <c r="B4073" s="221" t="s">
        <v>2226</v>
      </c>
      <c r="C4073" s="221" t="s">
        <v>3632</v>
      </c>
      <c r="D4073" s="222" t="s">
        <v>1611</v>
      </c>
      <c r="E4073" s="223" t="s">
        <v>3917</v>
      </c>
    </row>
    <row r="4074" spans="1:5" x14ac:dyDescent="0.2">
      <c r="A4074" s="221" t="s">
        <v>3934</v>
      </c>
      <c r="B4074" s="221" t="s">
        <v>2161</v>
      </c>
      <c r="C4074" s="221" t="s">
        <v>374</v>
      </c>
      <c r="D4074" s="222" t="s">
        <v>1611</v>
      </c>
      <c r="E4074" s="223" t="s">
        <v>3914</v>
      </c>
    </row>
    <row r="4075" spans="1:5" x14ac:dyDescent="0.2">
      <c r="A4075" s="221" t="s">
        <v>3934</v>
      </c>
      <c r="B4075" s="221" t="s">
        <v>2161</v>
      </c>
      <c r="C4075" s="221" t="s">
        <v>374</v>
      </c>
      <c r="D4075" s="222" t="s">
        <v>1611</v>
      </c>
      <c r="E4075" s="223" t="s">
        <v>3917</v>
      </c>
    </row>
    <row r="4076" spans="1:5" x14ac:dyDescent="0.2">
      <c r="A4076" s="221" t="s">
        <v>3934</v>
      </c>
      <c r="B4076" s="221" t="s">
        <v>2161</v>
      </c>
      <c r="C4076" s="221" t="s">
        <v>374</v>
      </c>
      <c r="D4076" s="222" t="s">
        <v>1611</v>
      </c>
      <c r="E4076" s="223" t="s">
        <v>3924</v>
      </c>
    </row>
    <row r="4077" spans="1:5" x14ac:dyDescent="0.2">
      <c r="A4077" s="221" t="s">
        <v>3934</v>
      </c>
      <c r="B4077" s="221" t="s">
        <v>2210</v>
      </c>
      <c r="C4077" s="221" t="s">
        <v>387</v>
      </c>
      <c r="D4077" s="222" t="s">
        <v>1611</v>
      </c>
      <c r="E4077" s="223" t="s">
        <v>3914</v>
      </c>
    </row>
    <row r="4078" spans="1:5" x14ac:dyDescent="0.2">
      <c r="A4078" s="221" t="s">
        <v>3934</v>
      </c>
      <c r="B4078" s="221" t="s">
        <v>2191</v>
      </c>
      <c r="C4078" s="221" t="s">
        <v>946</v>
      </c>
      <c r="D4078" s="222" t="s">
        <v>1611</v>
      </c>
      <c r="E4078" s="223" t="s">
        <v>3914</v>
      </c>
    </row>
    <row r="4079" spans="1:5" x14ac:dyDescent="0.2">
      <c r="A4079" s="221" t="s">
        <v>3934</v>
      </c>
      <c r="B4079" s="221" t="s">
        <v>2191</v>
      </c>
      <c r="C4079" s="221" t="s">
        <v>946</v>
      </c>
      <c r="D4079" s="222" t="s">
        <v>1611</v>
      </c>
      <c r="E4079" s="223" t="s">
        <v>3924</v>
      </c>
    </row>
    <row r="4080" spans="1:5" x14ac:dyDescent="0.2">
      <c r="A4080" s="221" t="s">
        <v>3934</v>
      </c>
      <c r="B4080" s="221" t="s">
        <v>2223</v>
      </c>
      <c r="C4080" s="221" t="s">
        <v>392</v>
      </c>
      <c r="D4080" s="222" t="s">
        <v>1611</v>
      </c>
      <c r="E4080" s="223" t="s">
        <v>3914</v>
      </c>
    </row>
    <row r="4081" spans="1:5" x14ac:dyDescent="0.2">
      <c r="A4081" s="221" t="s">
        <v>3934</v>
      </c>
      <c r="B4081" s="221" t="s">
        <v>2163</v>
      </c>
      <c r="C4081" s="221" t="s">
        <v>554</v>
      </c>
      <c r="D4081" s="222" t="s">
        <v>1611</v>
      </c>
      <c r="E4081" s="223" t="s">
        <v>3914</v>
      </c>
    </row>
    <row r="4082" spans="1:5" x14ac:dyDescent="0.2">
      <c r="A4082" s="221" t="s">
        <v>3934</v>
      </c>
      <c r="B4082" s="221" t="s">
        <v>2163</v>
      </c>
      <c r="C4082" s="221" t="s">
        <v>554</v>
      </c>
      <c r="D4082" s="222" t="s">
        <v>1611</v>
      </c>
      <c r="E4082" s="223" t="s">
        <v>3917</v>
      </c>
    </row>
    <row r="4083" spans="1:5" x14ac:dyDescent="0.2">
      <c r="A4083" s="221" t="s">
        <v>3934</v>
      </c>
      <c r="B4083" s="221" t="s">
        <v>2163</v>
      </c>
      <c r="C4083" s="221" t="s">
        <v>554</v>
      </c>
      <c r="D4083" s="222" t="s">
        <v>1611</v>
      </c>
      <c r="E4083" s="223" t="s">
        <v>3924</v>
      </c>
    </row>
    <row r="4084" spans="1:5" x14ac:dyDescent="0.2">
      <c r="A4084" s="221" t="s">
        <v>3934</v>
      </c>
      <c r="B4084" s="221" t="s">
        <v>2155</v>
      </c>
      <c r="C4084" s="221" t="s">
        <v>341</v>
      </c>
      <c r="D4084" s="222" t="s">
        <v>1611</v>
      </c>
      <c r="E4084" s="223" t="s">
        <v>3914</v>
      </c>
    </row>
    <row r="4085" spans="1:5" x14ac:dyDescent="0.2">
      <c r="A4085" s="221" t="s">
        <v>3934</v>
      </c>
      <c r="B4085" s="221" t="s">
        <v>2155</v>
      </c>
      <c r="C4085" s="221" t="s">
        <v>341</v>
      </c>
      <c r="D4085" s="222" t="s">
        <v>1611</v>
      </c>
      <c r="E4085" s="223" t="s">
        <v>3917</v>
      </c>
    </row>
    <row r="4086" spans="1:5" x14ac:dyDescent="0.2">
      <c r="A4086" s="221" t="s">
        <v>3934</v>
      </c>
      <c r="B4086" s="221" t="s">
        <v>2155</v>
      </c>
      <c r="C4086" s="221" t="s">
        <v>341</v>
      </c>
      <c r="D4086" s="222" t="s">
        <v>1611</v>
      </c>
      <c r="E4086" s="223" t="s">
        <v>3915</v>
      </c>
    </row>
    <row r="4087" spans="1:5" x14ac:dyDescent="0.2">
      <c r="A4087" s="221" t="s">
        <v>3934</v>
      </c>
      <c r="B4087" s="221" t="s">
        <v>2155</v>
      </c>
      <c r="C4087" s="221" t="s">
        <v>341</v>
      </c>
      <c r="D4087" s="222" t="s">
        <v>1611</v>
      </c>
      <c r="E4087" s="223" t="s">
        <v>3924</v>
      </c>
    </row>
    <row r="4088" spans="1:5" x14ac:dyDescent="0.2">
      <c r="A4088" s="221" t="s">
        <v>3934</v>
      </c>
      <c r="B4088" s="221" t="s">
        <v>2177</v>
      </c>
      <c r="C4088" s="221" t="s">
        <v>363</v>
      </c>
      <c r="D4088" s="222" t="s">
        <v>1611</v>
      </c>
      <c r="E4088" s="223" t="s">
        <v>3914</v>
      </c>
    </row>
    <row r="4089" spans="1:5" x14ac:dyDescent="0.2">
      <c r="A4089" s="221" t="s">
        <v>3934</v>
      </c>
      <c r="B4089" s="221" t="s">
        <v>2177</v>
      </c>
      <c r="C4089" s="221" t="s">
        <v>363</v>
      </c>
      <c r="D4089" s="222" t="s">
        <v>1611</v>
      </c>
      <c r="E4089" s="223" t="s">
        <v>3917</v>
      </c>
    </row>
    <row r="4090" spans="1:5" x14ac:dyDescent="0.2">
      <c r="A4090" s="221" t="s">
        <v>3934</v>
      </c>
      <c r="B4090" s="221" t="s">
        <v>2177</v>
      </c>
      <c r="C4090" s="221" t="s">
        <v>363</v>
      </c>
      <c r="D4090" s="222" t="s">
        <v>1611</v>
      </c>
      <c r="E4090" s="223" t="s">
        <v>3924</v>
      </c>
    </row>
    <row r="4091" spans="1:5" x14ac:dyDescent="0.2">
      <c r="A4091" s="221" t="s">
        <v>3934</v>
      </c>
      <c r="B4091" s="221" t="s">
        <v>2159</v>
      </c>
      <c r="C4091" s="221" t="s">
        <v>351</v>
      </c>
      <c r="D4091" s="222" t="s">
        <v>1611</v>
      </c>
      <c r="E4091" s="223" t="s">
        <v>3914</v>
      </c>
    </row>
    <row r="4092" spans="1:5" x14ac:dyDescent="0.2">
      <c r="A4092" s="221" t="s">
        <v>3934</v>
      </c>
      <c r="B4092" s="221" t="s">
        <v>2159</v>
      </c>
      <c r="C4092" s="221" t="s">
        <v>351</v>
      </c>
      <c r="D4092" s="222" t="s">
        <v>1611</v>
      </c>
      <c r="E4092" s="223" t="s">
        <v>3917</v>
      </c>
    </row>
    <row r="4093" spans="1:5" x14ac:dyDescent="0.2">
      <c r="A4093" s="221" t="s">
        <v>3934</v>
      </c>
      <c r="B4093" s="221" t="s">
        <v>2159</v>
      </c>
      <c r="C4093" s="221" t="s">
        <v>351</v>
      </c>
      <c r="D4093" s="222" t="s">
        <v>1611</v>
      </c>
      <c r="E4093" s="223" t="s">
        <v>3924</v>
      </c>
    </row>
    <row r="4094" spans="1:5" x14ac:dyDescent="0.2">
      <c r="A4094" s="221" t="s">
        <v>3934</v>
      </c>
      <c r="B4094" s="221" t="s">
        <v>2184</v>
      </c>
      <c r="C4094" s="221" t="s">
        <v>361</v>
      </c>
      <c r="D4094" s="222" t="s">
        <v>1611</v>
      </c>
      <c r="E4094" s="223" t="s">
        <v>3914</v>
      </c>
    </row>
    <row r="4095" spans="1:5" x14ac:dyDescent="0.2">
      <c r="A4095" s="221" t="s">
        <v>3934</v>
      </c>
      <c r="B4095" s="221" t="s">
        <v>2184</v>
      </c>
      <c r="C4095" s="221" t="s">
        <v>361</v>
      </c>
      <c r="D4095" s="222" t="s">
        <v>1611</v>
      </c>
      <c r="E4095" s="223" t="s">
        <v>3924</v>
      </c>
    </row>
    <row r="4096" spans="1:5" x14ac:dyDescent="0.2">
      <c r="A4096" s="221" t="s">
        <v>3934</v>
      </c>
      <c r="B4096" s="221" t="s">
        <v>2157</v>
      </c>
      <c r="C4096" s="221" t="s">
        <v>340</v>
      </c>
      <c r="D4096" s="222" t="s">
        <v>1611</v>
      </c>
      <c r="E4096" s="223" t="s">
        <v>3914</v>
      </c>
    </row>
    <row r="4097" spans="1:5" x14ac:dyDescent="0.2">
      <c r="A4097" s="221" t="s">
        <v>3934</v>
      </c>
      <c r="B4097" s="221" t="s">
        <v>2157</v>
      </c>
      <c r="C4097" s="221" t="s">
        <v>340</v>
      </c>
      <c r="D4097" s="222" t="s">
        <v>1611</v>
      </c>
      <c r="E4097" s="223" t="s">
        <v>3917</v>
      </c>
    </row>
    <row r="4098" spans="1:5" x14ac:dyDescent="0.2">
      <c r="A4098" s="221" t="s">
        <v>3934</v>
      </c>
      <c r="B4098" s="221" t="s">
        <v>2157</v>
      </c>
      <c r="C4098" s="221" t="s">
        <v>340</v>
      </c>
      <c r="D4098" s="222" t="s">
        <v>1611</v>
      </c>
      <c r="E4098" s="223" t="s">
        <v>3915</v>
      </c>
    </row>
    <row r="4099" spans="1:5" x14ac:dyDescent="0.2">
      <c r="A4099" s="221" t="s">
        <v>3934</v>
      </c>
      <c r="B4099" s="221" t="s">
        <v>2157</v>
      </c>
      <c r="C4099" s="221" t="s">
        <v>340</v>
      </c>
      <c r="D4099" s="222" t="s">
        <v>1611</v>
      </c>
      <c r="E4099" s="223" t="s">
        <v>3924</v>
      </c>
    </row>
    <row r="4100" spans="1:5" x14ac:dyDescent="0.2">
      <c r="A4100" s="221" t="s">
        <v>3934</v>
      </c>
      <c r="B4100" s="221" t="s">
        <v>2160</v>
      </c>
      <c r="C4100" s="221" t="s">
        <v>370</v>
      </c>
      <c r="D4100" s="222" t="s">
        <v>1611</v>
      </c>
      <c r="E4100" s="223" t="s">
        <v>3914</v>
      </c>
    </row>
    <row r="4101" spans="1:5" x14ac:dyDescent="0.2">
      <c r="A4101" s="221" t="s">
        <v>3934</v>
      </c>
      <c r="B4101" s="221" t="s">
        <v>2160</v>
      </c>
      <c r="C4101" s="221" t="s">
        <v>370</v>
      </c>
      <c r="D4101" s="222" t="s">
        <v>1611</v>
      </c>
      <c r="E4101" s="223" t="s">
        <v>3917</v>
      </c>
    </row>
    <row r="4102" spans="1:5" x14ac:dyDescent="0.2">
      <c r="A4102" s="221" t="s">
        <v>3934</v>
      </c>
      <c r="B4102" s="221" t="s">
        <v>2160</v>
      </c>
      <c r="C4102" s="221" t="s">
        <v>370</v>
      </c>
      <c r="D4102" s="222" t="s">
        <v>1611</v>
      </c>
      <c r="E4102" s="223" t="s">
        <v>3924</v>
      </c>
    </row>
    <row r="4103" spans="1:5" x14ac:dyDescent="0.2">
      <c r="A4103" s="221" t="s">
        <v>3934</v>
      </c>
      <c r="B4103" s="221" t="s">
        <v>2182</v>
      </c>
      <c r="C4103" s="221" t="s">
        <v>367</v>
      </c>
      <c r="D4103" s="222" t="s">
        <v>1611</v>
      </c>
      <c r="E4103" s="223" t="s">
        <v>3914</v>
      </c>
    </row>
    <row r="4104" spans="1:5" x14ac:dyDescent="0.2">
      <c r="A4104" s="221" t="s">
        <v>3934</v>
      </c>
      <c r="B4104" s="221" t="s">
        <v>2182</v>
      </c>
      <c r="C4104" s="221" t="s">
        <v>367</v>
      </c>
      <c r="D4104" s="222" t="s">
        <v>1611</v>
      </c>
      <c r="E4104" s="223" t="s">
        <v>3917</v>
      </c>
    </row>
    <row r="4105" spans="1:5" x14ac:dyDescent="0.2">
      <c r="A4105" s="221" t="s">
        <v>3934</v>
      </c>
      <c r="B4105" s="221" t="s">
        <v>2175</v>
      </c>
      <c r="C4105" s="221" t="s">
        <v>353</v>
      </c>
      <c r="D4105" s="222" t="s">
        <v>1611</v>
      </c>
      <c r="E4105" s="223" t="s">
        <v>3914</v>
      </c>
    </row>
    <row r="4106" spans="1:5" x14ac:dyDescent="0.2">
      <c r="A4106" s="221" t="s">
        <v>3934</v>
      </c>
      <c r="B4106" s="221" t="s">
        <v>2175</v>
      </c>
      <c r="C4106" s="221" t="s">
        <v>353</v>
      </c>
      <c r="D4106" s="222" t="s">
        <v>1611</v>
      </c>
      <c r="E4106" s="223" t="s">
        <v>3917</v>
      </c>
    </row>
    <row r="4107" spans="1:5" x14ac:dyDescent="0.2">
      <c r="A4107" s="221" t="s">
        <v>3934</v>
      </c>
      <c r="B4107" s="221" t="s">
        <v>2227</v>
      </c>
      <c r="C4107" s="221" t="s">
        <v>504</v>
      </c>
      <c r="D4107" s="222" t="s">
        <v>1611</v>
      </c>
      <c r="E4107" s="223" t="s">
        <v>3914</v>
      </c>
    </row>
    <row r="4108" spans="1:5" x14ac:dyDescent="0.2">
      <c r="A4108" s="221" t="s">
        <v>3934</v>
      </c>
      <c r="B4108" s="221" t="s">
        <v>2227</v>
      </c>
      <c r="C4108" s="221" t="s">
        <v>504</v>
      </c>
      <c r="D4108" s="222" t="s">
        <v>1611</v>
      </c>
      <c r="E4108" s="223" t="s">
        <v>3924</v>
      </c>
    </row>
    <row r="4109" spans="1:5" x14ac:dyDescent="0.2">
      <c r="A4109" s="221" t="s">
        <v>3934</v>
      </c>
      <c r="B4109" s="221" t="s">
        <v>2167</v>
      </c>
      <c r="C4109" s="221" t="s">
        <v>360</v>
      </c>
      <c r="D4109" s="222" t="s">
        <v>1611</v>
      </c>
      <c r="E4109" s="223" t="s">
        <v>3914</v>
      </c>
    </row>
    <row r="4110" spans="1:5" x14ac:dyDescent="0.2">
      <c r="A4110" s="221" t="s">
        <v>3934</v>
      </c>
      <c r="B4110" s="221" t="s">
        <v>2167</v>
      </c>
      <c r="C4110" s="221" t="s">
        <v>360</v>
      </c>
      <c r="D4110" s="222" t="s">
        <v>1611</v>
      </c>
      <c r="E4110" s="223" t="s">
        <v>3917</v>
      </c>
    </row>
    <row r="4111" spans="1:5" x14ac:dyDescent="0.2">
      <c r="A4111" s="221" t="s">
        <v>3934</v>
      </c>
      <c r="B4111" s="221" t="s">
        <v>2167</v>
      </c>
      <c r="C4111" s="221" t="s">
        <v>360</v>
      </c>
      <c r="D4111" s="222" t="s">
        <v>1611</v>
      </c>
      <c r="E4111" s="223" t="s">
        <v>3924</v>
      </c>
    </row>
    <row r="4112" spans="1:5" x14ac:dyDescent="0.2">
      <c r="A4112" s="221" t="s">
        <v>3934</v>
      </c>
      <c r="B4112" s="221" t="s">
        <v>2187</v>
      </c>
      <c r="C4112" s="221" t="s">
        <v>505</v>
      </c>
      <c r="D4112" s="222" t="s">
        <v>1611</v>
      </c>
      <c r="E4112" s="223" t="s">
        <v>3914</v>
      </c>
    </row>
    <row r="4113" spans="1:5" x14ac:dyDescent="0.2">
      <c r="A4113" s="221" t="s">
        <v>3934</v>
      </c>
      <c r="B4113" s="221" t="s">
        <v>2187</v>
      </c>
      <c r="C4113" s="221" t="s">
        <v>505</v>
      </c>
      <c r="D4113" s="222" t="s">
        <v>1611</v>
      </c>
      <c r="E4113" s="223" t="s">
        <v>3917</v>
      </c>
    </row>
    <row r="4114" spans="1:5" x14ac:dyDescent="0.2">
      <c r="A4114" s="221" t="s">
        <v>3934</v>
      </c>
      <c r="B4114" s="221" t="s">
        <v>2187</v>
      </c>
      <c r="C4114" s="221" t="s">
        <v>505</v>
      </c>
      <c r="D4114" s="222" t="s">
        <v>1611</v>
      </c>
      <c r="E4114" s="223" t="s">
        <v>3924</v>
      </c>
    </row>
    <row r="4115" spans="1:5" x14ac:dyDescent="0.2">
      <c r="A4115" s="221" t="s">
        <v>3934</v>
      </c>
      <c r="B4115" s="221" t="s">
        <v>2207</v>
      </c>
      <c r="C4115" s="221" t="s">
        <v>365</v>
      </c>
      <c r="D4115" s="222" t="s">
        <v>1611</v>
      </c>
      <c r="E4115" s="223" t="s">
        <v>3914</v>
      </c>
    </row>
    <row r="4116" spans="1:5" x14ac:dyDescent="0.2">
      <c r="A4116" s="221" t="s">
        <v>3934</v>
      </c>
      <c r="B4116" s="221" t="s">
        <v>2207</v>
      </c>
      <c r="C4116" s="221" t="s">
        <v>365</v>
      </c>
      <c r="D4116" s="222" t="s">
        <v>1611</v>
      </c>
      <c r="E4116" s="223" t="s">
        <v>3917</v>
      </c>
    </row>
    <row r="4117" spans="1:5" x14ac:dyDescent="0.2">
      <c r="A4117" s="221" t="s">
        <v>3934</v>
      </c>
      <c r="B4117" s="221" t="s">
        <v>2174</v>
      </c>
      <c r="C4117" s="221" t="s">
        <v>355</v>
      </c>
      <c r="D4117" s="222" t="s">
        <v>1611</v>
      </c>
      <c r="E4117" s="223" t="s">
        <v>3914</v>
      </c>
    </row>
    <row r="4118" spans="1:5" x14ac:dyDescent="0.2">
      <c r="A4118" s="221" t="s">
        <v>3934</v>
      </c>
      <c r="B4118" s="221" t="s">
        <v>2174</v>
      </c>
      <c r="C4118" s="221" t="s">
        <v>355</v>
      </c>
      <c r="D4118" s="222" t="s">
        <v>1611</v>
      </c>
      <c r="E4118" s="223" t="s">
        <v>3917</v>
      </c>
    </row>
    <row r="4119" spans="1:5" x14ac:dyDescent="0.2">
      <c r="A4119" s="221" t="s">
        <v>3934</v>
      </c>
      <c r="B4119" s="221" t="s">
        <v>2174</v>
      </c>
      <c r="C4119" s="221" t="s">
        <v>355</v>
      </c>
      <c r="D4119" s="222" t="s">
        <v>1611</v>
      </c>
      <c r="E4119" s="223" t="s">
        <v>3924</v>
      </c>
    </row>
    <row r="4120" spans="1:5" x14ac:dyDescent="0.2">
      <c r="A4120" s="221" t="s">
        <v>3934</v>
      </c>
      <c r="B4120" s="221" t="s">
        <v>2186</v>
      </c>
      <c r="C4120" s="221" t="s">
        <v>3633</v>
      </c>
      <c r="D4120" s="222" t="s">
        <v>1611</v>
      </c>
      <c r="E4120" s="223" t="s">
        <v>3914</v>
      </c>
    </row>
    <row r="4121" spans="1:5" x14ac:dyDescent="0.2">
      <c r="A4121" s="221" t="s">
        <v>3934</v>
      </c>
      <c r="B4121" s="221" t="s">
        <v>2186</v>
      </c>
      <c r="C4121" s="221" t="s">
        <v>3633</v>
      </c>
      <c r="D4121" s="222" t="s">
        <v>1611</v>
      </c>
      <c r="E4121" s="223" t="s">
        <v>3917</v>
      </c>
    </row>
    <row r="4122" spans="1:5" x14ac:dyDescent="0.2">
      <c r="A4122" s="221" t="s">
        <v>3934</v>
      </c>
      <c r="B4122" s="221" t="s">
        <v>2192</v>
      </c>
      <c r="C4122" s="221" t="s">
        <v>3634</v>
      </c>
      <c r="D4122" s="222" t="s">
        <v>1611</v>
      </c>
      <c r="E4122" s="223" t="s">
        <v>3914</v>
      </c>
    </row>
    <row r="4123" spans="1:5" x14ac:dyDescent="0.2">
      <c r="A4123" s="221" t="s">
        <v>3934</v>
      </c>
      <c r="B4123" s="221" t="s">
        <v>2192</v>
      </c>
      <c r="C4123" s="221" t="s">
        <v>3634</v>
      </c>
      <c r="D4123" s="222" t="s">
        <v>1611</v>
      </c>
      <c r="E4123" s="223" t="s">
        <v>3917</v>
      </c>
    </row>
    <row r="4124" spans="1:5" x14ac:dyDescent="0.2">
      <c r="A4124" s="221" t="s">
        <v>3934</v>
      </c>
      <c r="B4124" s="221" t="s">
        <v>2230</v>
      </c>
      <c r="C4124" s="221" t="s">
        <v>375</v>
      </c>
      <c r="D4124" s="222" t="s">
        <v>1611</v>
      </c>
      <c r="E4124" s="223" t="s">
        <v>3914</v>
      </c>
    </row>
    <row r="4125" spans="1:5" x14ac:dyDescent="0.2">
      <c r="A4125" s="221" t="s">
        <v>3934</v>
      </c>
      <c r="B4125" s="221" t="s">
        <v>2230</v>
      </c>
      <c r="C4125" s="221" t="s">
        <v>375</v>
      </c>
      <c r="D4125" s="222" t="s">
        <v>1611</v>
      </c>
      <c r="E4125" s="223" t="s">
        <v>3917</v>
      </c>
    </row>
    <row r="4126" spans="1:5" x14ac:dyDescent="0.2">
      <c r="A4126" s="221" t="s">
        <v>3934</v>
      </c>
      <c r="B4126" s="221" t="s">
        <v>2231</v>
      </c>
      <c r="C4126" s="221" t="s">
        <v>394</v>
      </c>
      <c r="D4126" s="222" t="s">
        <v>1611</v>
      </c>
      <c r="E4126" s="223" t="s">
        <v>3914</v>
      </c>
    </row>
    <row r="4127" spans="1:5" x14ac:dyDescent="0.2">
      <c r="A4127" s="221" t="s">
        <v>3934</v>
      </c>
      <c r="B4127" s="221" t="s">
        <v>2215</v>
      </c>
      <c r="C4127" s="221" t="s">
        <v>393</v>
      </c>
      <c r="D4127" s="222" t="s">
        <v>1611</v>
      </c>
      <c r="E4127" s="223" t="s">
        <v>3914</v>
      </c>
    </row>
    <row r="4128" spans="1:5" x14ac:dyDescent="0.2">
      <c r="A4128" s="221" t="s">
        <v>3934</v>
      </c>
      <c r="B4128" s="221" t="s">
        <v>2215</v>
      </c>
      <c r="C4128" s="221" t="s">
        <v>393</v>
      </c>
      <c r="D4128" s="222" t="s">
        <v>1611</v>
      </c>
      <c r="E4128" s="223" t="s">
        <v>3924</v>
      </c>
    </row>
    <row r="4129" spans="1:5" x14ac:dyDescent="0.2">
      <c r="A4129" s="221" t="s">
        <v>3934</v>
      </c>
      <c r="B4129" s="221" t="s">
        <v>2176</v>
      </c>
      <c r="C4129" s="221" t="s">
        <v>379</v>
      </c>
      <c r="D4129" s="222" t="s">
        <v>1611</v>
      </c>
      <c r="E4129" s="223" t="s">
        <v>3914</v>
      </c>
    </row>
    <row r="4130" spans="1:5" x14ac:dyDescent="0.2">
      <c r="A4130" s="221" t="s">
        <v>3934</v>
      </c>
      <c r="B4130" s="221" t="s">
        <v>2176</v>
      </c>
      <c r="C4130" s="221" t="s">
        <v>379</v>
      </c>
      <c r="D4130" s="222" t="s">
        <v>1611</v>
      </c>
      <c r="E4130" s="223" t="s">
        <v>3924</v>
      </c>
    </row>
    <row r="4131" spans="1:5" x14ac:dyDescent="0.2">
      <c r="A4131" s="221" t="s">
        <v>3934</v>
      </c>
      <c r="B4131" s="221" t="s">
        <v>2197</v>
      </c>
      <c r="C4131" s="221" t="s">
        <v>389</v>
      </c>
      <c r="D4131" s="222" t="s">
        <v>1611</v>
      </c>
      <c r="E4131" s="223" t="s">
        <v>3914</v>
      </c>
    </row>
    <row r="4132" spans="1:5" x14ac:dyDescent="0.2">
      <c r="A4132" s="221" t="s">
        <v>3934</v>
      </c>
      <c r="B4132" s="221" t="s">
        <v>2197</v>
      </c>
      <c r="C4132" s="221" t="s">
        <v>389</v>
      </c>
      <c r="D4132" s="222" t="s">
        <v>1611</v>
      </c>
      <c r="E4132" s="223" t="s">
        <v>3924</v>
      </c>
    </row>
    <row r="4133" spans="1:5" x14ac:dyDescent="0.2">
      <c r="A4133" s="221" t="s">
        <v>3934</v>
      </c>
      <c r="B4133" s="221" t="s">
        <v>2185</v>
      </c>
      <c r="C4133" s="221" t="s">
        <v>364</v>
      </c>
      <c r="D4133" s="222" t="s">
        <v>1611</v>
      </c>
      <c r="E4133" s="223" t="s">
        <v>3914</v>
      </c>
    </row>
    <row r="4134" spans="1:5" x14ac:dyDescent="0.2">
      <c r="A4134" s="221" t="s">
        <v>3934</v>
      </c>
      <c r="B4134" s="221" t="s">
        <v>2185</v>
      </c>
      <c r="C4134" s="221" t="s">
        <v>364</v>
      </c>
      <c r="D4134" s="222" t="s">
        <v>1611</v>
      </c>
      <c r="E4134" s="223" t="s">
        <v>3924</v>
      </c>
    </row>
    <row r="4135" spans="1:5" x14ac:dyDescent="0.2">
      <c r="A4135" s="221" t="s">
        <v>3934</v>
      </c>
      <c r="B4135" s="221" t="s">
        <v>2196</v>
      </c>
      <c r="C4135" s="221" t="s">
        <v>506</v>
      </c>
      <c r="D4135" s="222" t="s">
        <v>1611</v>
      </c>
      <c r="E4135" s="223" t="s">
        <v>3914</v>
      </c>
    </row>
    <row r="4136" spans="1:5" x14ac:dyDescent="0.2">
      <c r="A4136" s="221" t="s">
        <v>3934</v>
      </c>
      <c r="B4136" s="221" t="s">
        <v>2196</v>
      </c>
      <c r="C4136" s="221" t="s">
        <v>506</v>
      </c>
      <c r="D4136" s="222" t="s">
        <v>1611</v>
      </c>
      <c r="E4136" s="223" t="s">
        <v>3924</v>
      </c>
    </row>
    <row r="4137" spans="1:5" x14ac:dyDescent="0.2">
      <c r="A4137" s="221" t="s">
        <v>3934</v>
      </c>
      <c r="B4137" s="221" t="s">
        <v>2201</v>
      </c>
      <c r="C4137" s="221" t="s">
        <v>920</v>
      </c>
      <c r="D4137" s="222" t="s">
        <v>1611</v>
      </c>
      <c r="E4137" s="223" t="s">
        <v>3914</v>
      </c>
    </row>
    <row r="4138" spans="1:5" x14ac:dyDescent="0.2">
      <c r="A4138" s="221" t="s">
        <v>3934</v>
      </c>
      <c r="B4138" s="221" t="s">
        <v>2201</v>
      </c>
      <c r="C4138" s="221" t="s">
        <v>920</v>
      </c>
      <c r="D4138" s="222" t="s">
        <v>1611</v>
      </c>
      <c r="E4138" s="223" t="s">
        <v>3924</v>
      </c>
    </row>
    <row r="4139" spans="1:5" x14ac:dyDescent="0.2">
      <c r="A4139" s="221" t="s">
        <v>3934</v>
      </c>
      <c r="B4139" s="221" t="s">
        <v>2158</v>
      </c>
      <c r="C4139" s="221" t="s">
        <v>352</v>
      </c>
      <c r="D4139" s="222" t="s">
        <v>1611</v>
      </c>
      <c r="E4139" s="223" t="s">
        <v>3914</v>
      </c>
    </row>
    <row r="4140" spans="1:5" x14ac:dyDescent="0.2">
      <c r="A4140" s="221" t="s">
        <v>3934</v>
      </c>
      <c r="B4140" s="221" t="s">
        <v>2158</v>
      </c>
      <c r="C4140" s="221" t="s">
        <v>352</v>
      </c>
      <c r="D4140" s="222" t="s">
        <v>1611</v>
      </c>
      <c r="E4140" s="223" t="s">
        <v>3917</v>
      </c>
    </row>
    <row r="4141" spans="1:5" x14ac:dyDescent="0.2">
      <c r="A4141" s="221" t="s">
        <v>3934</v>
      </c>
      <c r="B4141" s="221" t="s">
        <v>2158</v>
      </c>
      <c r="C4141" s="221" t="s">
        <v>352</v>
      </c>
      <c r="D4141" s="222" t="s">
        <v>1611</v>
      </c>
      <c r="E4141" s="223" t="s">
        <v>3924</v>
      </c>
    </row>
    <row r="4142" spans="1:5" x14ac:dyDescent="0.2">
      <c r="A4142" s="221" t="s">
        <v>3934</v>
      </c>
      <c r="B4142" s="221" t="s">
        <v>2180</v>
      </c>
      <c r="C4142" s="221" t="s">
        <v>501</v>
      </c>
      <c r="D4142" s="222" t="s">
        <v>1611</v>
      </c>
      <c r="E4142" s="223" t="s">
        <v>3914</v>
      </c>
    </row>
    <row r="4143" spans="1:5" x14ac:dyDescent="0.2">
      <c r="A4143" s="221" t="s">
        <v>3934</v>
      </c>
      <c r="B4143" s="221" t="s">
        <v>2180</v>
      </c>
      <c r="C4143" s="221" t="s">
        <v>501</v>
      </c>
      <c r="D4143" s="222" t="s">
        <v>1611</v>
      </c>
      <c r="E4143" s="223" t="s">
        <v>3917</v>
      </c>
    </row>
    <row r="4144" spans="1:5" x14ac:dyDescent="0.2">
      <c r="A4144" s="221" t="s">
        <v>3934</v>
      </c>
      <c r="B4144" s="221" t="s">
        <v>2180</v>
      </c>
      <c r="C4144" s="221" t="s">
        <v>501</v>
      </c>
      <c r="D4144" s="222" t="s">
        <v>1611</v>
      </c>
      <c r="E4144" s="223" t="s">
        <v>3924</v>
      </c>
    </row>
    <row r="4145" spans="1:5" x14ac:dyDescent="0.2">
      <c r="A4145" s="221" t="s">
        <v>3934</v>
      </c>
      <c r="B4145" s="221" t="s">
        <v>2168</v>
      </c>
      <c r="C4145" s="221" t="s">
        <v>362</v>
      </c>
      <c r="D4145" s="222" t="s">
        <v>1611</v>
      </c>
      <c r="E4145" s="223" t="s">
        <v>3914</v>
      </c>
    </row>
    <row r="4146" spans="1:5" x14ac:dyDescent="0.2">
      <c r="A4146" s="221" t="s">
        <v>3934</v>
      </c>
      <c r="B4146" s="221" t="s">
        <v>2168</v>
      </c>
      <c r="C4146" s="221" t="s">
        <v>362</v>
      </c>
      <c r="D4146" s="222" t="s">
        <v>1611</v>
      </c>
      <c r="E4146" s="223" t="s">
        <v>3924</v>
      </c>
    </row>
    <row r="4147" spans="1:5" x14ac:dyDescent="0.2">
      <c r="A4147" s="221" t="s">
        <v>3934</v>
      </c>
      <c r="B4147" s="221" t="s">
        <v>2162</v>
      </c>
      <c r="C4147" s="221" t="s">
        <v>947</v>
      </c>
      <c r="D4147" s="222" t="s">
        <v>1611</v>
      </c>
      <c r="E4147" s="223" t="s">
        <v>3914</v>
      </c>
    </row>
    <row r="4148" spans="1:5" x14ac:dyDescent="0.2">
      <c r="A4148" s="221" t="s">
        <v>3934</v>
      </c>
      <c r="B4148" s="221" t="s">
        <v>2162</v>
      </c>
      <c r="C4148" s="221" t="s">
        <v>947</v>
      </c>
      <c r="D4148" s="222" t="s">
        <v>1611</v>
      </c>
      <c r="E4148" s="223" t="s">
        <v>3917</v>
      </c>
    </row>
    <row r="4149" spans="1:5" x14ac:dyDescent="0.2">
      <c r="A4149" s="221" t="s">
        <v>3934</v>
      </c>
      <c r="B4149" s="221" t="s">
        <v>2162</v>
      </c>
      <c r="C4149" s="221" t="s">
        <v>947</v>
      </c>
      <c r="D4149" s="222" t="s">
        <v>1611</v>
      </c>
      <c r="E4149" s="223" t="s">
        <v>3924</v>
      </c>
    </row>
    <row r="4150" spans="1:5" x14ac:dyDescent="0.2">
      <c r="A4150" s="221" t="s">
        <v>3934</v>
      </c>
      <c r="B4150" s="221" t="s">
        <v>2198</v>
      </c>
      <c r="C4150" s="221" t="s">
        <v>381</v>
      </c>
      <c r="D4150" s="222" t="s">
        <v>1611</v>
      </c>
      <c r="E4150" s="223" t="s">
        <v>3914</v>
      </c>
    </row>
    <row r="4151" spans="1:5" x14ac:dyDescent="0.2">
      <c r="A4151" s="221" t="s">
        <v>3934</v>
      </c>
      <c r="B4151" s="221" t="s">
        <v>2198</v>
      </c>
      <c r="C4151" s="221" t="s">
        <v>381</v>
      </c>
      <c r="D4151" s="222" t="s">
        <v>1611</v>
      </c>
      <c r="E4151" s="223" t="s">
        <v>3924</v>
      </c>
    </row>
    <row r="4152" spans="1:5" x14ac:dyDescent="0.2">
      <c r="A4152" s="221" t="s">
        <v>3934</v>
      </c>
      <c r="B4152" s="221" t="s">
        <v>402</v>
      </c>
      <c r="C4152" s="221" t="s">
        <v>336</v>
      </c>
      <c r="D4152" s="222" t="s">
        <v>3727</v>
      </c>
      <c r="E4152" s="223" t="s">
        <v>3919</v>
      </c>
    </row>
    <row r="4153" spans="1:5" x14ac:dyDescent="0.2">
      <c r="A4153" s="221" t="s">
        <v>3934</v>
      </c>
      <c r="B4153" s="221" t="s">
        <v>402</v>
      </c>
      <c r="C4153" s="221" t="s">
        <v>336</v>
      </c>
      <c r="D4153" s="222" t="s">
        <v>3727</v>
      </c>
      <c r="E4153" s="223" t="s">
        <v>3931</v>
      </c>
    </row>
    <row r="4154" spans="1:5" x14ac:dyDescent="0.2">
      <c r="A4154" s="221" t="s">
        <v>3934</v>
      </c>
      <c r="B4154" s="221" t="s">
        <v>402</v>
      </c>
      <c r="C4154" s="221" t="s">
        <v>336</v>
      </c>
      <c r="D4154" s="222" t="s">
        <v>3727</v>
      </c>
      <c r="E4154" s="223" t="s">
        <v>3914</v>
      </c>
    </row>
    <row r="4155" spans="1:5" x14ac:dyDescent="0.2">
      <c r="A4155" s="221" t="s">
        <v>3934</v>
      </c>
      <c r="B4155" s="221" t="s">
        <v>402</v>
      </c>
      <c r="C4155" s="221" t="s">
        <v>336</v>
      </c>
      <c r="D4155" s="222" t="s">
        <v>3727</v>
      </c>
      <c r="E4155" s="223" t="s">
        <v>3917</v>
      </c>
    </row>
    <row r="4156" spans="1:5" x14ac:dyDescent="0.2">
      <c r="A4156" s="221" t="s">
        <v>3934</v>
      </c>
      <c r="B4156" s="221" t="s">
        <v>402</v>
      </c>
      <c r="C4156" s="221" t="s">
        <v>336</v>
      </c>
      <c r="D4156" s="222" t="s">
        <v>3727</v>
      </c>
      <c r="E4156" s="223" t="s">
        <v>3915</v>
      </c>
    </row>
    <row r="4157" spans="1:5" x14ac:dyDescent="0.2">
      <c r="A4157" s="221" t="s">
        <v>3934</v>
      </c>
      <c r="B4157" s="221" t="s">
        <v>402</v>
      </c>
      <c r="C4157" s="221" t="s">
        <v>336</v>
      </c>
      <c r="D4157" s="222" t="s">
        <v>3727</v>
      </c>
      <c r="E4157" s="223" t="s">
        <v>3924</v>
      </c>
    </row>
    <row r="4158" spans="1:5" x14ac:dyDescent="0.2">
      <c r="A4158" s="221" t="s">
        <v>3934</v>
      </c>
      <c r="B4158" s="221" t="s">
        <v>2164</v>
      </c>
      <c r="C4158" s="221" t="s">
        <v>419</v>
      </c>
      <c r="D4158" s="222" t="s">
        <v>3728</v>
      </c>
      <c r="E4158" s="223" t="s">
        <v>3914</v>
      </c>
    </row>
    <row r="4159" spans="1:5" x14ac:dyDescent="0.2">
      <c r="A4159" s="221" t="s">
        <v>3934</v>
      </c>
      <c r="B4159" s="221" t="s">
        <v>2164</v>
      </c>
      <c r="C4159" s="221" t="s">
        <v>419</v>
      </c>
      <c r="D4159" s="222" t="s">
        <v>3728</v>
      </c>
      <c r="E4159" s="223" t="s">
        <v>3917</v>
      </c>
    </row>
    <row r="4160" spans="1:5" x14ac:dyDescent="0.2">
      <c r="A4160" s="221" t="s">
        <v>3934</v>
      </c>
      <c r="B4160" s="221" t="s">
        <v>2164</v>
      </c>
      <c r="C4160" s="221" t="s">
        <v>419</v>
      </c>
      <c r="D4160" s="222" t="s">
        <v>3728</v>
      </c>
      <c r="E4160" s="223" t="s">
        <v>3915</v>
      </c>
    </row>
    <row r="4161" spans="1:5" x14ac:dyDescent="0.2">
      <c r="A4161" s="221" t="s">
        <v>3934</v>
      </c>
      <c r="B4161" s="221" t="s">
        <v>1529</v>
      </c>
      <c r="C4161" s="221" t="s">
        <v>75</v>
      </c>
      <c r="D4161" s="222" t="s">
        <v>3728</v>
      </c>
      <c r="E4161" s="223" t="s">
        <v>3914</v>
      </c>
    </row>
    <row r="4162" spans="1:5" x14ac:dyDescent="0.2">
      <c r="A4162" s="221" t="s">
        <v>3934</v>
      </c>
      <c r="B4162" s="221" t="s">
        <v>1529</v>
      </c>
      <c r="C4162" s="221" t="s">
        <v>75</v>
      </c>
      <c r="D4162" s="222" t="s">
        <v>3728</v>
      </c>
      <c r="E4162" s="223" t="s">
        <v>3917</v>
      </c>
    </row>
    <row r="4163" spans="1:5" x14ac:dyDescent="0.2">
      <c r="A4163" s="221" t="s">
        <v>3934</v>
      </c>
      <c r="B4163" s="221" t="s">
        <v>1529</v>
      </c>
      <c r="C4163" s="221" t="s">
        <v>75</v>
      </c>
      <c r="D4163" s="222" t="s">
        <v>3728</v>
      </c>
      <c r="E4163" s="223" t="s">
        <v>3915</v>
      </c>
    </row>
    <row r="4164" spans="1:5" x14ac:dyDescent="0.2">
      <c r="A4164" s="221" t="s">
        <v>3934</v>
      </c>
      <c r="B4164" s="221" t="s">
        <v>2221</v>
      </c>
      <c r="C4164" s="221" t="s">
        <v>278</v>
      </c>
      <c r="D4164" s="222" t="s">
        <v>3728</v>
      </c>
      <c r="E4164" s="223" t="s">
        <v>3914</v>
      </c>
    </row>
    <row r="4165" spans="1:5" x14ac:dyDescent="0.2">
      <c r="A4165" s="221" t="s">
        <v>3934</v>
      </c>
      <c r="B4165" s="221" t="s">
        <v>2221</v>
      </c>
      <c r="C4165" s="221" t="s">
        <v>278</v>
      </c>
      <c r="D4165" s="222" t="s">
        <v>3728</v>
      </c>
      <c r="E4165" s="223" t="s">
        <v>3915</v>
      </c>
    </row>
    <row r="4166" spans="1:5" x14ac:dyDescent="0.2">
      <c r="A4166" s="221" t="s">
        <v>3934</v>
      </c>
      <c r="B4166" s="221" t="s">
        <v>3037</v>
      </c>
      <c r="C4166" s="221" t="s">
        <v>3038</v>
      </c>
      <c r="D4166" s="222" t="s">
        <v>3728</v>
      </c>
      <c r="E4166" s="223" t="s">
        <v>3914</v>
      </c>
    </row>
    <row r="4167" spans="1:5" x14ac:dyDescent="0.2">
      <c r="A4167" s="221" t="s">
        <v>3934</v>
      </c>
      <c r="B4167" s="221" t="s">
        <v>3037</v>
      </c>
      <c r="C4167" s="221" t="s">
        <v>3038</v>
      </c>
      <c r="D4167" s="222" t="s">
        <v>3728</v>
      </c>
      <c r="E4167" s="223" t="s">
        <v>3917</v>
      </c>
    </row>
    <row r="4168" spans="1:5" x14ac:dyDescent="0.2">
      <c r="A4168" s="221" t="s">
        <v>3934</v>
      </c>
      <c r="B4168" s="221" t="s">
        <v>3033</v>
      </c>
      <c r="C4168" s="221" t="s">
        <v>3034</v>
      </c>
      <c r="D4168" s="222" t="s">
        <v>3728</v>
      </c>
      <c r="E4168" s="223" t="s">
        <v>3914</v>
      </c>
    </row>
    <row r="4169" spans="1:5" x14ac:dyDescent="0.2">
      <c r="A4169" s="221" t="s">
        <v>3934</v>
      </c>
      <c r="B4169" s="221" t="s">
        <v>3033</v>
      </c>
      <c r="C4169" s="221" t="s">
        <v>3034</v>
      </c>
      <c r="D4169" s="222" t="s">
        <v>3728</v>
      </c>
      <c r="E4169" s="223" t="s">
        <v>3917</v>
      </c>
    </row>
    <row r="4170" spans="1:5" x14ac:dyDescent="0.2">
      <c r="A4170" s="221" t="s">
        <v>3934</v>
      </c>
      <c r="B4170" s="221" t="s">
        <v>3035</v>
      </c>
      <c r="C4170" s="221" t="s">
        <v>3036</v>
      </c>
      <c r="D4170" s="222" t="s">
        <v>3728</v>
      </c>
      <c r="E4170" s="223" t="s">
        <v>3914</v>
      </c>
    </row>
    <row r="4171" spans="1:5" x14ac:dyDescent="0.2">
      <c r="A4171" s="221" t="s">
        <v>3934</v>
      </c>
      <c r="B4171" s="221" t="s">
        <v>3035</v>
      </c>
      <c r="C4171" s="221" t="s">
        <v>3036</v>
      </c>
      <c r="D4171" s="222" t="s">
        <v>3728</v>
      </c>
      <c r="E4171" s="223" t="s">
        <v>3917</v>
      </c>
    </row>
    <row r="4172" spans="1:5" x14ac:dyDescent="0.2">
      <c r="A4172" s="221" t="s">
        <v>3934</v>
      </c>
      <c r="B4172" s="221" t="s">
        <v>3073</v>
      </c>
      <c r="C4172" s="221" t="s">
        <v>3074</v>
      </c>
      <c r="D4172" s="222" t="s">
        <v>3728</v>
      </c>
      <c r="E4172" s="223" t="s">
        <v>3914</v>
      </c>
    </row>
    <row r="4173" spans="1:5" x14ac:dyDescent="0.2">
      <c r="A4173" s="221" t="s">
        <v>3934</v>
      </c>
      <c r="B4173" s="221" t="s">
        <v>3039</v>
      </c>
      <c r="C4173" s="221" t="s">
        <v>3040</v>
      </c>
      <c r="D4173" s="222" t="s">
        <v>3728</v>
      </c>
      <c r="E4173" s="223" t="s">
        <v>3914</v>
      </c>
    </row>
    <row r="4174" spans="1:5" x14ac:dyDescent="0.2">
      <c r="A4174" s="221" t="s">
        <v>3934</v>
      </c>
      <c r="B4174" s="221" t="s">
        <v>3039</v>
      </c>
      <c r="C4174" s="221" t="s">
        <v>3040</v>
      </c>
      <c r="D4174" s="222" t="s">
        <v>3728</v>
      </c>
      <c r="E4174" s="223" t="s">
        <v>3917</v>
      </c>
    </row>
    <row r="4175" spans="1:5" x14ac:dyDescent="0.2">
      <c r="A4175" s="221" t="s">
        <v>3934</v>
      </c>
      <c r="B4175" s="221" t="s">
        <v>3031</v>
      </c>
      <c r="C4175" s="221" t="s">
        <v>3032</v>
      </c>
      <c r="D4175" s="222" t="s">
        <v>3728</v>
      </c>
      <c r="E4175" s="223" t="s">
        <v>3914</v>
      </c>
    </row>
    <row r="4176" spans="1:5" x14ac:dyDescent="0.2">
      <c r="A4176" s="221" t="s">
        <v>3934</v>
      </c>
      <c r="B4176" s="221" t="s">
        <v>1528</v>
      </c>
      <c r="C4176" s="221" t="s">
        <v>209</v>
      </c>
      <c r="D4176" s="222" t="s">
        <v>3728</v>
      </c>
      <c r="E4176" s="223" t="s">
        <v>3914</v>
      </c>
    </row>
    <row r="4177" spans="1:5" x14ac:dyDescent="0.2">
      <c r="A4177" s="221" t="s">
        <v>3934</v>
      </c>
      <c r="B4177" s="221" t="s">
        <v>1528</v>
      </c>
      <c r="C4177" s="221" t="s">
        <v>209</v>
      </c>
      <c r="D4177" s="222" t="s">
        <v>3728</v>
      </c>
      <c r="E4177" s="223" t="s">
        <v>3917</v>
      </c>
    </row>
    <row r="4178" spans="1:5" x14ac:dyDescent="0.2">
      <c r="A4178" s="221" t="s">
        <v>3934</v>
      </c>
      <c r="B4178" s="221" t="s">
        <v>1528</v>
      </c>
      <c r="C4178" s="221" t="s">
        <v>209</v>
      </c>
      <c r="D4178" s="222" t="s">
        <v>3728</v>
      </c>
      <c r="E4178" s="223" t="s">
        <v>3915</v>
      </c>
    </row>
    <row r="4179" spans="1:5" x14ac:dyDescent="0.2">
      <c r="A4179" s="221" t="s">
        <v>3934</v>
      </c>
      <c r="B4179" s="221" t="s">
        <v>1528</v>
      </c>
      <c r="C4179" s="221" t="s">
        <v>209</v>
      </c>
      <c r="D4179" s="222" t="s">
        <v>3728</v>
      </c>
      <c r="E4179" s="223" t="s">
        <v>3924</v>
      </c>
    </row>
    <row r="4180" spans="1:5" x14ac:dyDescent="0.2">
      <c r="A4180" s="221" t="s">
        <v>3934</v>
      </c>
      <c r="B4180" s="221" t="s">
        <v>1525</v>
      </c>
      <c r="C4180" s="221" t="s">
        <v>325</v>
      </c>
      <c r="D4180" s="222" t="s">
        <v>3728</v>
      </c>
      <c r="E4180" s="223" t="s">
        <v>3914</v>
      </c>
    </row>
    <row r="4181" spans="1:5" x14ac:dyDescent="0.2">
      <c r="A4181" s="221" t="s">
        <v>3934</v>
      </c>
      <c r="B4181" s="221" t="s">
        <v>1525</v>
      </c>
      <c r="C4181" s="221" t="s">
        <v>325</v>
      </c>
      <c r="D4181" s="222" t="s">
        <v>3728</v>
      </c>
      <c r="E4181" s="223" t="s">
        <v>3917</v>
      </c>
    </row>
    <row r="4182" spans="1:5" x14ac:dyDescent="0.2">
      <c r="A4182" s="221" t="s">
        <v>3934</v>
      </c>
      <c r="B4182" s="221" t="s">
        <v>1531</v>
      </c>
      <c r="C4182" s="221" t="s">
        <v>106</v>
      </c>
      <c r="D4182" s="222" t="s">
        <v>3728</v>
      </c>
      <c r="E4182" s="223" t="s">
        <v>3914</v>
      </c>
    </row>
    <row r="4183" spans="1:5" x14ac:dyDescent="0.2">
      <c r="A4183" s="221" t="s">
        <v>3934</v>
      </c>
      <c r="B4183" s="221" t="s">
        <v>1531</v>
      </c>
      <c r="C4183" s="221" t="s">
        <v>106</v>
      </c>
      <c r="D4183" s="222" t="s">
        <v>3728</v>
      </c>
      <c r="E4183" s="223" t="s">
        <v>3917</v>
      </c>
    </row>
    <row r="4184" spans="1:5" x14ac:dyDescent="0.2">
      <c r="A4184" s="221" t="s">
        <v>3934</v>
      </c>
      <c r="B4184" s="221" t="s">
        <v>1531</v>
      </c>
      <c r="C4184" s="221" t="s">
        <v>106</v>
      </c>
      <c r="D4184" s="222" t="s">
        <v>3728</v>
      </c>
      <c r="E4184" s="223" t="s">
        <v>3915</v>
      </c>
    </row>
    <row r="4185" spans="1:5" x14ac:dyDescent="0.2">
      <c r="A4185" s="221" t="s">
        <v>3934</v>
      </c>
      <c r="B4185" s="221" t="s">
        <v>1530</v>
      </c>
      <c r="C4185" s="221" t="s">
        <v>105</v>
      </c>
      <c r="D4185" s="222" t="s">
        <v>3728</v>
      </c>
      <c r="E4185" s="223" t="s">
        <v>3914</v>
      </c>
    </row>
    <row r="4186" spans="1:5" x14ac:dyDescent="0.2">
      <c r="A4186" s="221" t="s">
        <v>3934</v>
      </c>
      <c r="B4186" s="221" t="s">
        <v>1530</v>
      </c>
      <c r="C4186" s="221" t="s">
        <v>105</v>
      </c>
      <c r="D4186" s="222" t="s">
        <v>3728</v>
      </c>
      <c r="E4186" s="223" t="s">
        <v>3917</v>
      </c>
    </row>
    <row r="4187" spans="1:5" x14ac:dyDescent="0.2">
      <c r="A4187" s="221" t="s">
        <v>3934</v>
      </c>
      <c r="B4187" s="221" t="s">
        <v>1530</v>
      </c>
      <c r="C4187" s="221" t="s">
        <v>105</v>
      </c>
      <c r="D4187" s="222" t="s">
        <v>3728</v>
      </c>
      <c r="E4187" s="223" t="s">
        <v>3915</v>
      </c>
    </row>
    <row r="4188" spans="1:5" x14ac:dyDescent="0.2">
      <c r="A4188" s="221" t="s">
        <v>3934</v>
      </c>
      <c r="B4188" s="221" t="s">
        <v>1526</v>
      </c>
      <c r="C4188" s="221" t="s">
        <v>210</v>
      </c>
      <c r="D4188" s="222" t="s">
        <v>3728</v>
      </c>
      <c r="E4188" s="223" t="s">
        <v>3914</v>
      </c>
    </row>
    <row r="4189" spans="1:5" x14ac:dyDescent="0.2">
      <c r="A4189" s="221" t="s">
        <v>3934</v>
      </c>
      <c r="B4189" s="221" t="s">
        <v>1526</v>
      </c>
      <c r="C4189" s="221" t="s">
        <v>210</v>
      </c>
      <c r="D4189" s="222" t="s">
        <v>3728</v>
      </c>
      <c r="E4189" s="223" t="s">
        <v>3917</v>
      </c>
    </row>
    <row r="4190" spans="1:5" x14ac:dyDescent="0.2">
      <c r="A4190" s="221" t="s">
        <v>3934</v>
      </c>
      <c r="B4190" s="221" t="s">
        <v>1526</v>
      </c>
      <c r="C4190" s="221" t="s">
        <v>210</v>
      </c>
      <c r="D4190" s="222" t="s">
        <v>3728</v>
      </c>
      <c r="E4190" s="223" t="s">
        <v>3924</v>
      </c>
    </row>
    <row r="4191" spans="1:5" x14ac:dyDescent="0.2">
      <c r="A4191" s="221" t="s">
        <v>3934</v>
      </c>
      <c r="B4191" s="221" t="s">
        <v>1527</v>
      </c>
      <c r="C4191" s="221" t="s">
        <v>326</v>
      </c>
      <c r="D4191" s="222" t="s">
        <v>3728</v>
      </c>
      <c r="E4191" s="223" t="s">
        <v>3914</v>
      </c>
    </row>
    <row r="4192" spans="1:5" x14ac:dyDescent="0.2">
      <c r="A4192" s="221" t="s">
        <v>3934</v>
      </c>
      <c r="B4192" s="221" t="s">
        <v>1527</v>
      </c>
      <c r="C4192" s="221" t="s">
        <v>326</v>
      </c>
      <c r="D4192" s="222" t="s">
        <v>3728</v>
      </c>
      <c r="E4192" s="223" t="s">
        <v>3917</v>
      </c>
    </row>
    <row r="4193" spans="1:5" x14ac:dyDescent="0.2">
      <c r="A4193" s="221" t="s">
        <v>3853</v>
      </c>
      <c r="B4193" s="221" t="s">
        <v>3747</v>
      </c>
      <c r="C4193" s="221" t="s">
        <v>3748</v>
      </c>
      <c r="D4193" s="222" t="s">
        <v>3729</v>
      </c>
      <c r="E4193" s="223" t="s">
        <v>3914</v>
      </c>
    </row>
    <row r="4194" spans="1:5" x14ac:dyDescent="0.2">
      <c r="A4194" s="221" t="s">
        <v>3853</v>
      </c>
      <c r="B4194" s="221" t="s">
        <v>3247</v>
      </c>
      <c r="C4194" s="221" t="s">
        <v>3248</v>
      </c>
      <c r="D4194" s="222" t="s">
        <v>3729</v>
      </c>
      <c r="E4194" s="223" t="s">
        <v>3914</v>
      </c>
    </row>
    <row r="4195" spans="1:5" x14ac:dyDescent="0.2">
      <c r="A4195" s="221" t="s">
        <v>3853</v>
      </c>
      <c r="B4195" s="221" t="s">
        <v>3745</v>
      </c>
      <c r="C4195" s="221" t="s">
        <v>3746</v>
      </c>
      <c r="D4195" s="222" t="s">
        <v>3729</v>
      </c>
      <c r="E4195" s="223" t="s">
        <v>3914</v>
      </c>
    </row>
    <row r="4196" spans="1:5" x14ac:dyDescent="0.2">
      <c r="A4196" s="221" t="s">
        <v>3853</v>
      </c>
      <c r="B4196" s="221" t="s">
        <v>3355</v>
      </c>
      <c r="C4196" s="221" t="s">
        <v>3356</v>
      </c>
      <c r="D4196" s="222" t="s">
        <v>3729</v>
      </c>
      <c r="E4196" s="223" t="s">
        <v>3914</v>
      </c>
    </row>
    <row r="4197" spans="1:5" x14ac:dyDescent="0.2">
      <c r="A4197" s="221" t="s">
        <v>3853</v>
      </c>
      <c r="B4197" s="221" t="s">
        <v>3071</v>
      </c>
      <c r="C4197" s="221" t="s">
        <v>3072</v>
      </c>
      <c r="D4197" s="222" t="s">
        <v>3730</v>
      </c>
      <c r="E4197" s="223" t="s">
        <v>3914</v>
      </c>
    </row>
    <row r="4198" spans="1:5" x14ac:dyDescent="0.2">
      <c r="A4198" s="221" t="s">
        <v>3853</v>
      </c>
      <c r="B4198" s="221" t="s">
        <v>3071</v>
      </c>
      <c r="C4198" s="221" t="s">
        <v>3072</v>
      </c>
      <c r="D4198" s="222" t="s">
        <v>3730</v>
      </c>
      <c r="E4198" s="223" t="s">
        <v>3936</v>
      </c>
    </row>
    <row r="4199" spans="1:5" x14ac:dyDescent="0.2">
      <c r="A4199" s="221" t="s">
        <v>3853</v>
      </c>
      <c r="B4199" s="221" t="s">
        <v>3743</v>
      </c>
      <c r="C4199" s="221" t="s">
        <v>3744</v>
      </c>
      <c r="D4199" s="222" t="s">
        <v>3730</v>
      </c>
      <c r="E4199" s="223" t="s">
        <v>3914</v>
      </c>
    </row>
    <row r="4200" spans="1:5" x14ac:dyDescent="0.2">
      <c r="A4200" s="221" t="s">
        <v>3853</v>
      </c>
      <c r="B4200" s="221" t="s">
        <v>3851</v>
      </c>
      <c r="C4200" s="221" t="s">
        <v>3852</v>
      </c>
      <c r="D4200" s="222" t="s">
        <v>3730</v>
      </c>
      <c r="E4200" s="223" t="s">
        <v>3914</v>
      </c>
    </row>
    <row r="4201" spans="1:5" x14ac:dyDescent="0.2">
      <c r="A4201" s="221" t="s">
        <v>3853</v>
      </c>
      <c r="B4201" s="221" t="s">
        <v>3488</v>
      </c>
      <c r="C4201" s="221" t="s">
        <v>3489</v>
      </c>
      <c r="D4201" s="222" t="s">
        <v>1442</v>
      </c>
      <c r="E4201" s="223" t="s">
        <v>3914</v>
      </c>
    </row>
    <row r="4202" spans="1:5" x14ac:dyDescent="0.2">
      <c r="A4202" s="221" t="s">
        <v>3853</v>
      </c>
      <c r="B4202" s="221" t="s">
        <v>3749</v>
      </c>
      <c r="C4202" s="221" t="s">
        <v>3750</v>
      </c>
      <c r="D4202" s="222" t="s">
        <v>1442</v>
      </c>
      <c r="E4202" s="223" t="s">
        <v>3914</v>
      </c>
    </row>
    <row r="4203" spans="1:5" x14ac:dyDescent="0.2">
      <c r="A4203" s="221" t="s">
        <v>3853</v>
      </c>
      <c r="B4203" s="221" t="s">
        <v>3856</v>
      </c>
      <c r="C4203" s="221" t="s">
        <v>3857</v>
      </c>
      <c r="D4203" s="222" t="s">
        <v>1611</v>
      </c>
      <c r="E4203" s="223" t="s">
        <v>3914</v>
      </c>
    </row>
    <row r="4204" spans="1:5" x14ac:dyDescent="0.2">
      <c r="A4204" s="221" t="s">
        <v>3853</v>
      </c>
      <c r="B4204" s="221" t="s">
        <v>2258</v>
      </c>
      <c r="C4204" s="221" t="s">
        <v>3636</v>
      </c>
      <c r="D4204" s="222" t="s">
        <v>1611</v>
      </c>
      <c r="E4204" s="223" t="s">
        <v>3914</v>
      </c>
    </row>
    <row r="4205" spans="1:5" x14ac:dyDescent="0.2">
      <c r="A4205" s="221" t="s">
        <v>3853</v>
      </c>
      <c r="B4205" s="221" t="s">
        <v>2258</v>
      </c>
      <c r="C4205" s="221" t="s">
        <v>3636</v>
      </c>
      <c r="D4205" s="222" t="s">
        <v>1611</v>
      </c>
      <c r="E4205" s="223" t="s">
        <v>3917</v>
      </c>
    </row>
    <row r="4206" spans="1:5" x14ac:dyDescent="0.2">
      <c r="A4206" s="221" t="s">
        <v>3853</v>
      </c>
      <c r="B4206" s="221" t="s">
        <v>2255</v>
      </c>
      <c r="C4206" s="221" t="s">
        <v>3637</v>
      </c>
      <c r="D4206" s="222" t="s">
        <v>1611</v>
      </c>
      <c r="E4206" s="223" t="s">
        <v>3914</v>
      </c>
    </row>
    <row r="4207" spans="1:5" x14ac:dyDescent="0.2">
      <c r="A4207" s="221" t="s">
        <v>3853</v>
      </c>
      <c r="B4207" s="221" t="s">
        <v>2255</v>
      </c>
      <c r="C4207" s="221" t="s">
        <v>3637</v>
      </c>
      <c r="D4207" s="222" t="s">
        <v>1611</v>
      </c>
      <c r="E4207" s="223" t="s">
        <v>3917</v>
      </c>
    </row>
    <row r="4208" spans="1:5" x14ac:dyDescent="0.2">
      <c r="A4208" s="221" t="s">
        <v>3853</v>
      </c>
      <c r="B4208" s="221" t="s">
        <v>2240</v>
      </c>
      <c r="C4208" s="221" t="s">
        <v>3638</v>
      </c>
      <c r="D4208" s="222" t="s">
        <v>1611</v>
      </c>
      <c r="E4208" s="223" t="s">
        <v>3914</v>
      </c>
    </row>
    <row r="4209" spans="1:5" x14ac:dyDescent="0.2">
      <c r="A4209" s="221" t="s">
        <v>3853</v>
      </c>
      <c r="B4209" s="221" t="s">
        <v>2240</v>
      </c>
      <c r="C4209" s="221" t="s">
        <v>3638</v>
      </c>
      <c r="D4209" s="222" t="s">
        <v>1611</v>
      </c>
      <c r="E4209" s="223" t="s">
        <v>3924</v>
      </c>
    </row>
    <row r="4210" spans="1:5" x14ac:dyDescent="0.2">
      <c r="A4210" s="221" t="s">
        <v>3853</v>
      </c>
      <c r="B4210" s="221" t="s">
        <v>2236</v>
      </c>
      <c r="C4210" s="221" t="s">
        <v>3639</v>
      </c>
      <c r="D4210" s="222" t="s">
        <v>1611</v>
      </c>
      <c r="E4210" s="223" t="s">
        <v>3914</v>
      </c>
    </row>
    <row r="4211" spans="1:5" x14ac:dyDescent="0.2">
      <c r="A4211" s="221" t="s">
        <v>3853</v>
      </c>
      <c r="B4211" s="221" t="s">
        <v>2236</v>
      </c>
      <c r="C4211" s="221" t="s">
        <v>3639</v>
      </c>
      <c r="D4211" s="222" t="s">
        <v>1611</v>
      </c>
      <c r="E4211" s="223" t="s">
        <v>3924</v>
      </c>
    </row>
    <row r="4212" spans="1:5" x14ac:dyDescent="0.2">
      <c r="A4212" s="221" t="s">
        <v>3853</v>
      </c>
      <c r="B4212" s="221" t="s">
        <v>2253</v>
      </c>
      <c r="C4212" s="221" t="s">
        <v>3640</v>
      </c>
      <c r="D4212" s="222" t="s">
        <v>1611</v>
      </c>
      <c r="E4212" s="223" t="s">
        <v>3917</v>
      </c>
    </row>
    <row r="4213" spans="1:5" x14ac:dyDescent="0.2">
      <c r="A4213" s="221" t="s">
        <v>3853</v>
      </c>
      <c r="B4213" s="221" t="s">
        <v>2253</v>
      </c>
      <c r="C4213" s="221" t="s">
        <v>3640</v>
      </c>
      <c r="D4213" s="222" t="s">
        <v>1611</v>
      </c>
      <c r="E4213" s="223" t="s">
        <v>3924</v>
      </c>
    </row>
    <row r="4214" spans="1:5" x14ac:dyDescent="0.2">
      <c r="A4214" s="221" t="s">
        <v>3853</v>
      </c>
      <c r="B4214" s="221" t="s">
        <v>2260</v>
      </c>
      <c r="C4214" s="221" t="s">
        <v>3641</v>
      </c>
      <c r="D4214" s="222" t="s">
        <v>1611</v>
      </c>
      <c r="E4214" s="223" t="s">
        <v>3917</v>
      </c>
    </row>
    <row r="4215" spans="1:5" x14ac:dyDescent="0.2">
      <c r="A4215" s="221" t="s">
        <v>3853</v>
      </c>
      <c r="B4215" s="221" t="s">
        <v>2260</v>
      </c>
      <c r="C4215" s="221" t="s">
        <v>3641</v>
      </c>
      <c r="D4215" s="222" t="s">
        <v>1611</v>
      </c>
      <c r="E4215" s="223" t="s">
        <v>3924</v>
      </c>
    </row>
    <row r="4216" spans="1:5" x14ac:dyDescent="0.2">
      <c r="A4216" s="221" t="s">
        <v>3853</v>
      </c>
      <c r="B4216" s="221" t="s">
        <v>3859</v>
      </c>
      <c r="C4216" s="221" t="s">
        <v>3860</v>
      </c>
      <c r="D4216" s="222" t="s">
        <v>1611</v>
      </c>
      <c r="E4216" s="223" t="s">
        <v>3914</v>
      </c>
    </row>
    <row r="4217" spans="1:5" x14ac:dyDescent="0.2">
      <c r="A4217" s="221" t="s">
        <v>3853</v>
      </c>
      <c r="B4217" s="221" t="s">
        <v>2895</v>
      </c>
      <c r="C4217" s="221" t="s">
        <v>3642</v>
      </c>
      <c r="D4217" s="222" t="s">
        <v>1611</v>
      </c>
      <c r="E4217" s="223" t="s">
        <v>3914</v>
      </c>
    </row>
    <row r="4218" spans="1:5" x14ac:dyDescent="0.2">
      <c r="A4218" s="221" t="s">
        <v>3853</v>
      </c>
      <c r="B4218" s="221" t="s">
        <v>2895</v>
      </c>
      <c r="C4218" s="221" t="s">
        <v>3642</v>
      </c>
      <c r="D4218" s="222" t="s">
        <v>1611</v>
      </c>
      <c r="E4218" s="223" t="s">
        <v>3924</v>
      </c>
    </row>
    <row r="4219" spans="1:5" x14ac:dyDescent="0.2">
      <c r="A4219" s="221" t="s">
        <v>3853</v>
      </c>
      <c r="B4219" s="221" t="s">
        <v>2901</v>
      </c>
      <c r="C4219" s="221" t="s">
        <v>3643</v>
      </c>
      <c r="D4219" s="222" t="s">
        <v>1611</v>
      </c>
      <c r="E4219" s="223" t="s">
        <v>3914</v>
      </c>
    </row>
    <row r="4220" spans="1:5" x14ac:dyDescent="0.2">
      <c r="A4220" s="221" t="s">
        <v>3853</v>
      </c>
      <c r="B4220" s="221" t="s">
        <v>2901</v>
      </c>
      <c r="C4220" s="221" t="s">
        <v>3643</v>
      </c>
      <c r="D4220" s="222" t="s">
        <v>1611</v>
      </c>
      <c r="E4220" s="223" t="s">
        <v>3924</v>
      </c>
    </row>
    <row r="4221" spans="1:5" x14ac:dyDescent="0.2">
      <c r="A4221" s="221" t="s">
        <v>3853</v>
      </c>
      <c r="B4221" s="221" t="s">
        <v>2239</v>
      </c>
      <c r="C4221" s="221" t="s">
        <v>3644</v>
      </c>
      <c r="D4221" s="222" t="s">
        <v>1611</v>
      </c>
      <c r="E4221" s="223" t="s">
        <v>3917</v>
      </c>
    </row>
    <row r="4222" spans="1:5" x14ac:dyDescent="0.2">
      <c r="A4222" s="221" t="s">
        <v>3853</v>
      </c>
      <c r="B4222" s="221" t="s">
        <v>2239</v>
      </c>
      <c r="C4222" s="221" t="s">
        <v>3644</v>
      </c>
      <c r="D4222" s="222" t="s">
        <v>1611</v>
      </c>
      <c r="E4222" s="223" t="s">
        <v>3924</v>
      </c>
    </row>
    <row r="4223" spans="1:5" x14ac:dyDescent="0.2">
      <c r="A4223" s="221" t="s">
        <v>3853</v>
      </c>
      <c r="B4223" s="221" t="s">
        <v>2250</v>
      </c>
      <c r="C4223" s="221" t="s">
        <v>327</v>
      </c>
      <c r="D4223" s="222" t="s">
        <v>1611</v>
      </c>
      <c r="E4223" s="223" t="s">
        <v>3914</v>
      </c>
    </row>
    <row r="4224" spans="1:5" x14ac:dyDescent="0.2">
      <c r="A4224" s="221" t="s">
        <v>3853</v>
      </c>
      <c r="B4224" s="221" t="s">
        <v>2252</v>
      </c>
      <c r="C4224" s="221" t="s">
        <v>267</v>
      </c>
      <c r="D4224" s="222" t="s">
        <v>1611</v>
      </c>
      <c r="E4224" s="223" t="s">
        <v>3914</v>
      </c>
    </row>
    <row r="4225" spans="1:5" x14ac:dyDescent="0.2">
      <c r="A4225" s="221" t="s">
        <v>3853</v>
      </c>
      <c r="B4225" s="221" t="s">
        <v>2259</v>
      </c>
      <c r="C4225" s="221" t="s">
        <v>328</v>
      </c>
      <c r="D4225" s="222" t="s">
        <v>1611</v>
      </c>
      <c r="E4225" s="223" t="s">
        <v>3914</v>
      </c>
    </row>
    <row r="4226" spans="1:5" x14ac:dyDescent="0.2">
      <c r="A4226" s="221" t="s">
        <v>3853</v>
      </c>
      <c r="B4226" s="221" t="s">
        <v>2246</v>
      </c>
      <c r="C4226" s="221" t="s">
        <v>271</v>
      </c>
      <c r="D4226" s="222" t="s">
        <v>1611</v>
      </c>
      <c r="E4226" s="223" t="s">
        <v>3914</v>
      </c>
    </row>
    <row r="4227" spans="1:5" x14ac:dyDescent="0.2">
      <c r="A4227" s="221" t="s">
        <v>3853</v>
      </c>
      <c r="B4227" s="221" t="s">
        <v>2242</v>
      </c>
      <c r="C4227" s="221" t="s">
        <v>268</v>
      </c>
      <c r="D4227" s="222" t="s">
        <v>1611</v>
      </c>
      <c r="E4227" s="223" t="s">
        <v>3914</v>
      </c>
    </row>
    <row r="4228" spans="1:5" x14ac:dyDescent="0.2">
      <c r="A4228" s="221" t="s">
        <v>3853</v>
      </c>
      <c r="B4228" s="221" t="s">
        <v>2251</v>
      </c>
      <c r="C4228" s="221" t="s">
        <v>272</v>
      </c>
      <c r="D4228" s="222" t="s">
        <v>1611</v>
      </c>
      <c r="E4228" s="223" t="s">
        <v>3914</v>
      </c>
    </row>
    <row r="4229" spans="1:5" x14ac:dyDescent="0.2">
      <c r="A4229" s="221" t="s">
        <v>3853</v>
      </c>
      <c r="B4229" s="221" t="s">
        <v>2241</v>
      </c>
      <c r="C4229" s="221" t="s">
        <v>329</v>
      </c>
      <c r="D4229" s="222" t="s">
        <v>1611</v>
      </c>
      <c r="E4229" s="223" t="s">
        <v>3914</v>
      </c>
    </row>
    <row r="4230" spans="1:5" x14ac:dyDescent="0.2">
      <c r="A4230" s="221" t="s">
        <v>3853</v>
      </c>
      <c r="B4230" s="221" t="s">
        <v>2244</v>
      </c>
      <c r="C4230" s="221" t="s">
        <v>721</v>
      </c>
      <c r="D4230" s="222" t="s">
        <v>1611</v>
      </c>
      <c r="E4230" s="223" t="s">
        <v>3914</v>
      </c>
    </row>
    <row r="4231" spans="1:5" x14ac:dyDescent="0.2">
      <c r="A4231" s="221" t="s">
        <v>3853</v>
      </c>
      <c r="B4231" s="221" t="s">
        <v>2896</v>
      </c>
      <c r="C4231" s="221" t="s">
        <v>3646</v>
      </c>
      <c r="D4231" s="222" t="s">
        <v>1611</v>
      </c>
      <c r="E4231" s="223" t="s">
        <v>3914</v>
      </c>
    </row>
    <row r="4232" spans="1:5" x14ac:dyDescent="0.2">
      <c r="A4232" s="221" t="s">
        <v>3853</v>
      </c>
      <c r="B4232" s="221" t="s">
        <v>2896</v>
      </c>
      <c r="C4232" s="221" t="s">
        <v>3646</v>
      </c>
      <c r="D4232" s="222" t="s">
        <v>1611</v>
      </c>
      <c r="E4232" s="223" t="s">
        <v>3917</v>
      </c>
    </row>
    <row r="4233" spans="1:5" x14ac:dyDescent="0.2">
      <c r="A4233" s="221" t="s">
        <v>3853</v>
      </c>
      <c r="B4233" s="221" t="s">
        <v>2896</v>
      </c>
      <c r="C4233" s="221" t="s">
        <v>3646</v>
      </c>
      <c r="D4233" s="222" t="s">
        <v>1611</v>
      </c>
      <c r="E4233" s="223" t="s">
        <v>3924</v>
      </c>
    </row>
    <row r="4234" spans="1:5" x14ac:dyDescent="0.2">
      <c r="A4234" s="221" t="s">
        <v>3853</v>
      </c>
      <c r="B4234" s="221" t="s">
        <v>2897</v>
      </c>
      <c r="C4234" s="221" t="s">
        <v>3647</v>
      </c>
      <c r="D4234" s="222" t="s">
        <v>1611</v>
      </c>
      <c r="E4234" s="223" t="s">
        <v>3914</v>
      </c>
    </row>
    <row r="4235" spans="1:5" x14ac:dyDescent="0.2">
      <c r="A4235" s="221" t="s">
        <v>3853</v>
      </c>
      <c r="B4235" s="221" t="s">
        <v>2897</v>
      </c>
      <c r="C4235" s="221" t="s">
        <v>3647</v>
      </c>
      <c r="D4235" s="222" t="s">
        <v>1611</v>
      </c>
      <c r="E4235" s="223" t="s">
        <v>3917</v>
      </c>
    </row>
    <row r="4236" spans="1:5" x14ac:dyDescent="0.2">
      <c r="A4236" s="221" t="s">
        <v>3853</v>
      </c>
      <c r="B4236" s="221" t="s">
        <v>2897</v>
      </c>
      <c r="C4236" s="221" t="s">
        <v>3647</v>
      </c>
      <c r="D4236" s="222" t="s">
        <v>1611</v>
      </c>
      <c r="E4236" s="223" t="s">
        <v>3924</v>
      </c>
    </row>
    <row r="4237" spans="1:5" x14ac:dyDescent="0.2">
      <c r="A4237" s="221" t="s">
        <v>3853</v>
      </c>
      <c r="B4237" s="221" t="s">
        <v>2249</v>
      </c>
      <c r="C4237" s="221" t="s">
        <v>3648</v>
      </c>
      <c r="D4237" s="222" t="s">
        <v>1611</v>
      </c>
      <c r="E4237" s="223" t="s">
        <v>3914</v>
      </c>
    </row>
    <row r="4238" spans="1:5" x14ac:dyDescent="0.2">
      <c r="A4238" s="221" t="s">
        <v>3853</v>
      </c>
      <c r="B4238" s="221" t="s">
        <v>2249</v>
      </c>
      <c r="C4238" s="221" t="s">
        <v>3648</v>
      </c>
      <c r="D4238" s="222" t="s">
        <v>1611</v>
      </c>
      <c r="E4238" s="223" t="s">
        <v>3917</v>
      </c>
    </row>
    <row r="4239" spans="1:5" x14ac:dyDescent="0.2">
      <c r="A4239" s="221" t="s">
        <v>3853</v>
      </c>
      <c r="B4239" s="221" t="s">
        <v>2249</v>
      </c>
      <c r="C4239" s="221" t="s">
        <v>3648</v>
      </c>
      <c r="D4239" s="222" t="s">
        <v>1611</v>
      </c>
      <c r="E4239" s="223" t="s">
        <v>3924</v>
      </c>
    </row>
    <row r="4240" spans="1:5" x14ac:dyDescent="0.2">
      <c r="A4240" s="221" t="s">
        <v>3853</v>
      </c>
      <c r="B4240" s="221" t="s">
        <v>2243</v>
      </c>
      <c r="C4240" s="221" t="s">
        <v>3649</v>
      </c>
      <c r="D4240" s="222" t="s">
        <v>1611</v>
      </c>
      <c r="E4240" s="223" t="s">
        <v>3914</v>
      </c>
    </row>
    <row r="4241" spans="1:5" x14ac:dyDescent="0.2">
      <c r="A4241" s="221" t="s">
        <v>3853</v>
      </c>
      <c r="B4241" s="221" t="s">
        <v>2243</v>
      </c>
      <c r="C4241" s="221" t="s">
        <v>3649</v>
      </c>
      <c r="D4241" s="222" t="s">
        <v>1611</v>
      </c>
      <c r="E4241" s="223" t="s">
        <v>3917</v>
      </c>
    </row>
    <row r="4242" spans="1:5" x14ac:dyDescent="0.2">
      <c r="A4242" s="221" t="s">
        <v>3853</v>
      </c>
      <c r="B4242" s="221" t="s">
        <v>2243</v>
      </c>
      <c r="C4242" s="221" t="s">
        <v>3649</v>
      </c>
      <c r="D4242" s="222" t="s">
        <v>1611</v>
      </c>
      <c r="E4242" s="223" t="s">
        <v>3924</v>
      </c>
    </row>
    <row r="4243" spans="1:5" x14ac:dyDescent="0.2">
      <c r="A4243" s="221" t="s">
        <v>3853</v>
      </c>
      <c r="B4243" s="221" t="s">
        <v>2247</v>
      </c>
      <c r="C4243" s="221" t="s">
        <v>3650</v>
      </c>
      <c r="D4243" s="222" t="s">
        <v>1611</v>
      </c>
      <c r="E4243" s="223" t="s">
        <v>3914</v>
      </c>
    </row>
    <row r="4244" spans="1:5" x14ac:dyDescent="0.2">
      <c r="A4244" s="221" t="s">
        <v>3853</v>
      </c>
      <c r="B4244" s="221" t="s">
        <v>2247</v>
      </c>
      <c r="C4244" s="221" t="s">
        <v>3650</v>
      </c>
      <c r="D4244" s="222" t="s">
        <v>1611</v>
      </c>
      <c r="E4244" s="223" t="s">
        <v>3917</v>
      </c>
    </row>
    <row r="4245" spans="1:5" x14ac:dyDescent="0.2">
      <c r="A4245" s="221" t="s">
        <v>3853</v>
      </c>
      <c r="B4245" s="221" t="s">
        <v>2247</v>
      </c>
      <c r="C4245" s="221" t="s">
        <v>3650</v>
      </c>
      <c r="D4245" s="222" t="s">
        <v>1611</v>
      </c>
      <c r="E4245" s="223" t="s">
        <v>3924</v>
      </c>
    </row>
    <row r="4246" spans="1:5" x14ac:dyDescent="0.2">
      <c r="A4246" s="221" t="s">
        <v>3853</v>
      </c>
      <c r="B4246" s="221" t="s">
        <v>2254</v>
      </c>
      <c r="C4246" s="221" t="s">
        <v>269</v>
      </c>
      <c r="D4246" s="222" t="s">
        <v>1611</v>
      </c>
      <c r="E4246" s="223" t="s">
        <v>3914</v>
      </c>
    </row>
    <row r="4247" spans="1:5" x14ac:dyDescent="0.2">
      <c r="A4247" s="221" t="s">
        <v>3853</v>
      </c>
      <c r="B4247" s="221" t="s">
        <v>2248</v>
      </c>
      <c r="C4247" s="221" t="s">
        <v>330</v>
      </c>
      <c r="D4247" s="222" t="s">
        <v>1611</v>
      </c>
      <c r="E4247" s="223" t="s">
        <v>3914</v>
      </c>
    </row>
    <row r="4248" spans="1:5" x14ac:dyDescent="0.2">
      <c r="A4248" s="221" t="s">
        <v>3853</v>
      </c>
      <c r="B4248" s="221" t="s">
        <v>2256</v>
      </c>
      <c r="C4248" s="221" t="s">
        <v>270</v>
      </c>
      <c r="D4248" s="222" t="s">
        <v>1611</v>
      </c>
      <c r="E4248" s="223" t="s">
        <v>3914</v>
      </c>
    </row>
    <row r="4249" spans="1:5" x14ac:dyDescent="0.2">
      <c r="A4249" s="221" t="s">
        <v>3853</v>
      </c>
      <c r="B4249" s="221" t="s">
        <v>2237</v>
      </c>
      <c r="C4249" s="221" t="s">
        <v>331</v>
      </c>
      <c r="D4249" s="222" t="s">
        <v>1611</v>
      </c>
      <c r="E4249" s="223" t="s">
        <v>3914</v>
      </c>
    </row>
    <row r="4250" spans="1:5" x14ac:dyDescent="0.2">
      <c r="A4250" s="221" t="s">
        <v>3853</v>
      </c>
      <c r="B4250" s="221" t="s">
        <v>2245</v>
      </c>
      <c r="C4250" s="221" t="s">
        <v>722</v>
      </c>
      <c r="D4250" s="222" t="s">
        <v>1611</v>
      </c>
      <c r="E4250" s="223" t="s">
        <v>3914</v>
      </c>
    </row>
    <row r="4251" spans="1:5" x14ac:dyDescent="0.2">
      <c r="A4251" s="218" t="s">
        <v>3853</v>
      </c>
      <c r="B4251" s="218" t="s">
        <v>2257</v>
      </c>
      <c r="C4251" s="218" t="s">
        <v>3651</v>
      </c>
      <c r="D4251" s="219" t="s">
        <v>1611</v>
      </c>
      <c r="E4251" s="220" t="s">
        <v>3914</v>
      </c>
    </row>
    <row r="4252" spans="1:5" x14ac:dyDescent="0.2">
      <c r="A4252" s="213" t="s">
        <v>3853</v>
      </c>
      <c r="B4252" s="213" t="s">
        <v>2257</v>
      </c>
      <c r="C4252" s="213" t="s">
        <v>3651</v>
      </c>
      <c r="D4252" s="217" t="s">
        <v>1611</v>
      </c>
      <c r="E4252" s="215" t="s">
        <v>3917</v>
      </c>
    </row>
  </sheetData>
  <mergeCells count="2">
    <mergeCell ref="A1:B1"/>
    <mergeCell ref="A2:B2"/>
  </mergeCells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>
    <oddFooter>&amp;C&amp;1#&amp;"Calibri"&amp;10&amp;K000000Internal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69"/>
  <sheetViews>
    <sheetView showGridLines="0" zoomScaleNormal="100" workbookViewId="0">
      <selection sqref="A1:C1"/>
    </sheetView>
  </sheetViews>
  <sheetFormatPr defaultColWidth="9.140625" defaultRowHeight="12.75" x14ac:dyDescent="0.2"/>
  <cols>
    <col min="1" max="1" width="9.5703125" style="65" customWidth="1"/>
    <col min="2" max="2" width="75.42578125" style="65" bestFit="1" customWidth="1"/>
    <col min="3" max="3" width="12.85546875" style="36" customWidth="1"/>
    <col min="4" max="4" width="17.7109375" style="36" customWidth="1"/>
    <col min="5" max="5" width="97" style="36" bestFit="1" customWidth="1"/>
    <col min="6" max="6" width="14.5703125" style="65" bestFit="1" customWidth="1"/>
    <col min="7" max="7" width="10.28515625" style="67" bestFit="1" customWidth="1"/>
    <col min="8" max="16384" width="9.140625" style="63"/>
  </cols>
  <sheetData>
    <row r="1" spans="1:7" s="66" customFormat="1" ht="26.25" customHeight="1" x14ac:dyDescent="0.2">
      <c r="A1" s="233" t="s">
        <v>1120</v>
      </c>
      <c r="B1" s="233"/>
      <c r="C1" s="233"/>
      <c r="D1" s="36"/>
      <c r="E1" s="36"/>
      <c r="F1" s="65"/>
      <c r="G1" s="67"/>
    </row>
    <row r="2" spans="1:7" s="66" customFormat="1" ht="15.75" customHeight="1" x14ac:dyDescent="0.2">
      <c r="A2" s="234" t="s">
        <v>3850</v>
      </c>
      <c r="B2" s="234"/>
      <c r="C2" s="234"/>
      <c r="D2" s="62"/>
      <c r="E2" s="62"/>
      <c r="F2" s="65"/>
      <c r="G2" s="67"/>
    </row>
    <row r="3" spans="1:7" s="66" customFormat="1" ht="12" x14ac:dyDescent="0.2">
      <c r="A3" s="65"/>
      <c r="B3" s="65"/>
      <c r="C3" s="36"/>
      <c r="D3" s="36"/>
      <c r="E3" s="36"/>
      <c r="F3" s="65"/>
      <c r="G3" s="67"/>
    </row>
    <row r="4" spans="1:7" s="66" customFormat="1" ht="12" x14ac:dyDescent="0.2">
      <c r="C4" s="88"/>
      <c r="D4" s="88"/>
      <c r="E4" s="88"/>
      <c r="F4" s="100"/>
      <c r="G4" s="103"/>
    </row>
    <row r="5" spans="1:7" s="7" customFormat="1" ht="30" customHeight="1" x14ac:dyDescent="0.2">
      <c r="A5" s="38" t="s">
        <v>1024</v>
      </c>
      <c r="B5" s="38" t="s">
        <v>855</v>
      </c>
      <c r="C5" s="38" t="s">
        <v>52</v>
      </c>
      <c r="D5" s="38" t="s">
        <v>666</v>
      </c>
      <c r="E5" s="38" t="s">
        <v>1025</v>
      </c>
      <c r="F5" s="38" t="s">
        <v>1026</v>
      </c>
      <c r="G5" s="38" t="s">
        <v>1027</v>
      </c>
    </row>
    <row r="6" spans="1:7" s="31" customFormat="1" ht="11.25" x14ac:dyDescent="0.2">
      <c r="A6" s="141"/>
      <c r="B6" s="142"/>
      <c r="C6" s="142"/>
      <c r="D6" s="142"/>
      <c r="E6" s="143"/>
      <c r="F6" s="143"/>
      <c r="G6" s="148"/>
    </row>
    <row r="7" spans="1:7" ht="12" customHeight="1" x14ac:dyDescent="0.2">
      <c r="A7" s="196" t="s">
        <v>3864</v>
      </c>
      <c r="B7" s="197" t="s">
        <v>3862</v>
      </c>
      <c r="C7" s="197" t="s">
        <v>3863</v>
      </c>
      <c r="D7" s="197" t="s">
        <v>420</v>
      </c>
      <c r="E7" s="197" t="s">
        <v>3865</v>
      </c>
      <c r="F7" s="198" t="s">
        <v>3866</v>
      </c>
      <c r="G7" s="199">
        <v>44287</v>
      </c>
    </row>
    <row r="8" spans="1:7" ht="12" customHeight="1" x14ac:dyDescent="0.2">
      <c r="A8" s="200" t="s">
        <v>3864</v>
      </c>
      <c r="B8" s="201" t="s">
        <v>3867</v>
      </c>
      <c r="C8" s="201" t="s">
        <v>3868</v>
      </c>
      <c r="D8" s="201" t="s">
        <v>420</v>
      </c>
      <c r="E8" s="201" t="s">
        <v>3869</v>
      </c>
      <c r="F8" s="202" t="s">
        <v>3866</v>
      </c>
      <c r="G8" s="203">
        <v>44287</v>
      </c>
    </row>
    <row r="9" spans="1:7" ht="12" customHeight="1" x14ac:dyDescent="0.2">
      <c r="A9" s="200" t="s">
        <v>3864</v>
      </c>
      <c r="B9" s="201" t="s">
        <v>3870</v>
      </c>
      <c r="C9" s="201" t="s">
        <v>3871</v>
      </c>
      <c r="D9" s="201" t="s">
        <v>420</v>
      </c>
      <c r="E9" s="201" t="s">
        <v>3872</v>
      </c>
      <c r="F9" s="202" t="s">
        <v>3873</v>
      </c>
      <c r="G9" s="203">
        <v>44287</v>
      </c>
    </row>
    <row r="10" spans="1:7" ht="12" customHeight="1" x14ac:dyDescent="0.2">
      <c r="A10" s="200" t="s">
        <v>3864</v>
      </c>
      <c r="B10" s="201" t="s">
        <v>3874</v>
      </c>
      <c r="C10" s="201" t="s">
        <v>3875</v>
      </c>
      <c r="D10" s="201" t="s">
        <v>420</v>
      </c>
      <c r="E10" s="201" t="s">
        <v>3872</v>
      </c>
      <c r="F10" s="202" t="s">
        <v>3873</v>
      </c>
      <c r="G10" s="203">
        <v>44287</v>
      </c>
    </row>
    <row r="11" spans="1:7" ht="12" customHeight="1" x14ac:dyDescent="0.2">
      <c r="A11" s="200" t="s">
        <v>3864</v>
      </c>
      <c r="B11" s="201" t="s">
        <v>3876</v>
      </c>
      <c r="C11" s="201" t="s">
        <v>3877</v>
      </c>
      <c r="D11" s="201" t="s">
        <v>420</v>
      </c>
      <c r="E11" s="201" t="s">
        <v>3878</v>
      </c>
      <c r="F11" s="202" t="s">
        <v>3873</v>
      </c>
      <c r="G11" s="203">
        <v>44287</v>
      </c>
    </row>
    <row r="12" spans="1:7" ht="12" customHeight="1" x14ac:dyDescent="0.2">
      <c r="A12" s="200" t="s">
        <v>3864</v>
      </c>
      <c r="B12" s="201" t="s">
        <v>3879</v>
      </c>
      <c r="C12" s="201" t="s">
        <v>3880</v>
      </c>
      <c r="D12" s="201" t="s">
        <v>420</v>
      </c>
      <c r="E12" s="201" t="s">
        <v>3881</v>
      </c>
      <c r="F12" s="202" t="s">
        <v>3866</v>
      </c>
      <c r="G12" s="203">
        <v>44287</v>
      </c>
    </row>
    <row r="13" spans="1:7" ht="12" customHeight="1" x14ac:dyDescent="0.2">
      <c r="A13" s="200" t="s">
        <v>3864</v>
      </c>
      <c r="B13" s="201" t="s">
        <v>3882</v>
      </c>
      <c r="C13" s="201" t="s">
        <v>3883</v>
      </c>
      <c r="D13" s="201" t="s">
        <v>420</v>
      </c>
      <c r="E13" s="201" t="s">
        <v>3884</v>
      </c>
      <c r="F13" s="202" t="s">
        <v>3866</v>
      </c>
      <c r="G13" s="203">
        <v>44287</v>
      </c>
    </row>
    <row r="14" spans="1:7" ht="12" customHeight="1" x14ac:dyDescent="0.2">
      <c r="A14" s="200" t="s">
        <v>3864</v>
      </c>
      <c r="B14" s="201" t="s">
        <v>3885</v>
      </c>
      <c r="C14" s="201" t="s">
        <v>3886</v>
      </c>
      <c r="D14" s="201" t="s">
        <v>1738</v>
      </c>
      <c r="E14" s="201" t="s">
        <v>3887</v>
      </c>
      <c r="F14" s="202" t="s">
        <v>3873</v>
      </c>
      <c r="G14" s="203">
        <v>44295</v>
      </c>
    </row>
    <row r="15" spans="1:7" ht="12" customHeight="1" x14ac:dyDescent="0.2">
      <c r="A15" s="200" t="s">
        <v>3864</v>
      </c>
      <c r="B15" s="201" t="s">
        <v>3888</v>
      </c>
      <c r="C15" s="201" t="s">
        <v>3889</v>
      </c>
      <c r="D15" s="201" t="s">
        <v>1738</v>
      </c>
      <c r="E15" s="201" t="s">
        <v>3890</v>
      </c>
      <c r="F15" s="202" t="s">
        <v>3873</v>
      </c>
      <c r="G15" s="203">
        <v>44300</v>
      </c>
    </row>
    <row r="16" spans="1:7" ht="12" customHeight="1" x14ac:dyDescent="0.2">
      <c r="A16" s="200" t="s">
        <v>3864</v>
      </c>
      <c r="B16" s="201" t="s">
        <v>3891</v>
      </c>
      <c r="C16" s="201" t="s">
        <v>3892</v>
      </c>
      <c r="D16" s="201" t="s">
        <v>1738</v>
      </c>
      <c r="E16" s="201" t="s">
        <v>3893</v>
      </c>
      <c r="F16" s="202" t="s">
        <v>3873</v>
      </c>
      <c r="G16" s="203">
        <v>44300</v>
      </c>
    </row>
    <row r="17" spans="1:7" ht="12" customHeight="1" x14ac:dyDescent="0.2">
      <c r="A17" s="200" t="s">
        <v>3864</v>
      </c>
      <c r="B17" s="201" t="s">
        <v>3894</v>
      </c>
      <c r="C17" s="201" t="s">
        <v>3895</v>
      </c>
      <c r="D17" s="201" t="s">
        <v>1533</v>
      </c>
      <c r="E17" s="201" t="s">
        <v>3896</v>
      </c>
      <c r="F17" s="202" t="s">
        <v>3866</v>
      </c>
      <c r="G17" s="203">
        <v>44305</v>
      </c>
    </row>
    <row r="18" spans="1:7" ht="12" customHeight="1" x14ac:dyDescent="0.2">
      <c r="A18" s="200" t="s">
        <v>3864</v>
      </c>
      <c r="B18" s="201" t="s">
        <v>3897</v>
      </c>
      <c r="C18" s="201" t="s">
        <v>3898</v>
      </c>
      <c r="D18" s="201" t="s">
        <v>1335</v>
      </c>
      <c r="E18" s="201" t="s">
        <v>3899</v>
      </c>
      <c r="F18" s="202" t="s">
        <v>3873</v>
      </c>
      <c r="G18" s="203">
        <v>44306</v>
      </c>
    </row>
    <row r="19" spans="1:7" ht="12" customHeight="1" x14ac:dyDescent="0.2">
      <c r="A19" s="200" t="s">
        <v>3864</v>
      </c>
      <c r="B19" s="201" t="s">
        <v>3900</v>
      </c>
      <c r="C19" s="201" t="s">
        <v>3901</v>
      </c>
      <c r="D19" s="201" t="s">
        <v>1335</v>
      </c>
      <c r="E19" s="201" t="s">
        <v>3902</v>
      </c>
      <c r="F19" s="202" t="s">
        <v>3866</v>
      </c>
      <c r="G19" s="203">
        <v>44313</v>
      </c>
    </row>
    <row r="20" spans="1:7" ht="12" customHeight="1" x14ac:dyDescent="0.2">
      <c r="A20" s="200" t="s">
        <v>3864</v>
      </c>
      <c r="B20" s="201" t="s">
        <v>3903</v>
      </c>
      <c r="C20" s="201" t="s">
        <v>3904</v>
      </c>
      <c r="D20" s="201" t="s">
        <v>420</v>
      </c>
      <c r="E20" s="201" t="s">
        <v>3905</v>
      </c>
      <c r="F20" s="202" t="s">
        <v>3873</v>
      </c>
      <c r="G20" s="203">
        <v>44315</v>
      </c>
    </row>
    <row r="21" spans="1:7" ht="12" customHeight="1" x14ac:dyDescent="0.2">
      <c r="A21" s="200" t="s">
        <v>3864</v>
      </c>
      <c r="B21" s="201" t="s">
        <v>3906</v>
      </c>
      <c r="C21" s="201" t="s">
        <v>3907</v>
      </c>
      <c r="D21" s="201" t="s">
        <v>420</v>
      </c>
      <c r="E21" s="201" t="s">
        <v>3908</v>
      </c>
      <c r="F21" s="202" t="s">
        <v>3873</v>
      </c>
      <c r="G21" s="203">
        <v>44315</v>
      </c>
    </row>
    <row r="22" spans="1:7" ht="12" customHeight="1" x14ac:dyDescent="0.2">
      <c r="A22" s="200" t="s">
        <v>3864</v>
      </c>
      <c r="B22" s="201" t="s">
        <v>3909</v>
      </c>
      <c r="C22" s="201" t="s">
        <v>3910</v>
      </c>
      <c r="D22" s="201" t="s">
        <v>420</v>
      </c>
      <c r="E22" s="201" t="s">
        <v>3911</v>
      </c>
      <c r="F22" s="202" t="s">
        <v>3873</v>
      </c>
      <c r="G22" s="203">
        <v>44315</v>
      </c>
    </row>
    <row r="23" spans="1:7" ht="12" customHeight="1" x14ac:dyDescent="0.2">
      <c r="A23" s="200" t="s">
        <v>3853</v>
      </c>
      <c r="B23" s="201" t="s">
        <v>3851</v>
      </c>
      <c r="C23" s="201" t="s">
        <v>3852</v>
      </c>
      <c r="D23" s="201" t="s">
        <v>3730</v>
      </c>
      <c r="E23" s="201" t="s">
        <v>3854</v>
      </c>
      <c r="F23" s="202" t="s">
        <v>3855</v>
      </c>
      <c r="G23" s="203">
        <v>44300</v>
      </c>
    </row>
    <row r="24" spans="1:7" ht="12" customHeight="1" x14ac:dyDescent="0.2">
      <c r="A24" s="204" t="s">
        <v>3853</v>
      </c>
      <c r="B24" s="205" t="s">
        <v>3856</v>
      </c>
      <c r="C24" s="205" t="s">
        <v>3857</v>
      </c>
      <c r="D24" s="205" t="s">
        <v>1611</v>
      </c>
      <c r="E24" s="205" t="s">
        <v>3858</v>
      </c>
      <c r="F24" s="206" t="s">
        <v>3855</v>
      </c>
      <c r="G24" s="207">
        <v>44300</v>
      </c>
    </row>
    <row r="25" spans="1:7" ht="12" customHeight="1" x14ac:dyDescent="0.2">
      <c r="A25" s="208" t="s">
        <v>3853</v>
      </c>
      <c r="B25" s="209" t="s">
        <v>3859</v>
      </c>
      <c r="C25" s="209" t="s">
        <v>3860</v>
      </c>
      <c r="D25" s="209" t="s">
        <v>1611</v>
      </c>
      <c r="E25" s="209" t="s">
        <v>3861</v>
      </c>
      <c r="F25" s="210" t="s">
        <v>3855</v>
      </c>
      <c r="G25" s="211">
        <v>44315</v>
      </c>
    </row>
    <row r="26" spans="1:7" ht="12" customHeight="1" x14ac:dyDescent="0.2">
      <c r="A26" s="63"/>
      <c r="B26" s="63"/>
      <c r="C26" s="63"/>
      <c r="D26" s="63"/>
      <c r="E26" s="63"/>
      <c r="F26" s="63"/>
      <c r="G26" s="63"/>
    </row>
    <row r="27" spans="1:7" ht="12" customHeight="1" x14ac:dyDescent="0.2">
      <c r="A27" s="63"/>
      <c r="B27" s="63"/>
      <c r="C27" s="63"/>
      <c r="D27" s="63"/>
      <c r="E27" s="63"/>
      <c r="F27" s="63"/>
      <c r="G27" s="63"/>
    </row>
    <row r="28" spans="1:7" ht="12" customHeight="1" x14ac:dyDescent="0.2">
      <c r="A28" s="63"/>
      <c r="B28" s="63"/>
      <c r="C28" s="63"/>
      <c r="D28" s="63"/>
      <c r="E28" s="63"/>
      <c r="F28" s="63"/>
      <c r="G28" s="63"/>
    </row>
    <row r="29" spans="1:7" ht="12" customHeight="1" x14ac:dyDescent="0.2">
      <c r="A29" s="63"/>
      <c r="B29" s="63"/>
      <c r="C29" s="63"/>
      <c r="D29" s="63"/>
      <c r="E29" s="63"/>
      <c r="F29" s="63"/>
      <c r="G29" s="63"/>
    </row>
    <row r="30" spans="1:7" ht="12" customHeight="1" x14ac:dyDescent="0.2">
      <c r="A30" s="63"/>
      <c r="B30" s="63"/>
      <c r="C30" s="63"/>
      <c r="D30" s="63"/>
      <c r="E30" s="63"/>
      <c r="F30" s="63"/>
      <c r="G30" s="63"/>
    </row>
    <row r="31" spans="1:7" ht="12" customHeight="1" x14ac:dyDescent="0.2">
      <c r="A31" s="63"/>
      <c r="B31" s="63"/>
      <c r="C31" s="63"/>
      <c r="D31" s="63"/>
      <c r="E31" s="63"/>
      <c r="F31" s="63"/>
      <c r="G31" s="63"/>
    </row>
    <row r="32" spans="1:7" ht="12" customHeight="1" x14ac:dyDescent="0.2">
      <c r="A32" s="63"/>
      <c r="B32" s="63"/>
      <c r="C32" s="63"/>
      <c r="D32" s="63"/>
      <c r="E32" s="63"/>
      <c r="F32" s="63"/>
      <c r="G32" s="63"/>
    </row>
    <row r="33" spans="1:7" ht="12" customHeight="1" x14ac:dyDescent="0.2">
      <c r="A33" s="63"/>
      <c r="B33" s="63"/>
      <c r="C33" s="63"/>
      <c r="D33" s="63"/>
      <c r="E33" s="63"/>
      <c r="F33" s="63"/>
      <c r="G33" s="63"/>
    </row>
    <row r="34" spans="1:7" ht="12" customHeight="1" x14ac:dyDescent="0.2">
      <c r="A34" s="63"/>
      <c r="B34" s="63"/>
      <c r="C34" s="63"/>
      <c r="D34" s="63"/>
      <c r="E34" s="63"/>
      <c r="F34" s="63"/>
      <c r="G34" s="63"/>
    </row>
    <row r="35" spans="1:7" ht="12" customHeight="1" x14ac:dyDescent="0.2">
      <c r="A35" s="63"/>
      <c r="B35" s="63"/>
      <c r="C35" s="63"/>
      <c r="D35" s="63"/>
      <c r="E35" s="63"/>
      <c r="F35" s="63"/>
      <c r="G35" s="63"/>
    </row>
    <row r="36" spans="1:7" ht="12" customHeight="1" x14ac:dyDescent="0.2">
      <c r="A36" s="63"/>
      <c r="B36" s="63"/>
      <c r="C36" s="63"/>
      <c r="D36" s="63"/>
      <c r="E36" s="63"/>
      <c r="F36" s="63"/>
      <c r="G36" s="63"/>
    </row>
    <row r="37" spans="1:7" ht="12" customHeight="1" x14ac:dyDescent="0.2">
      <c r="A37" s="63"/>
      <c r="B37" s="63"/>
      <c r="C37" s="63"/>
      <c r="D37" s="63"/>
      <c r="E37" s="63"/>
      <c r="F37" s="63"/>
      <c r="G37" s="63"/>
    </row>
    <row r="38" spans="1:7" ht="12" customHeight="1" x14ac:dyDescent="0.2">
      <c r="A38" s="63"/>
      <c r="B38" s="63"/>
      <c r="C38" s="63"/>
      <c r="D38" s="63"/>
      <c r="E38" s="63"/>
      <c r="F38" s="63"/>
      <c r="G38" s="63"/>
    </row>
    <row r="39" spans="1:7" ht="12" customHeight="1" x14ac:dyDescent="0.2">
      <c r="A39" s="63"/>
      <c r="B39" s="63"/>
      <c r="C39" s="63"/>
      <c r="D39" s="63"/>
      <c r="E39" s="63"/>
      <c r="F39" s="63"/>
      <c r="G39" s="63"/>
    </row>
    <row r="40" spans="1:7" ht="12" customHeight="1" x14ac:dyDescent="0.2">
      <c r="A40" s="63"/>
      <c r="B40" s="63"/>
      <c r="C40" s="63"/>
      <c r="D40" s="63"/>
      <c r="E40" s="63"/>
      <c r="F40" s="63"/>
      <c r="G40" s="63"/>
    </row>
    <row r="41" spans="1:7" ht="12" customHeight="1" x14ac:dyDescent="0.2">
      <c r="A41" s="63"/>
      <c r="B41" s="63"/>
      <c r="C41" s="63"/>
      <c r="D41" s="63"/>
      <c r="E41" s="63"/>
      <c r="F41" s="63"/>
      <c r="G41" s="63"/>
    </row>
    <row r="42" spans="1:7" ht="12" customHeight="1" x14ac:dyDescent="0.2">
      <c r="A42" s="63"/>
      <c r="B42" s="63"/>
      <c r="C42" s="63"/>
      <c r="D42" s="63"/>
      <c r="E42" s="63"/>
      <c r="F42" s="63"/>
      <c r="G42" s="63"/>
    </row>
    <row r="43" spans="1:7" ht="12" customHeight="1" x14ac:dyDescent="0.2">
      <c r="A43" s="63"/>
      <c r="B43" s="63"/>
      <c r="C43" s="63"/>
      <c r="D43" s="63"/>
      <c r="E43" s="63"/>
      <c r="F43" s="63"/>
      <c r="G43" s="63"/>
    </row>
    <row r="44" spans="1:7" ht="12" customHeight="1" x14ac:dyDescent="0.2">
      <c r="A44" s="63"/>
      <c r="B44" s="63"/>
      <c r="C44" s="63"/>
      <c r="D44" s="63"/>
      <c r="E44" s="63"/>
      <c r="F44" s="63"/>
      <c r="G44" s="63"/>
    </row>
    <row r="45" spans="1:7" ht="12" customHeight="1" x14ac:dyDescent="0.2">
      <c r="A45" s="63"/>
      <c r="B45" s="63"/>
      <c r="C45" s="63"/>
      <c r="D45" s="63"/>
      <c r="E45" s="63"/>
      <c r="F45" s="63"/>
      <c r="G45" s="63"/>
    </row>
    <row r="46" spans="1:7" ht="12" customHeight="1" x14ac:dyDescent="0.2">
      <c r="A46" s="63"/>
      <c r="B46" s="63"/>
      <c r="C46" s="63"/>
      <c r="D46" s="63"/>
      <c r="E46" s="63"/>
      <c r="F46" s="63"/>
      <c r="G46" s="63"/>
    </row>
    <row r="47" spans="1:7" ht="12" customHeight="1" x14ac:dyDescent="0.2">
      <c r="A47" s="63"/>
      <c r="B47" s="63"/>
      <c r="C47" s="63"/>
      <c r="D47" s="63"/>
      <c r="E47" s="63"/>
      <c r="F47" s="63"/>
      <c r="G47" s="63"/>
    </row>
    <row r="48" spans="1:7" ht="12" customHeight="1" x14ac:dyDescent="0.2">
      <c r="A48" s="63"/>
      <c r="B48" s="63"/>
      <c r="C48" s="63"/>
      <c r="D48" s="63"/>
      <c r="E48" s="63"/>
      <c r="F48" s="63"/>
      <c r="G48" s="63"/>
    </row>
    <row r="49" spans="1:7" ht="12" customHeight="1" x14ac:dyDescent="0.2">
      <c r="A49" s="63"/>
      <c r="B49" s="63"/>
      <c r="C49" s="63"/>
      <c r="D49" s="63"/>
      <c r="E49" s="63"/>
      <c r="F49" s="63"/>
      <c r="G49" s="63"/>
    </row>
    <row r="50" spans="1:7" ht="12" customHeight="1" x14ac:dyDescent="0.2">
      <c r="A50" s="63"/>
      <c r="B50" s="63"/>
      <c r="C50" s="63"/>
      <c r="D50" s="63"/>
      <c r="E50" s="63"/>
      <c r="F50" s="63"/>
      <c r="G50" s="63"/>
    </row>
    <row r="51" spans="1:7" ht="12" customHeight="1" x14ac:dyDescent="0.2">
      <c r="A51" s="63"/>
      <c r="B51" s="63"/>
      <c r="C51" s="63"/>
      <c r="D51" s="63"/>
      <c r="E51" s="63"/>
      <c r="F51" s="63"/>
      <c r="G51" s="63"/>
    </row>
    <row r="52" spans="1:7" ht="12" customHeight="1" x14ac:dyDescent="0.2">
      <c r="A52" s="63"/>
      <c r="B52" s="63"/>
      <c r="C52" s="63"/>
      <c r="D52" s="63"/>
      <c r="E52" s="63"/>
      <c r="F52" s="63"/>
      <c r="G52" s="63"/>
    </row>
    <row r="53" spans="1:7" ht="12" customHeight="1" x14ac:dyDescent="0.2">
      <c r="A53" s="63"/>
      <c r="B53" s="63"/>
      <c r="C53" s="63"/>
      <c r="D53" s="63"/>
      <c r="E53" s="63"/>
      <c r="F53" s="63"/>
      <c r="G53" s="63"/>
    </row>
    <row r="54" spans="1:7" ht="12" customHeight="1" x14ac:dyDescent="0.2">
      <c r="A54" s="63"/>
      <c r="B54" s="63"/>
      <c r="C54" s="63"/>
      <c r="D54" s="63"/>
      <c r="E54" s="63"/>
      <c r="F54" s="63"/>
      <c r="G54" s="63"/>
    </row>
    <row r="55" spans="1:7" ht="12" customHeight="1" x14ac:dyDescent="0.2">
      <c r="A55" s="63"/>
      <c r="B55" s="63"/>
      <c r="C55" s="63"/>
      <c r="D55" s="63"/>
      <c r="E55" s="63"/>
      <c r="F55" s="63"/>
      <c r="G55" s="63"/>
    </row>
    <row r="56" spans="1:7" ht="12" customHeight="1" x14ac:dyDescent="0.2">
      <c r="A56" s="63"/>
      <c r="B56" s="63"/>
      <c r="C56" s="63"/>
      <c r="D56" s="63"/>
      <c r="E56" s="63"/>
      <c r="F56" s="63"/>
      <c r="G56" s="63"/>
    </row>
    <row r="57" spans="1:7" ht="12" customHeight="1" x14ac:dyDescent="0.2">
      <c r="A57" s="63"/>
      <c r="B57" s="63"/>
      <c r="C57" s="63"/>
      <c r="D57" s="63"/>
      <c r="E57" s="63"/>
      <c r="F57" s="63"/>
      <c r="G57" s="63"/>
    </row>
    <row r="58" spans="1:7" ht="12" customHeight="1" x14ac:dyDescent="0.2">
      <c r="A58" s="63"/>
      <c r="B58" s="63"/>
      <c r="C58" s="63"/>
      <c r="D58" s="63"/>
      <c r="E58" s="63"/>
      <c r="F58" s="63"/>
      <c r="G58" s="63"/>
    </row>
    <row r="59" spans="1:7" ht="12" customHeight="1" x14ac:dyDescent="0.2">
      <c r="A59" s="63"/>
      <c r="B59" s="63"/>
      <c r="C59" s="63"/>
      <c r="D59" s="63"/>
      <c r="E59" s="63"/>
      <c r="F59" s="63"/>
      <c r="G59" s="63"/>
    </row>
    <row r="60" spans="1:7" ht="12" customHeight="1" x14ac:dyDescent="0.2">
      <c r="A60" s="63"/>
      <c r="B60" s="63"/>
      <c r="C60" s="63"/>
      <c r="D60" s="63"/>
      <c r="E60" s="63"/>
      <c r="F60" s="63"/>
      <c r="G60" s="63"/>
    </row>
    <row r="61" spans="1:7" ht="12" customHeight="1" x14ac:dyDescent="0.2">
      <c r="A61" s="63"/>
      <c r="B61" s="63"/>
      <c r="C61" s="63"/>
      <c r="D61" s="63"/>
      <c r="E61" s="63"/>
      <c r="F61" s="63"/>
      <c r="G61" s="63"/>
    </row>
    <row r="62" spans="1:7" x14ac:dyDescent="0.2">
      <c r="A62" s="63"/>
      <c r="B62" s="63"/>
      <c r="C62" s="63"/>
      <c r="D62" s="63"/>
      <c r="E62" s="63"/>
      <c r="F62" s="63"/>
      <c r="G62" s="63"/>
    </row>
    <row r="63" spans="1:7" x14ac:dyDescent="0.2">
      <c r="A63" s="63"/>
      <c r="B63" s="63"/>
      <c r="C63" s="63"/>
      <c r="D63" s="63"/>
      <c r="E63" s="63"/>
      <c r="F63" s="63"/>
      <c r="G63" s="63"/>
    </row>
    <row r="64" spans="1:7" x14ac:dyDescent="0.2">
      <c r="A64" s="63"/>
      <c r="B64" s="63"/>
      <c r="C64" s="63"/>
      <c r="D64" s="63"/>
      <c r="E64" s="63"/>
      <c r="F64" s="63"/>
      <c r="G64" s="63"/>
    </row>
    <row r="65" spans="1:7" x14ac:dyDescent="0.2">
      <c r="A65" s="63"/>
      <c r="B65" s="63"/>
      <c r="C65" s="63"/>
      <c r="D65" s="63"/>
      <c r="E65" s="63"/>
      <c r="F65" s="63"/>
      <c r="G65" s="63"/>
    </row>
    <row r="66" spans="1:7" x14ac:dyDescent="0.2">
      <c r="A66" s="63"/>
      <c r="B66" s="63"/>
      <c r="C66" s="63"/>
      <c r="D66" s="63"/>
      <c r="E66" s="63"/>
      <c r="F66" s="63"/>
      <c r="G66" s="63"/>
    </row>
    <row r="67" spans="1:7" x14ac:dyDescent="0.2">
      <c r="A67" s="63"/>
      <c r="B67" s="63"/>
      <c r="C67" s="63"/>
      <c r="D67" s="63"/>
      <c r="E67" s="63"/>
      <c r="F67" s="63"/>
      <c r="G67" s="63"/>
    </row>
    <row r="68" spans="1:7" x14ac:dyDescent="0.2">
      <c r="A68" s="63"/>
      <c r="B68" s="63"/>
      <c r="C68" s="63"/>
      <c r="D68" s="63"/>
      <c r="E68" s="63"/>
      <c r="F68" s="63"/>
      <c r="G68" s="63"/>
    </row>
    <row r="69" spans="1:7" x14ac:dyDescent="0.2">
      <c r="A69" s="63"/>
      <c r="B69" s="63"/>
      <c r="C69" s="63"/>
      <c r="D69" s="63"/>
      <c r="E69" s="63"/>
      <c r="F69" s="63"/>
      <c r="G69" s="63"/>
    </row>
  </sheetData>
  <mergeCells count="2">
    <mergeCell ref="A1:C1"/>
    <mergeCell ref="A2:C2"/>
  </mergeCells>
  <conditionalFormatting sqref="D33:D50 F33:F50">
    <cfRule type="containsErrors" dxfId="5" priority="13">
      <formula>ISERROR(D33)</formula>
    </cfRule>
  </conditionalFormatting>
  <conditionalFormatting sqref="D62 F62">
    <cfRule type="containsErrors" dxfId="4" priority="9">
      <formula>ISERROR(D62)</formula>
    </cfRule>
  </conditionalFormatting>
  <conditionalFormatting sqref="B62">
    <cfRule type="duplicateValues" dxfId="3" priority="10"/>
  </conditionalFormatting>
  <conditionalFormatting sqref="D51:D61 F51:F61">
    <cfRule type="containsErrors" dxfId="2" priority="7">
      <formula>ISERROR(D51)</formula>
    </cfRule>
  </conditionalFormatting>
  <conditionalFormatting sqref="B51:B61">
    <cfRule type="duplicateValues" dxfId="1" priority="8"/>
  </conditionalFormatting>
  <conditionalFormatting sqref="B33:B50">
    <cfRule type="duplicateValues" dxfId="0" priority="222"/>
  </conditionalFormatting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>
    <oddFooter>&amp;C&amp;1#&amp;"Calibri"&amp;10&amp;K000000Internal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E66B7-7B45-4E07-83CC-ADD365D347BA}">
  <sheetPr codeName="Tabelle1"/>
  <dimension ref="A1:T1674"/>
  <sheetViews>
    <sheetView workbookViewId="0"/>
  </sheetViews>
  <sheetFormatPr defaultColWidth="8.85546875" defaultRowHeight="12.75" x14ac:dyDescent="0.2"/>
  <cols>
    <col min="1" max="1" width="75.7109375" style="152" customWidth="1"/>
    <col min="2" max="2" width="17.5703125" style="152" customWidth="1"/>
    <col min="3" max="3" width="19.42578125" style="152" customWidth="1"/>
    <col min="4" max="16384" width="8.85546875" style="152"/>
  </cols>
  <sheetData>
    <row r="1" spans="1:20" ht="20.25" x14ac:dyDescent="0.2">
      <c r="A1" s="149" t="s">
        <v>3945</v>
      </c>
      <c r="B1" s="149"/>
      <c r="C1" s="149"/>
      <c r="D1" s="150"/>
      <c r="E1" s="151"/>
      <c r="F1" s="103"/>
    </row>
    <row r="2" spans="1:20" ht="15" x14ac:dyDescent="0.2">
      <c r="A2" s="235" t="s">
        <v>3939</v>
      </c>
      <c r="B2" s="235"/>
      <c r="C2" s="235"/>
      <c r="D2" s="153"/>
      <c r="E2" s="151"/>
      <c r="F2" s="103"/>
    </row>
    <row r="3" spans="1:20" ht="15" x14ac:dyDescent="0.2">
      <c r="A3" s="224"/>
      <c r="B3" s="224"/>
      <c r="C3" s="224"/>
      <c r="D3" s="153"/>
      <c r="E3" s="151"/>
      <c r="F3" s="103"/>
    </row>
    <row r="4" spans="1:20" ht="22.5" x14ac:dyDescent="0.2">
      <c r="A4" s="38" t="s">
        <v>855</v>
      </c>
      <c r="B4" s="38" t="s">
        <v>52</v>
      </c>
      <c r="C4" s="38" t="s">
        <v>666</v>
      </c>
      <c r="D4" s="75" t="s">
        <v>1970</v>
      </c>
      <c r="E4" s="75" t="s">
        <v>1971</v>
      </c>
      <c r="F4" s="75" t="s">
        <v>1972</v>
      </c>
      <c r="G4" s="75" t="s">
        <v>1973</v>
      </c>
      <c r="H4" s="75" t="s">
        <v>1974</v>
      </c>
      <c r="I4" s="75" t="s">
        <v>1975</v>
      </c>
      <c r="J4" s="75" t="s">
        <v>1976</v>
      </c>
      <c r="K4" s="75" t="s">
        <v>1977</v>
      </c>
      <c r="L4" s="75" t="s">
        <v>1978</v>
      </c>
      <c r="M4" s="75" t="s">
        <v>1979</v>
      </c>
      <c r="N4" s="75" t="s">
        <v>1980</v>
      </c>
      <c r="O4" s="75" t="s">
        <v>1981</v>
      </c>
      <c r="P4" s="75" t="s">
        <v>1982</v>
      </c>
      <c r="Q4" s="75" t="s">
        <v>1983</v>
      </c>
      <c r="R4" s="75" t="s">
        <v>1984</v>
      </c>
      <c r="S4" s="75" t="s">
        <v>1985</v>
      </c>
      <c r="T4" s="75" t="s">
        <v>1986</v>
      </c>
    </row>
    <row r="5" spans="1:20" x14ac:dyDescent="0.2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63"/>
    </row>
    <row r="6" spans="1:20" x14ac:dyDescent="0.2">
      <c r="A6" s="183" t="s">
        <v>2403</v>
      </c>
      <c r="B6" s="183" t="s">
        <v>1571</v>
      </c>
      <c r="C6" s="183" t="s">
        <v>1335</v>
      </c>
      <c r="D6" s="175">
        <v>24.322696499999999</v>
      </c>
      <c r="E6" s="175">
        <v>26.250324450000001</v>
      </c>
      <c r="F6" s="175">
        <v>26.776730299999997</v>
      </c>
      <c r="G6" s="175">
        <v>24.487631100000009</v>
      </c>
      <c r="H6" s="175">
        <v>24.645634449999999</v>
      </c>
      <c r="I6" s="175">
        <v>23.981915000000001</v>
      </c>
      <c r="J6" s="175">
        <v>24.227832300000006</v>
      </c>
      <c r="K6" s="175">
        <v>24.231204949999999</v>
      </c>
      <c r="L6" s="175">
        <v>24.514396000000005</v>
      </c>
      <c r="M6" s="175">
        <v>24.715209999999995</v>
      </c>
      <c r="N6" s="175">
        <v>25.208768850000002</v>
      </c>
      <c r="O6" s="175">
        <v>25.795993600000003</v>
      </c>
      <c r="P6" s="175">
        <v>25.156495700000001</v>
      </c>
      <c r="Q6" s="175">
        <v>49.395072050000003</v>
      </c>
      <c r="R6" s="175">
        <v>27.740433500000002</v>
      </c>
      <c r="S6" s="175">
        <v>24.096024100000001</v>
      </c>
      <c r="T6" s="176">
        <v>23.576372549999999</v>
      </c>
    </row>
    <row r="7" spans="1:20" x14ac:dyDescent="0.2">
      <c r="A7" s="183" t="s">
        <v>2404</v>
      </c>
      <c r="B7" s="183" t="s">
        <v>1552</v>
      </c>
      <c r="C7" s="183" t="s">
        <v>1335</v>
      </c>
      <c r="D7" s="175">
        <v>10.436596349999999</v>
      </c>
      <c r="E7" s="175">
        <v>8.9636382499999989</v>
      </c>
      <c r="F7" s="175">
        <v>8.8987391999999996</v>
      </c>
      <c r="G7" s="175">
        <v>8.6747013000000024</v>
      </c>
      <c r="H7" s="175">
        <v>8.2279461000000005</v>
      </c>
      <c r="I7" s="175">
        <v>7.4312439999999995</v>
      </c>
      <c r="J7" s="175">
        <v>7.2303651999999996</v>
      </c>
      <c r="K7" s="175">
        <v>7.1912844500000004</v>
      </c>
      <c r="L7" s="175">
        <v>7.2792522999999987</v>
      </c>
      <c r="M7" s="175">
        <v>7.4128842499999994</v>
      </c>
      <c r="N7" s="175">
        <v>7.77258855</v>
      </c>
      <c r="O7" s="175">
        <v>7.4290535500000017</v>
      </c>
      <c r="P7" s="175">
        <v>7.3423261499999999</v>
      </c>
      <c r="Q7" s="175">
        <v>8.1132870499999985</v>
      </c>
      <c r="R7" s="175">
        <v>7.7995538</v>
      </c>
      <c r="S7" s="175">
        <v>7.9115073000000011</v>
      </c>
      <c r="T7" s="177">
        <v>7.6893058499999993</v>
      </c>
    </row>
    <row r="8" spans="1:20" x14ac:dyDescent="0.2">
      <c r="A8" s="183" t="s">
        <v>3604</v>
      </c>
      <c r="B8" s="183" t="s">
        <v>3605</v>
      </c>
      <c r="C8" s="183" t="s">
        <v>1335</v>
      </c>
      <c r="D8" s="175">
        <v>38.807247550000007</v>
      </c>
      <c r="E8" s="175">
        <v>35.866209999999995</v>
      </c>
      <c r="F8" s="175">
        <v>36.024449199999999</v>
      </c>
      <c r="G8" s="175">
        <v>35.619865000000004</v>
      </c>
      <c r="H8" s="175">
        <v>35.468004050000012</v>
      </c>
      <c r="I8" s="175">
        <v>35.439089199999998</v>
      </c>
      <c r="J8" s="175">
        <v>35.403545250000008</v>
      </c>
      <c r="K8" s="175">
        <v>35.556575499999994</v>
      </c>
      <c r="L8" s="175">
        <v>38.920735749999999</v>
      </c>
      <c r="M8" s="175">
        <v>35.219964700000006</v>
      </c>
      <c r="N8" s="175">
        <v>36.019211400000003</v>
      </c>
      <c r="O8" s="175">
        <v>36.126815949999994</v>
      </c>
      <c r="P8" s="175">
        <v>35.45137235</v>
      </c>
      <c r="Q8" s="175">
        <v>35.631943</v>
      </c>
      <c r="R8" s="175">
        <v>35.818977050000001</v>
      </c>
      <c r="S8" s="175">
        <v>35.58548720000001</v>
      </c>
      <c r="T8" s="177">
        <v>35.44705359999999</v>
      </c>
    </row>
    <row r="9" spans="1:20" x14ac:dyDescent="0.2">
      <c r="A9" s="183" t="s">
        <v>3101</v>
      </c>
      <c r="B9" s="183" t="s">
        <v>38</v>
      </c>
      <c r="C9" s="183" t="s">
        <v>1335</v>
      </c>
      <c r="D9" s="175">
        <v>11.512616050000002</v>
      </c>
      <c r="E9" s="175">
        <v>10.285935550000001</v>
      </c>
      <c r="F9" s="175">
        <v>10.151254649999998</v>
      </c>
      <c r="G9" s="175">
        <v>9.8038490999999972</v>
      </c>
      <c r="H9" s="175">
        <v>9.5425657499999978</v>
      </c>
      <c r="I9" s="175">
        <v>9.1636120500000011</v>
      </c>
      <c r="J9" s="175">
        <v>9.065399600000001</v>
      </c>
      <c r="K9" s="175">
        <v>9.0966601499999982</v>
      </c>
      <c r="L9" s="175">
        <v>9.1342835000000004</v>
      </c>
      <c r="M9" s="175">
        <v>8.9498454500000015</v>
      </c>
      <c r="N9" s="175">
        <v>9.0238816499999999</v>
      </c>
      <c r="O9" s="175">
        <v>10.1270384</v>
      </c>
      <c r="P9" s="175">
        <v>9.2291167999999999</v>
      </c>
      <c r="Q9" s="175">
        <v>10.625843550000001</v>
      </c>
      <c r="R9" s="175">
        <v>9.4277027499999999</v>
      </c>
      <c r="S9" s="175">
        <v>9.5969135000000012</v>
      </c>
      <c r="T9" s="177">
        <v>9.0179572500000003</v>
      </c>
    </row>
    <row r="10" spans="1:20" x14ac:dyDescent="0.2">
      <c r="A10" s="183" t="s">
        <v>2405</v>
      </c>
      <c r="B10" s="183" t="s">
        <v>125</v>
      </c>
      <c r="C10" s="183" t="s">
        <v>1335</v>
      </c>
      <c r="D10" s="175">
        <v>13.585532550000002</v>
      </c>
      <c r="E10" s="175">
        <v>13.771334400000001</v>
      </c>
      <c r="F10" s="175">
        <v>14.268282899999997</v>
      </c>
      <c r="G10" s="175">
        <v>13.660110899999998</v>
      </c>
      <c r="H10" s="175">
        <v>13.796248400000001</v>
      </c>
      <c r="I10" s="175">
        <v>13.594186349999998</v>
      </c>
      <c r="J10" s="175">
        <v>13.695664850000004</v>
      </c>
      <c r="K10" s="175">
        <v>13.602936499999998</v>
      </c>
      <c r="L10" s="175">
        <v>13.690090700000002</v>
      </c>
      <c r="M10" s="175">
        <v>13.885671000000002</v>
      </c>
      <c r="N10" s="175">
        <v>14.230982950000001</v>
      </c>
      <c r="O10" s="175">
        <v>14.538756199999998</v>
      </c>
      <c r="P10" s="175">
        <v>14.5473672</v>
      </c>
      <c r="Q10" s="175">
        <v>24.498818000000004</v>
      </c>
      <c r="R10" s="175">
        <v>14.334900249999999</v>
      </c>
      <c r="S10" s="175">
        <v>13.922266550000003</v>
      </c>
      <c r="T10" s="177">
        <v>13.816467899999997</v>
      </c>
    </row>
    <row r="11" spans="1:20" x14ac:dyDescent="0.2">
      <c r="A11" s="183" t="s">
        <v>3102</v>
      </c>
      <c r="B11" s="183" t="s">
        <v>131</v>
      </c>
      <c r="C11" s="183" t="s">
        <v>1335</v>
      </c>
      <c r="D11" s="175">
        <v>6.366822850000001</v>
      </c>
      <c r="E11" s="175">
        <v>6.3673107000000009</v>
      </c>
      <c r="F11" s="175">
        <v>6.4653338000000007</v>
      </c>
      <c r="G11" s="175">
        <v>6.3371778500000016</v>
      </c>
      <c r="H11" s="175">
        <v>6.3751940000000014</v>
      </c>
      <c r="I11" s="175">
        <v>6.353755200000001</v>
      </c>
      <c r="J11" s="175">
        <v>6.3444507000000012</v>
      </c>
      <c r="K11" s="175">
        <v>6.3492377000000007</v>
      </c>
      <c r="L11" s="175">
        <v>6.4742156000000008</v>
      </c>
      <c r="M11" s="175">
        <v>6.4038406000000005</v>
      </c>
      <c r="N11" s="175">
        <v>6.4031255500000013</v>
      </c>
      <c r="O11" s="175">
        <v>7.3974257999999988</v>
      </c>
      <c r="P11" s="175">
        <v>6.4674858000000031</v>
      </c>
      <c r="Q11" s="175">
        <v>8.1411611999999991</v>
      </c>
      <c r="R11" s="175">
        <v>6.5075388000000007</v>
      </c>
      <c r="S11" s="175">
        <v>6.4574672000000009</v>
      </c>
      <c r="T11" s="177">
        <v>6.3065504500000005</v>
      </c>
    </row>
    <row r="12" spans="1:20" x14ac:dyDescent="0.2">
      <c r="A12" s="183" t="s">
        <v>3103</v>
      </c>
      <c r="B12" s="183" t="s">
        <v>126</v>
      </c>
      <c r="C12" s="183" t="s">
        <v>1335</v>
      </c>
      <c r="D12" s="175">
        <v>8.8317499999999978</v>
      </c>
      <c r="E12" s="175">
        <v>8.3484748</v>
      </c>
      <c r="F12" s="175">
        <v>8.2182032499999984</v>
      </c>
      <c r="G12" s="175">
        <v>7.7712989999999991</v>
      </c>
      <c r="H12" s="175">
        <v>7.66045395</v>
      </c>
      <c r="I12" s="175">
        <v>7.1910607500000001</v>
      </c>
      <c r="J12" s="175">
        <v>7.4004232000000005</v>
      </c>
      <c r="K12" s="175">
        <v>7.7229826999999984</v>
      </c>
      <c r="L12" s="175">
        <v>10.1101858</v>
      </c>
      <c r="M12" s="175">
        <v>9.8496169500000015</v>
      </c>
      <c r="N12" s="175">
        <v>8.0061351999999992</v>
      </c>
      <c r="O12" s="175">
        <v>16.001571600000005</v>
      </c>
      <c r="P12" s="175">
        <v>8.5090304000000003</v>
      </c>
      <c r="Q12" s="175">
        <v>12.764404250000002</v>
      </c>
      <c r="R12" s="175">
        <v>8.0146431000000007</v>
      </c>
      <c r="S12" s="175">
        <v>7.1842306499999991</v>
      </c>
      <c r="T12" s="177">
        <v>7.0488856999999996</v>
      </c>
    </row>
    <row r="13" spans="1:20" x14ac:dyDescent="0.2">
      <c r="A13" s="183" t="s">
        <v>3104</v>
      </c>
      <c r="B13" s="183" t="s">
        <v>127</v>
      </c>
      <c r="C13" s="183" t="s">
        <v>1335</v>
      </c>
      <c r="D13" s="175">
        <v>7.258120550000001</v>
      </c>
      <c r="E13" s="175">
        <v>7.1843272999999996</v>
      </c>
      <c r="F13" s="175">
        <v>7.3177550000000009</v>
      </c>
      <c r="G13" s="175">
        <v>6.6665483499999993</v>
      </c>
      <c r="H13" s="175">
        <v>6.2591010500000008</v>
      </c>
      <c r="I13" s="175">
        <v>6.2792441000000006</v>
      </c>
      <c r="J13" s="175">
        <v>6.1324893000000014</v>
      </c>
      <c r="K13" s="175">
        <v>6.2548941500000002</v>
      </c>
      <c r="L13" s="175">
        <v>16.582791100000001</v>
      </c>
      <c r="M13" s="175">
        <v>7.5483615999999998</v>
      </c>
      <c r="N13" s="175">
        <v>7.1373918000000005</v>
      </c>
      <c r="O13" s="175">
        <v>12.385210400000002</v>
      </c>
      <c r="P13" s="175">
        <v>6.2329393499999997</v>
      </c>
      <c r="Q13" s="175">
        <v>6.0755921500000003</v>
      </c>
      <c r="R13" s="175">
        <v>5.9819289499999995</v>
      </c>
      <c r="S13" s="175">
        <v>6.1333584000000005</v>
      </c>
      <c r="T13" s="177">
        <v>5.8997616500000003</v>
      </c>
    </row>
    <row r="14" spans="1:20" x14ac:dyDescent="0.2">
      <c r="A14" s="183" t="s">
        <v>3105</v>
      </c>
      <c r="B14" s="183" t="s">
        <v>128</v>
      </c>
      <c r="C14" s="183" t="s">
        <v>1335</v>
      </c>
      <c r="D14" s="175">
        <v>8.0788633999999995</v>
      </c>
      <c r="E14" s="175">
        <v>8.1210445999999994</v>
      </c>
      <c r="F14" s="175">
        <v>8.0980469500000023</v>
      </c>
      <c r="G14" s="175">
        <v>7.9497747000000007</v>
      </c>
      <c r="H14" s="175">
        <v>7.5959044000000002</v>
      </c>
      <c r="I14" s="175">
        <v>7.5001585500000001</v>
      </c>
      <c r="J14" s="175">
        <v>7.4638265000000006</v>
      </c>
      <c r="K14" s="175">
        <v>7.4279802999999989</v>
      </c>
      <c r="L14" s="175">
        <v>8.5313194999999986</v>
      </c>
      <c r="M14" s="175">
        <v>7.6681122000000013</v>
      </c>
      <c r="N14" s="175">
        <v>7.7159470000000017</v>
      </c>
      <c r="O14" s="175">
        <v>8.7107830499999999</v>
      </c>
      <c r="P14" s="175">
        <v>7.4342962000000004</v>
      </c>
      <c r="Q14" s="175">
        <v>8.349495000000001</v>
      </c>
      <c r="R14" s="175">
        <v>7.4801701000000005</v>
      </c>
      <c r="S14" s="175">
        <v>7.5361404499999995</v>
      </c>
      <c r="T14" s="177">
        <v>7.3357864500000005</v>
      </c>
    </row>
    <row r="15" spans="1:20" x14ac:dyDescent="0.2">
      <c r="A15" s="183" t="s">
        <v>3106</v>
      </c>
      <c r="B15" s="183" t="s">
        <v>129</v>
      </c>
      <c r="C15" s="183" t="s">
        <v>1335</v>
      </c>
      <c r="D15" s="175">
        <v>7.8392425000000001</v>
      </c>
      <c r="E15" s="175">
        <v>7.5946293000000011</v>
      </c>
      <c r="F15" s="175">
        <v>7.5252748999999994</v>
      </c>
      <c r="G15" s="175">
        <v>7.14768165</v>
      </c>
      <c r="H15" s="175">
        <v>6.7964899499999989</v>
      </c>
      <c r="I15" s="175">
        <v>6.6337234500000006</v>
      </c>
      <c r="J15" s="175">
        <v>6.6125567000000007</v>
      </c>
      <c r="K15" s="175">
        <v>6.6438054499999994</v>
      </c>
      <c r="L15" s="175">
        <v>9.0441196500000007</v>
      </c>
      <c r="M15" s="175">
        <v>7.9588103499999985</v>
      </c>
      <c r="N15" s="175">
        <v>7.3111969500000002</v>
      </c>
      <c r="O15" s="175">
        <v>10.084040499999999</v>
      </c>
      <c r="P15" s="175">
        <v>6.4872449999999997</v>
      </c>
      <c r="Q15" s="175">
        <v>7.1098561</v>
      </c>
      <c r="R15" s="175">
        <v>6.5144300499999996</v>
      </c>
      <c r="S15" s="175">
        <v>6.4866560499999988</v>
      </c>
      <c r="T15" s="177">
        <v>6.38524095</v>
      </c>
    </row>
    <row r="16" spans="1:20" x14ac:dyDescent="0.2">
      <c r="A16" s="183" t="s">
        <v>3107</v>
      </c>
      <c r="B16" s="183" t="s">
        <v>130</v>
      </c>
      <c r="C16" s="183" t="s">
        <v>1335</v>
      </c>
      <c r="D16" s="175">
        <v>10.973837850000001</v>
      </c>
      <c r="E16" s="175">
        <v>9.8101347500000013</v>
      </c>
      <c r="F16" s="175">
        <v>9.7922766999999986</v>
      </c>
      <c r="G16" s="175">
        <v>9.6232832500000001</v>
      </c>
      <c r="H16" s="175">
        <v>9.3324248999999995</v>
      </c>
      <c r="I16" s="175">
        <v>9.2234702999999989</v>
      </c>
      <c r="J16" s="175">
        <v>9.2976781499999994</v>
      </c>
      <c r="K16" s="175">
        <v>9.2471343999999984</v>
      </c>
      <c r="L16" s="175">
        <v>10.074275950000001</v>
      </c>
      <c r="M16" s="175">
        <v>9.5542818999999994</v>
      </c>
      <c r="N16" s="175">
        <v>9.5915508500000008</v>
      </c>
      <c r="O16" s="175">
        <v>15.627149499999998</v>
      </c>
      <c r="P16" s="175">
        <v>9.5825233000000001</v>
      </c>
      <c r="Q16" s="175">
        <v>10.553565300000001</v>
      </c>
      <c r="R16" s="175">
        <v>9.4825584499999991</v>
      </c>
      <c r="S16" s="175">
        <v>9.2710084499999983</v>
      </c>
      <c r="T16" s="177">
        <v>9.2268439499999992</v>
      </c>
    </row>
    <row r="17" spans="1:20" x14ac:dyDescent="0.2">
      <c r="A17" s="183" t="s">
        <v>3108</v>
      </c>
      <c r="B17" s="183" t="s">
        <v>1446</v>
      </c>
      <c r="C17" s="183" t="s">
        <v>1335</v>
      </c>
      <c r="D17" s="175">
        <v>36.377076449999997</v>
      </c>
      <c r="E17" s="175">
        <v>34.339053800000002</v>
      </c>
      <c r="F17" s="175">
        <v>33.039638649999993</v>
      </c>
      <c r="G17" s="175">
        <v>32.286321450000003</v>
      </c>
      <c r="H17" s="175">
        <v>32.262898800000002</v>
      </c>
      <c r="I17" s="175">
        <v>31.885697700000009</v>
      </c>
      <c r="J17" s="175">
        <v>31.8438236</v>
      </c>
      <c r="K17" s="175">
        <v>32.262088850000005</v>
      </c>
      <c r="L17" s="175">
        <v>36.687086050000005</v>
      </c>
      <c r="M17" s="175">
        <v>32.397800300000007</v>
      </c>
      <c r="N17" s="175">
        <v>33.218534849999998</v>
      </c>
      <c r="O17" s="175">
        <v>32.794453749999995</v>
      </c>
      <c r="P17" s="175">
        <v>32.274836499999999</v>
      </c>
      <c r="Q17" s="175">
        <v>32.788772950000016</v>
      </c>
      <c r="R17" s="175">
        <v>32.373221350000009</v>
      </c>
      <c r="S17" s="175">
        <v>32.664170000000006</v>
      </c>
      <c r="T17" s="177">
        <v>32.770363799999998</v>
      </c>
    </row>
    <row r="18" spans="1:20" x14ac:dyDescent="0.2">
      <c r="A18" s="183" t="s">
        <v>3109</v>
      </c>
      <c r="B18" s="183" t="s">
        <v>37</v>
      </c>
      <c r="C18" s="183" t="s">
        <v>1335</v>
      </c>
      <c r="D18" s="175">
        <v>23.86482535</v>
      </c>
      <c r="E18" s="175">
        <v>16.680392999999999</v>
      </c>
      <c r="F18" s="175">
        <v>16.197181399999998</v>
      </c>
      <c r="G18" s="175">
        <v>16.3061173</v>
      </c>
      <c r="H18" s="175">
        <v>16.493000299999999</v>
      </c>
      <c r="I18" s="175">
        <v>15.632904450000002</v>
      </c>
      <c r="J18" s="175">
        <v>15.713337249999999</v>
      </c>
      <c r="K18" s="175">
        <v>16.165567899999999</v>
      </c>
      <c r="L18" s="175">
        <v>16.474256399999994</v>
      </c>
      <c r="M18" s="175">
        <v>16.428079950000001</v>
      </c>
      <c r="N18" s="175">
        <v>17.7875364</v>
      </c>
      <c r="O18" s="175">
        <v>20.284285199999999</v>
      </c>
      <c r="P18" s="175">
        <v>17.664055250000001</v>
      </c>
      <c r="Q18" s="175">
        <v>19.824613550000002</v>
      </c>
      <c r="R18" s="175">
        <v>18.346807900000002</v>
      </c>
      <c r="S18" s="175">
        <v>17.8408546</v>
      </c>
      <c r="T18" s="177">
        <v>16.9211648</v>
      </c>
    </row>
    <row r="19" spans="1:20" x14ac:dyDescent="0.2">
      <c r="A19" s="183" t="s">
        <v>3110</v>
      </c>
      <c r="B19" s="183" t="s">
        <v>132</v>
      </c>
      <c r="C19" s="183" t="s">
        <v>1335</v>
      </c>
      <c r="D19" s="175">
        <v>22.567089250000002</v>
      </c>
      <c r="E19" s="175">
        <v>19.7366314</v>
      </c>
      <c r="F19" s="175">
        <v>19.646341899999999</v>
      </c>
      <c r="G19" s="175">
        <v>19.561200399999997</v>
      </c>
      <c r="H19" s="175">
        <v>19.286389799999998</v>
      </c>
      <c r="I19" s="175">
        <v>19.3106373</v>
      </c>
      <c r="J19" s="175">
        <v>19.602401700000009</v>
      </c>
      <c r="K19" s="175">
        <v>20.185290849999998</v>
      </c>
      <c r="L19" s="175">
        <v>23.121227999999999</v>
      </c>
      <c r="M19" s="175">
        <v>19.873166050000002</v>
      </c>
      <c r="N19" s="175">
        <v>20.0796168</v>
      </c>
      <c r="O19" s="175">
        <v>20.315507899999997</v>
      </c>
      <c r="P19" s="175">
        <v>20.114856100000004</v>
      </c>
      <c r="Q19" s="175">
        <v>20.580444250000003</v>
      </c>
      <c r="R19" s="175">
        <v>21.130943200000001</v>
      </c>
      <c r="S19" s="175">
        <v>21.241553550000003</v>
      </c>
      <c r="T19" s="177">
        <v>22.700676350000002</v>
      </c>
    </row>
    <row r="20" spans="1:20" x14ac:dyDescent="0.2">
      <c r="A20" s="183" t="s">
        <v>3111</v>
      </c>
      <c r="B20" s="183" t="s">
        <v>133</v>
      </c>
      <c r="C20" s="183" t="s">
        <v>1335</v>
      </c>
      <c r="D20" s="175">
        <v>35.062075299999997</v>
      </c>
      <c r="E20" s="175">
        <v>31.062808199999999</v>
      </c>
      <c r="F20" s="175">
        <v>31.590548399999996</v>
      </c>
      <c r="G20" s="175">
        <v>30.798034749999999</v>
      </c>
      <c r="H20" s="175">
        <v>29.62901845</v>
      </c>
      <c r="I20" s="175">
        <v>28.101216849999997</v>
      </c>
      <c r="J20" s="175">
        <v>27.520064399999995</v>
      </c>
      <c r="K20" s="175">
        <v>27.433464800000003</v>
      </c>
      <c r="L20" s="175">
        <v>31.704617500000001</v>
      </c>
      <c r="M20" s="175">
        <v>27.034671049999996</v>
      </c>
      <c r="N20" s="175">
        <v>26.9489351</v>
      </c>
      <c r="O20" s="175">
        <v>27.027550600000001</v>
      </c>
      <c r="P20" s="175">
        <v>26.573392200000008</v>
      </c>
      <c r="Q20" s="175">
        <v>27.163912550000003</v>
      </c>
      <c r="R20" s="175">
        <v>27.120219799999994</v>
      </c>
      <c r="S20" s="175">
        <v>27.529242400000005</v>
      </c>
      <c r="T20" s="177">
        <v>28.537741700000005</v>
      </c>
    </row>
    <row r="21" spans="1:20" x14ac:dyDescent="0.2">
      <c r="A21" s="183" t="s">
        <v>3112</v>
      </c>
      <c r="B21" s="183" t="s">
        <v>276</v>
      </c>
      <c r="C21" s="183" t="s">
        <v>1335</v>
      </c>
      <c r="D21" s="175">
        <v>31.311328300000007</v>
      </c>
      <c r="E21" s="175">
        <v>28.755921250000007</v>
      </c>
      <c r="F21" s="175">
        <v>28.212545299999999</v>
      </c>
      <c r="G21" s="175">
        <v>28.329174549999998</v>
      </c>
      <c r="H21" s="175">
        <v>27.983357099999999</v>
      </c>
      <c r="I21" s="175">
        <v>28.181376449999998</v>
      </c>
      <c r="J21" s="175">
        <v>28.594543650000002</v>
      </c>
      <c r="K21" s="175">
        <v>29.116489550000004</v>
      </c>
      <c r="L21" s="175">
        <v>32.743564199999994</v>
      </c>
      <c r="M21" s="175">
        <v>28.640581349999998</v>
      </c>
      <c r="N21" s="175">
        <v>29.275061850000004</v>
      </c>
      <c r="O21" s="175">
        <v>29.453026649999998</v>
      </c>
      <c r="P21" s="175">
        <v>28.964237800000006</v>
      </c>
      <c r="Q21" s="175">
        <v>29.133410149999996</v>
      </c>
      <c r="R21" s="175">
        <v>29.108865700000003</v>
      </c>
      <c r="S21" s="175">
        <v>29.7011754</v>
      </c>
      <c r="T21" s="177">
        <v>31.404254349999995</v>
      </c>
    </row>
    <row r="22" spans="1:20" x14ac:dyDescent="0.2">
      <c r="A22" s="183" t="s">
        <v>3113</v>
      </c>
      <c r="B22" s="183" t="s">
        <v>448</v>
      </c>
      <c r="C22" s="183" t="s">
        <v>1335</v>
      </c>
      <c r="D22" s="175">
        <v>37.315160200000001</v>
      </c>
      <c r="E22" s="175">
        <v>36.1983982</v>
      </c>
      <c r="F22" s="175">
        <v>35.841778949999998</v>
      </c>
      <c r="G22" s="175">
        <v>35.507574850000005</v>
      </c>
      <c r="H22" s="175">
        <v>35.1353595</v>
      </c>
      <c r="I22" s="175">
        <v>35.433011750000006</v>
      </c>
      <c r="J22" s="175">
        <v>35.274502400000003</v>
      </c>
      <c r="K22" s="175">
        <v>36.412345150000007</v>
      </c>
      <c r="L22" s="175">
        <v>54.98169184999999</v>
      </c>
      <c r="M22" s="175">
        <v>38.244563200000002</v>
      </c>
      <c r="N22" s="175">
        <v>35.942858000000008</v>
      </c>
      <c r="O22" s="175">
        <v>36.831807150000003</v>
      </c>
      <c r="P22" s="175">
        <v>35.699084450000001</v>
      </c>
      <c r="Q22" s="175">
        <v>36.131855200000004</v>
      </c>
      <c r="R22" s="175">
        <v>35.963667900000004</v>
      </c>
      <c r="S22" s="175">
        <v>36.104804999999999</v>
      </c>
      <c r="T22" s="177">
        <v>40.159948149999998</v>
      </c>
    </row>
    <row r="23" spans="1:20" x14ac:dyDescent="0.2">
      <c r="A23" s="183" t="s">
        <v>3114</v>
      </c>
      <c r="B23" s="183" t="s">
        <v>134</v>
      </c>
      <c r="C23" s="183" t="s">
        <v>1335</v>
      </c>
      <c r="D23" s="175">
        <v>29.088019800000001</v>
      </c>
      <c r="E23" s="175">
        <v>24.696858200000005</v>
      </c>
      <c r="F23" s="175">
        <v>25.800215950000002</v>
      </c>
      <c r="G23" s="175">
        <v>25.035453450000006</v>
      </c>
      <c r="H23" s="175">
        <v>25.192423200000004</v>
      </c>
      <c r="I23" s="175">
        <v>25.119489649999998</v>
      </c>
      <c r="J23" s="175">
        <v>24.890235799999996</v>
      </c>
      <c r="K23" s="175">
        <v>25.004550900000005</v>
      </c>
      <c r="L23" s="175">
        <v>27.166695999999995</v>
      </c>
      <c r="M23" s="175">
        <v>25.287363850000002</v>
      </c>
      <c r="N23" s="175">
        <v>25.168787750000007</v>
      </c>
      <c r="O23" s="175">
        <v>25.402969450000001</v>
      </c>
      <c r="P23" s="175">
        <v>25.020292000000001</v>
      </c>
      <c r="Q23" s="175">
        <v>25.689026849999998</v>
      </c>
      <c r="R23" s="175">
        <v>25.528391750000004</v>
      </c>
      <c r="S23" s="175">
        <v>25.438276950000002</v>
      </c>
      <c r="T23" s="177">
        <v>28.530894100000001</v>
      </c>
    </row>
    <row r="24" spans="1:20" x14ac:dyDescent="0.2">
      <c r="A24" s="183" t="s">
        <v>3115</v>
      </c>
      <c r="B24" s="183" t="s">
        <v>480</v>
      </c>
      <c r="C24" s="183" t="s">
        <v>1335</v>
      </c>
      <c r="D24" s="175">
        <v>33.678691600000001</v>
      </c>
      <c r="E24" s="175">
        <v>32.710400849999999</v>
      </c>
      <c r="F24" s="175">
        <v>32.300040050000007</v>
      </c>
      <c r="G24" s="175">
        <v>32.104263450000012</v>
      </c>
      <c r="H24" s="175">
        <v>31.731877200000003</v>
      </c>
      <c r="I24" s="175">
        <v>31.778271150000002</v>
      </c>
      <c r="J24" s="175">
        <v>32.065941100000011</v>
      </c>
      <c r="K24" s="175">
        <v>32.193544249999995</v>
      </c>
      <c r="L24" s="175">
        <v>34.265946700000001</v>
      </c>
      <c r="M24" s="175">
        <v>32.087287600000003</v>
      </c>
      <c r="N24" s="175">
        <v>32.469304799999996</v>
      </c>
      <c r="O24" s="175">
        <v>32.633534649999994</v>
      </c>
      <c r="P24" s="175">
        <v>31.980373349999997</v>
      </c>
      <c r="Q24" s="175">
        <v>32.570019899999998</v>
      </c>
      <c r="R24" s="175">
        <v>32.510454349999989</v>
      </c>
      <c r="S24" s="175">
        <v>32.227143799999993</v>
      </c>
      <c r="T24" s="177">
        <v>32.723943799999994</v>
      </c>
    </row>
    <row r="25" spans="1:20" x14ac:dyDescent="0.2">
      <c r="A25" s="183" t="s">
        <v>3116</v>
      </c>
      <c r="B25" s="183" t="s">
        <v>449</v>
      </c>
      <c r="C25" s="183" t="s">
        <v>1335</v>
      </c>
      <c r="D25" s="175">
        <v>34.675840050000012</v>
      </c>
      <c r="E25" s="175">
        <v>29.8894232</v>
      </c>
      <c r="F25" s="175">
        <v>29.727149000000008</v>
      </c>
      <c r="G25" s="175">
        <v>29.089793350000001</v>
      </c>
      <c r="H25" s="175">
        <v>29.476743149999994</v>
      </c>
      <c r="I25" s="175">
        <v>29.273638500000004</v>
      </c>
      <c r="J25" s="175">
        <v>28.951280699999995</v>
      </c>
      <c r="K25" s="175">
        <v>29.426194550000002</v>
      </c>
      <c r="L25" s="175">
        <v>35.042862750000005</v>
      </c>
      <c r="M25" s="175">
        <v>29.585417850000006</v>
      </c>
      <c r="N25" s="175">
        <v>29.673591650000002</v>
      </c>
      <c r="O25" s="175">
        <v>29.373571949999995</v>
      </c>
      <c r="P25" s="175">
        <v>28.887955099999999</v>
      </c>
      <c r="Q25" s="175">
        <v>29.473093899999999</v>
      </c>
      <c r="R25" s="175">
        <v>29.87749445</v>
      </c>
      <c r="S25" s="175">
        <v>29.035769899999998</v>
      </c>
      <c r="T25" s="177">
        <v>29.251617250000002</v>
      </c>
    </row>
    <row r="26" spans="1:20" x14ac:dyDescent="0.2">
      <c r="A26" s="183" t="s">
        <v>3117</v>
      </c>
      <c r="B26" s="183" t="s">
        <v>39</v>
      </c>
      <c r="C26" s="183" t="s">
        <v>1335</v>
      </c>
      <c r="D26" s="175">
        <v>33.985269400000007</v>
      </c>
      <c r="E26" s="175">
        <v>33.360870200000001</v>
      </c>
      <c r="F26" s="175">
        <v>34.607373049999993</v>
      </c>
      <c r="G26" s="175">
        <v>33.311805749999998</v>
      </c>
      <c r="H26" s="175">
        <v>33.110033399999999</v>
      </c>
      <c r="I26" s="175">
        <v>33.146312449999996</v>
      </c>
      <c r="J26" s="175">
        <v>33.679813199999998</v>
      </c>
      <c r="K26" s="175">
        <v>32.63072485</v>
      </c>
      <c r="L26" s="175">
        <v>35.511021050000004</v>
      </c>
      <c r="M26" s="175">
        <v>34.536495550000005</v>
      </c>
      <c r="N26" s="175">
        <v>34.769670049999995</v>
      </c>
      <c r="O26" s="175">
        <v>34.689377600000007</v>
      </c>
      <c r="P26" s="175">
        <v>34.120380400000002</v>
      </c>
      <c r="Q26" s="175">
        <v>38.534964500000001</v>
      </c>
      <c r="R26" s="175">
        <v>33.573263449999999</v>
      </c>
      <c r="S26" s="175">
        <v>34.274087650000006</v>
      </c>
      <c r="T26" s="177">
        <v>34.865449049999988</v>
      </c>
    </row>
    <row r="27" spans="1:20" x14ac:dyDescent="0.2">
      <c r="A27" s="183" t="s">
        <v>3118</v>
      </c>
      <c r="B27" s="183" t="s">
        <v>40</v>
      </c>
      <c r="C27" s="183" t="s">
        <v>1335</v>
      </c>
      <c r="D27" s="175">
        <v>17.175666150000001</v>
      </c>
      <c r="E27" s="175">
        <v>12.254023499999999</v>
      </c>
      <c r="F27" s="175">
        <v>10.187836599999999</v>
      </c>
      <c r="G27" s="175">
        <v>10.221549700000001</v>
      </c>
      <c r="H27" s="175">
        <v>9.5914976499999991</v>
      </c>
      <c r="I27" s="175">
        <v>9.5619589000000005</v>
      </c>
      <c r="J27" s="175">
        <v>9.2522728500000007</v>
      </c>
      <c r="K27" s="175">
        <v>9.4419287999999977</v>
      </c>
      <c r="L27" s="175">
        <v>9.6838928499999994</v>
      </c>
      <c r="M27" s="175">
        <v>8.7634944499999978</v>
      </c>
      <c r="N27" s="175">
        <v>9.1660227499999998</v>
      </c>
      <c r="O27" s="175">
        <v>10.926296599999999</v>
      </c>
      <c r="P27" s="175">
        <v>8.9041551499999976</v>
      </c>
      <c r="Q27" s="175">
        <v>12.123773400000001</v>
      </c>
      <c r="R27" s="175">
        <v>12.171641349999998</v>
      </c>
      <c r="S27" s="175">
        <v>11.057976</v>
      </c>
      <c r="T27" s="177">
        <v>10.066978000000002</v>
      </c>
    </row>
    <row r="28" spans="1:20" x14ac:dyDescent="0.2">
      <c r="A28" s="183" t="s">
        <v>3119</v>
      </c>
      <c r="B28" s="183" t="s">
        <v>698</v>
      </c>
      <c r="C28" s="183" t="s">
        <v>1335</v>
      </c>
      <c r="D28" s="175">
        <v>23.413303899999995</v>
      </c>
      <c r="E28" s="175">
        <v>20.07994995</v>
      </c>
      <c r="F28" s="175">
        <v>18.66214725</v>
      </c>
      <c r="G28" s="175">
        <v>17.793620099999998</v>
      </c>
      <c r="H28" s="175">
        <v>19.016607649999997</v>
      </c>
      <c r="I28" s="175">
        <v>18.334809200000002</v>
      </c>
      <c r="J28" s="175">
        <v>18.4087642</v>
      </c>
      <c r="K28" s="175">
        <v>18.729497549999998</v>
      </c>
      <c r="L28" s="175">
        <v>18.499032649999997</v>
      </c>
      <c r="M28" s="175">
        <v>18.2134179</v>
      </c>
      <c r="N28" s="175">
        <v>17.789817849999999</v>
      </c>
      <c r="O28" s="175">
        <v>20.242723349999995</v>
      </c>
      <c r="P28" s="175">
        <v>18.710071150000005</v>
      </c>
      <c r="Q28" s="175">
        <v>21.399284599999998</v>
      </c>
      <c r="R28" s="175">
        <v>18.241335349999996</v>
      </c>
      <c r="S28" s="175">
        <v>18.913738250000002</v>
      </c>
      <c r="T28" s="177">
        <v>17.9365269</v>
      </c>
    </row>
    <row r="29" spans="1:20" x14ac:dyDescent="0.2">
      <c r="A29" s="183" t="s">
        <v>3120</v>
      </c>
      <c r="B29" s="183" t="s">
        <v>697</v>
      </c>
      <c r="C29" s="183" t="s">
        <v>1335</v>
      </c>
      <c r="D29" s="175">
        <v>28.986145749999999</v>
      </c>
      <c r="E29" s="175">
        <v>19.376720849999998</v>
      </c>
      <c r="F29" s="175">
        <v>17.401164049999998</v>
      </c>
      <c r="G29" s="175">
        <v>17.364861600000005</v>
      </c>
      <c r="H29" s="175">
        <v>17.513725050000001</v>
      </c>
      <c r="I29" s="175">
        <v>16.665090549999995</v>
      </c>
      <c r="J29" s="175">
        <v>16.278208049999996</v>
      </c>
      <c r="K29" s="175">
        <v>16.428951599999998</v>
      </c>
      <c r="L29" s="175">
        <v>16.8035955</v>
      </c>
      <c r="M29" s="175">
        <v>16.750036299999998</v>
      </c>
      <c r="N29" s="175">
        <v>16.450028849999999</v>
      </c>
      <c r="O29" s="175">
        <v>17.931776549999999</v>
      </c>
      <c r="P29" s="175">
        <v>16.74195065</v>
      </c>
      <c r="Q29" s="175">
        <v>17.354533249999999</v>
      </c>
      <c r="R29" s="175">
        <v>16.794563949999997</v>
      </c>
      <c r="S29" s="175">
        <v>16.40273225</v>
      </c>
      <c r="T29" s="177">
        <v>17.721955449999999</v>
      </c>
    </row>
    <row r="30" spans="1:20" x14ac:dyDescent="0.2">
      <c r="A30" s="183" t="s">
        <v>3814</v>
      </c>
      <c r="B30" s="183" t="s">
        <v>3815</v>
      </c>
      <c r="C30" s="183" t="s">
        <v>1335</v>
      </c>
      <c r="D30" s="175">
        <v>20.835526599999998</v>
      </c>
      <c r="E30" s="175">
        <v>21.439757849999999</v>
      </c>
      <c r="F30" s="175">
        <v>20.860229149999999</v>
      </c>
      <c r="G30" s="175">
        <v>20.87312365</v>
      </c>
      <c r="H30" s="175">
        <v>19.92178895</v>
      </c>
      <c r="I30" s="175">
        <v>19.864791800000003</v>
      </c>
      <c r="J30" s="175">
        <v>19.821477399999996</v>
      </c>
      <c r="K30" s="175">
        <v>19.881770599999999</v>
      </c>
      <c r="L30" s="175">
        <v>19.8583581</v>
      </c>
      <c r="M30" s="175">
        <v>20.299069899999999</v>
      </c>
      <c r="N30" s="175">
        <v>20.892511150000004</v>
      </c>
      <c r="O30" s="175">
        <v>20.848742450000003</v>
      </c>
      <c r="P30" s="175">
        <v>20.853228500000004</v>
      </c>
      <c r="Q30" s="175">
        <v>20.501672700000004</v>
      </c>
      <c r="R30" s="175">
        <v>19.844106099999994</v>
      </c>
      <c r="S30" s="175">
        <v>19.837090250000003</v>
      </c>
      <c r="T30" s="177">
        <v>19.8842508</v>
      </c>
    </row>
    <row r="31" spans="1:20" x14ac:dyDescent="0.2">
      <c r="A31" s="183" t="s">
        <v>2406</v>
      </c>
      <c r="B31" s="183" t="s">
        <v>1572</v>
      </c>
      <c r="C31" s="183" t="s">
        <v>1335</v>
      </c>
      <c r="D31" s="175">
        <v>19.818731650000007</v>
      </c>
      <c r="E31" s="175">
        <v>20.538701600000003</v>
      </c>
      <c r="F31" s="175">
        <v>20.89954045</v>
      </c>
      <c r="G31" s="175">
        <v>20.158627849999995</v>
      </c>
      <c r="H31" s="175">
        <v>20.172000900000004</v>
      </c>
      <c r="I31" s="175">
        <v>19.799295649999998</v>
      </c>
      <c r="J31" s="175">
        <v>20.487404599999998</v>
      </c>
      <c r="K31" s="175">
        <v>20.021955649999999</v>
      </c>
      <c r="L31" s="175">
        <v>20.269918799999999</v>
      </c>
      <c r="M31" s="175">
        <v>20.324834100000004</v>
      </c>
      <c r="N31" s="175">
        <v>20.799783699999999</v>
      </c>
      <c r="O31" s="175">
        <v>21.372945549999997</v>
      </c>
      <c r="P31" s="175">
        <v>21.310499650000001</v>
      </c>
      <c r="Q31" s="175">
        <v>45.130735099999995</v>
      </c>
      <c r="R31" s="175">
        <v>25.46907225</v>
      </c>
      <c r="S31" s="175">
        <v>20.259228850000003</v>
      </c>
      <c r="T31" s="177">
        <v>19.807585100000001</v>
      </c>
    </row>
    <row r="32" spans="1:20" x14ac:dyDescent="0.2">
      <c r="A32" s="183" t="s">
        <v>2407</v>
      </c>
      <c r="B32" s="183" t="s">
        <v>1623</v>
      </c>
      <c r="C32" s="183" t="s">
        <v>1335</v>
      </c>
      <c r="D32" s="175">
        <v>15.954919199999997</v>
      </c>
      <c r="E32" s="175">
        <v>12.766605850000001</v>
      </c>
      <c r="F32" s="175">
        <v>12.51846465</v>
      </c>
      <c r="G32" s="175">
        <v>11.9880666</v>
      </c>
      <c r="H32" s="175">
        <v>11.708040050000003</v>
      </c>
      <c r="I32" s="175">
        <v>11.392090700000001</v>
      </c>
      <c r="J32" s="175">
        <v>11.438226400000001</v>
      </c>
      <c r="K32" s="175">
        <v>12.279700949999999</v>
      </c>
      <c r="L32" s="175">
        <v>12.29377865</v>
      </c>
      <c r="M32" s="175">
        <v>12.42573355</v>
      </c>
      <c r="N32" s="175">
        <v>12.35266725</v>
      </c>
      <c r="O32" s="175">
        <v>13.1692754</v>
      </c>
      <c r="P32" s="175">
        <v>13.079595949999998</v>
      </c>
      <c r="Q32" s="175">
        <v>13.190838199999998</v>
      </c>
      <c r="R32" s="175">
        <v>12.472319800000001</v>
      </c>
      <c r="S32" s="175">
        <v>12.170376199999998</v>
      </c>
      <c r="T32" s="177">
        <v>12.169986949999998</v>
      </c>
    </row>
    <row r="33" spans="1:20" x14ac:dyDescent="0.2">
      <c r="A33" s="183" t="s">
        <v>2408</v>
      </c>
      <c r="B33" s="183" t="s">
        <v>1622</v>
      </c>
      <c r="C33" s="183" t="s">
        <v>1335</v>
      </c>
      <c r="D33" s="175">
        <v>24.055160449999995</v>
      </c>
      <c r="E33" s="175">
        <v>22.105846099999994</v>
      </c>
      <c r="F33" s="175">
        <v>21.761191249999996</v>
      </c>
      <c r="G33" s="175">
        <v>22.27987585</v>
      </c>
      <c r="H33" s="175">
        <v>21.456387299999999</v>
      </c>
      <c r="I33" s="175">
        <v>20.89816235</v>
      </c>
      <c r="J33" s="175">
        <v>20.612677199999993</v>
      </c>
      <c r="K33" s="175">
        <v>20.999456000000002</v>
      </c>
      <c r="L33" s="175">
        <v>21.255448649999998</v>
      </c>
      <c r="M33" s="175">
        <v>20.887217149999998</v>
      </c>
      <c r="N33" s="175">
        <v>20.951954250000004</v>
      </c>
      <c r="O33" s="175">
        <v>22.770145700000004</v>
      </c>
      <c r="P33" s="175">
        <v>21.4058843</v>
      </c>
      <c r="Q33" s="175">
        <v>24.108268950000003</v>
      </c>
      <c r="R33" s="175">
        <v>23.582106599999996</v>
      </c>
      <c r="S33" s="175">
        <v>21.9718175</v>
      </c>
      <c r="T33" s="177">
        <v>21.664624399999997</v>
      </c>
    </row>
    <row r="34" spans="1:20" x14ac:dyDescent="0.2">
      <c r="A34" s="183" t="s">
        <v>1550</v>
      </c>
      <c r="B34" s="183" t="s">
        <v>1551</v>
      </c>
      <c r="C34" s="183" t="s">
        <v>1335</v>
      </c>
      <c r="D34" s="175">
        <v>16.33707175</v>
      </c>
      <c r="E34" s="175">
        <v>10.073110699999999</v>
      </c>
      <c r="F34" s="175">
        <v>8.0126506999999982</v>
      </c>
      <c r="G34" s="175">
        <v>7.7273239500000015</v>
      </c>
      <c r="H34" s="175">
        <v>7.2604515000000003</v>
      </c>
      <c r="I34" s="175">
        <v>7.1527004000000005</v>
      </c>
      <c r="J34" s="175">
        <v>6.8066306499999998</v>
      </c>
      <c r="K34" s="175">
        <v>6.6386886000000001</v>
      </c>
      <c r="L34" s="175">
        <v>7.2614555499999991</v>
      </c>
      <c r="M34" s="175">
        <v>6.6458458500000024</v>
      </c>
      <c r="N34" s="175">
        <v>6.9179389499999981</v>
      </c>
      <c r="O34" s="175">
        <v>8.5096932499999998</v>
      </c>
      <c r="P34" s="175">
        <v>6.7375710499999997</v>
      </c>
      <c r="Q34" s="175">
        <v>8.5516002000000011</v>
      </c>
      <c r="R34" s="175">
        <v>8.9341044000000007</v>
      </c>
      <c r="S34" s="175">
        <v>8.3955933500000004</v>
      </c>
      <c r="T34" s="177">
        <v>7.5492204000000012</v>
      </c>
    </row>
    <row r="35" spans="1:20" x14ac:dyDescent="0.2">
      <c r="A35" s="183" t="s">
        <v>1553</v>
      </c>
      <c r="B35" s="183" t="s">
        <v>1554</v>
      </c>
      <c r="C35" s="183" t="s">
        <v>1335</v>
      </c>
      <c r="D35" s="175">
        <v>28.860882199999999</v>
      </c>
      <c r="E35" s="175">
        <v>21.31738275</v>
      </c>
      <c r="F35" s="175">
        <v>18.391418849999997</v>
      </c>
      <c r="G35" s="175">
        <v>17.984358899999997</v>
      </c>
      <c r="H35" s="175">
        <v>17.5903676</v>
      </c>
      <c r="I35" s="175">
        <v>17.753802</v>
      </c>
      <c r="J35" s="175">
        <v>16.916938649999999</v>
      </c>
      <c r="K35" s="175">
        <v>16.461943299999998</v>
      </c>
      <c r="L35" s="175">
        <v>17.237270049999999</v>
      </c>
      <c r="M35" s="175">
        <v>16.4165688</v>
      </c>
      <c r="N35" s="175">
        <v>16.992274300000002</v>
      </c>
      <c r="O35" s="175">
        <v>19.099401350000001</v>
      </c>
      <c r="P35" s="175">
        <v>16.610602800000002</v>
      </c>
      <c r="Q35" s="175">
        <v>21.51769835</v>
      </c>
      <c r="R35" s="175">
        <v>22.968161450000004</v>
      </c>
      <c r="S35" s="175">
        <v>20.594079299999997</v>
      </c>
      <c r="T35" s="177">
        <v>19.042825499999999</v>
      </c>
    </row>
    <row r="36" spans="1:20" x14ac:dyDescent="0.2">
      <c r="A36" s="183" t="s">
        <v>2409</v>
      </c>
      <c r="B36" s="183" t="s">
        <v>1596</v>
      </c>
      <c r="C36" s="183" t="s">
        <v>1335</v>
      </c>
      <c r="D36" s="175">
        <v>42.4731278</v>
      </c>
      <c r="E36" s="175">
        <v>37.290186400000003</v>
      </c>
      <c r="F36" s="175">
        <v>36.829291449999992</v>
      </c>
      <c r="G36" s="175">
        <v>36.445291050000002</v>
      </c>
      <c r="H36" s="175">
        <v>35.965708649999996</v>
      </c>
      <c r="I36" s="175">
        <v>33.5501924</v>
      </c>
      <c r="J36" s="175">
        <v>32.88318185</v>
      </c>
      <c r="K36" s="175">
        <v>33.322319999999998</v>
      </c>
      <c r="L36" s="175">
        <v>44.870089800000002</v>
      </c>
      <c r="M36" s="175">
        <v>33.486537000000013</v>
      </c>
      <c r="N36" s="175">
        <v>33.063854149999997</v>
      </c>
      <c r="O36" s="175">
        <v>33.306377799999993</v>
      </c>
      <c r="P36" s="175">
        <v>32.753629849999996</v>
      </c>
      <c r="Q36" s="175">
        <v>33.160662900000013</v>
      </c>
      <c r="R36" s="175">
        <v>32.690409750000001</v>
      </c>
      <c r="S36" s="175">
        <v>32.469193899999993</v>
      </c>
      <c r="T36" s="177">
        <v>34.529207350000007</v>
      </c>
    </row>
    <row r="37" spans="1:20" x14ac:dyDescent="0.2">
      <c r="A37" s="183" t="s">
        <v>2410</v>
      </c>
      <c r="B37" s="183" t="s">
        <v>1614</v>
      </c>
      <c r="C37" s="183" t="s">
        <v>1335</v>
      </c>
      <c r="D37" s="175">
        <v>16.500609450000006</v>
      </c>
      <c r="E37" s="175">
        <v>14.357219899999999</v>
      </c>
      <c r="F37" s="175">
        <v>13.749258600000001</v>
      </c>
      <c r="G37" s="175">
        <v>13.406215449999999</v>
      </c>
      <c r="H37" s="175">
        <v>13.210820150000004</v>
      </c>
      <c r="I37" s="175">
        <v>12.53544385</v>
      </c>
      <c r="J37" s="175">
        <v>12.34401875</v>
      </c>
      <c r="K37" s="175">
        <v>12.238958399999996</v>
      </c>
      <c r="L37" s="175">
        <v>12.292076050000002</v>
      </c>
      <c r="M37" s="175">
        <v>11.604973950000002</v>
      </c>
      <c r="N37" s="175">
        <v>11.597305950000001</v>
      </c>
      <c r="O37" s="175">
        <v>12.1279431</v>
      </c>
      <c r="P37" s="175">
        <v>12.154155399999999</v>
      </c>
      <c r="Q37" s="175">
        <v>12.629266550000002</v>
      </c>
      <c r="R37" s="175">
        <v>11.942908350000002</v>
      </c>
      <c r="S37" s="175">
        <v>12.037601349999999</v>
      </c>
      <c r="T37" s="177">
        <v>12.206802700000001</v>
      </c>
    </row>
    <row r="38" spans="1:20" x14ac:dyDescent="0.2">
      <c r="A38" s="183" t="s">
        <v>2411</v>
      </c>
      <c r="B38" s="183" t="s">
        <v>1616</v>
      </c>
      <c r="C38" s="183" t="s">
        <v>1335</v>
      </c>
      <c r="D38" s="175">
        <v>21.3369891</v>
      </c>
      <c r="E38" s="175">
        <v>20.144262000000001</v>
      </c>
      <c r="F38" s="175">
        <v>20.325685200000002</v>
      </c>
      <c r="G38" s="175">
        <v>20.998172050000001</v>
      </c>
      <c r="H38" s="175">
        <v>20.977164550000005</v>
      </c>
      <c r="I38" s="175">
        <v>20.804300699999999</v>
      </c>
      <c r="J38" s="175">
        <v>20.492054349999997</v>
      </c>
      <c r="K38" s="175">
        <v>20.352706399999999</v>
      </c>
      <c r="L38" s="175">
        <v>17.9665572</v>
      </c>
      <c r="M38" s="175">
        <v>17.568905899999997</v>
      </c>
      <c r="N38" s="175">
        <v>18.898146500000003</v>
      </c>
      <c r="O38" s="175">
        <v>19.763131050000002</v>
      </c>
      <c r="P38" s="175">
        <v>19.434969899999999</v>
      </c>
      <c r="Q38" s="175">
        <v>20.798433149999997</v>
      </c>
      <c r="R38" s="175">
        <v>20.4539841</v>
      </c>
      <c r="S38" s="175">
        <v>20.037080899999999</v>
      </c>
      <c r="T38" s="177">
        <v>19.805538750000004</v>
      </c>
    </row>
    <row r="39" spans="1:20" x14ac:dyDescent="0.2">
      <c r="A39" s="183" t="s">
        <v>2412</v>
      </c>
      <c r="B39" s="183" t="s">
        <v>1612</v>
      </c>
      <c r="C39" s="183" t="s">
        <v>1335</v>
      </c>
      <c r="D39" s="175">
        <v>28.022904900000004</v>
      </c>
      <c r="E39" s="175">
        <v>28.286678200000001</v>
      </c>
      <c r="F39" s="175">
        <v>28.565326149999997</v>
      </c>
      <c r="G39" s="175">
        <v>28.097573800000003</v>
      </c>
      <c r="H39" s="175">
        <v>28.111645199999998</v>
      </c>
      <c r="I39" s="175">
        <v>27.948376600000007</v>
      </c>
      <c r="J39" s="175">
        <v>27.98588985</v>
      </c>
      <c r="K39" s="175">
        <v>28.543770349999999</v>
      </c>
      <c r="L39" s="175">
        <v>31.185272149999996</v>
      </c>
      <c r="M39" s="175">
        <v>28.983334550000006</v>
      </c>
      <c r="N39" s="175">
        <v>29.510729649999995</v>
      </c>
      <c r="O39" s="175">
        <v>30.286902500000004</v>
      </c>
      <c r="P39" s="175">
        <v>30.225874849999997</v>
      </c>
      <c r="Q39" s="175">
        <v>50.056467699999999</v>
      </c>
      <c r="R39" s="175">
        <v>31.275155550000001</v>
      </c>
      <c r="S39" s="175">
        <v>28.626432399999988</v>
      </c>
      <c r="T39" s="177">
        <v>28.093979999999995</v>
      </c>
    </row>
    <row r="40" spans="1:20" x14ac:dyDescent="0.2">
      <c r="A40" s="183" t="s">
        <v>2413</v>
      </c>
      <c r="B40" s="183" t="s">
        <v>1459</v>
      </c>
      <c r="C40" s="183" t="s">
        <v>1335</v>
      </c>
      <c r="D40" s="175">
        <v>55.110989899999993</v>
      </c>
      <c r="E40" s="175">
        <v>50.771233400000007</v>
      </c>
      <c r="F40" s="175">
        <v>48.754301099999992</v>
      </c>
      <c r="G40" s="175">
        <v>46.960594749999998</v>
      </c>
      <c r="H40" s="175">
        <v>44.780239500000008</v>
      </c>
      <c r="I40" s="175">
        <v>42.932318149999993</v>
      </c>
      <c r="J40" s="175">
        <v>42.737834149999998</v>
      </c>
      <c r="K40" s="175">
        <v>44.355392499999994</v>
      </c>
      <c r="L40" s="175">
        <v>43.497863549999998</v>
      </c>
      <c r="M40" s="175">
        <v>42.591199850000002</v>
      </c>
      <c r="N40" s="175">
        <v>41.563987949999998</v>
      </c>
      <c r="O40" s="175">
        <v>41.922358950000003</v>
      </c>
      <c r="P40" s="175">
        <v>41.677414700000007</v>
      </c>
      <c r="Q40" s="175">
        <v>42.481248000000008</v>
      </c>
      <c r="R40" s="175">
        <v>43.025446250000002</v>
      </c>
      <c r="S40" s="175">
        <v>41.798771500000001</v>
      </c>
      <c r="T40" s="177">
        <v>44.126307850000011</v>
      </c>
    </row>
    <row r="41" spans="1:20" x14ac:dyDescent="0.2">
      <c r="A41" s="183" t="s">
        <v>2414</v>
      </c>
      <c r="B41" s="183" t="s">
        <v>1613</v>
      </c>
      <c r="C41" s="183" t="s">
        <v>1335</v>
      </c>
      <c r="D41" s="175">
        <v>9.6890078499999994</v>
      </c>
      <c r="E41" s="175">
        <v>9.8554857000000027</v>
      </c>
      <c r="F41" s="175">
        <v>9.8515299499999998</v>
      </c>
      <c r="G41" s="175">
        <v>9.6320307499999984</v>
      </c>
      <c r="H41" s="175">
        <v>9.2868109499999996</v>
      </c>
      <c r="I41" s="175">
        <v>9.2591942000000014</v>
      </c>
      <c r="J41" s="175">
        <v>9.2967148499999972</v>
      </c>
      <c r="K41" s="175">
        <v>9.2396452000000018</v>
      </c>
      <c r="L41" s="175">
        <v>9.5458343499999998</v>
      </c>
      <c r="M41" s="175">
        <v>9.5676199499999992</v>
      </c>
      <c r="N41" s="175">
        <v>9.5442638499999983</v>
      </c>
      <c r="O41" s="175">
        <v>10.171048899999999</v>
      </c>
      <c r="P41" s="175">
        <v>9.5591769499999995</v>
      </c>
      <c r="Q41" s="175">
        <v>9.5225836499999996</v>
      </c>
      <c r="R41" s="175">
        <v>9.2965562999999989</v>
      </c>
      <c r="S41" s="175">
        <v>9.3410771999999991</v>
      </c>
      <c r="T41" s="177">
        <v>9.3647781499999994</v>
      </c>
    </row>
    <row r="42" spans="1:20" x14ac:dyDescent="0.2">
      <c r="A42" s="183" t="s">
        <v>2415</v>
      </c>
      <c r="B42" s="183" t="s">
        <v>1570</v>
      </c>
      <c r="C42" s="183" t="s">
        <v>1335</v>
      </c>
      <c r="D42" s="175">
        <v>11.057664449999997</v>
      </c>
      <c r="E42" s="175">
        <v>10.9752692</v>
      </c>
      <c r="F42" s="175">
        <v>10.895016649999999</v>
      </c>
      <c r="G42" s="175">
        <v>10.23994115</v>
      </c>
      <c r="H42" s="175">
        <v>9.3173922000000005</v>
      </c>
      <c r="I42" s="175">
        <v>9.1508647499999984</v>
      </c>
      <c r="J42" s="175">
        <v>9.1552333000000026</v>
      </c>
      <c r="K42" s="175">
        <v>9.0939251499999987</v>
      </c>
      <c r="L42" s="175">
        <v>11.7695945</v>
      </c>
      <c r="M42" s="175">
        <v>10.910741649999999</v>
      </c>
      <c r="N42" s="175">
        <v>10.249058800000002</v>
      </c>
      <c r="O42" s="175">
        <v>10.8672957</v>
      </c>
      <c r="P42" s="175">
        <v>9.2930665000000001</v>
      </c>
      <c r="Q42" s="175">
        <v>9.8960945500000008</v>
      </c>
      <c r="R42" s="175">
        <v>9.2235483499999997</v>
      </c>
      <c r="S42" s="175">
        <v>9.30831315</v>
      </c>
      <c r="T42" s="177">
        <v>9.1327202500000002</v>
      </c>
    </row>
    <row r="43" spans="1:20" x14ac:dyDescent="0.2">
      <c r="A43" s="183" t="s">
        <v>2416</v>
      </c>
      <c r="B43" s="183" t="s">
        <v>1619</v>
      </c>
      <c r="C43" s="183" t="s">
        <v>1335</v>
      </c>
      <c r="D43" s="175">
        <v>8.2698076499999988</v>
      </c>
      <c r="E43" s="175">
        <v>8.7906564499999984</v>
      </c>
      <c r="F43" s="175">
        <v>8.2871038499999994</v>
      </c>
      <c r="G43" s="175">
        <v>8.0340047000000006</v>
      </c>
      <c r="H43" s="175">
        <v>7.5445944500000008</v>
      </c>
      <c r="I43" s="175">
        <v>7.5380421999999996</v>
      </c>
      <c r="J43" s="175">
        <v>7.5445865500000009</v>
      </c>
      <c r="K43" s="175">
        <v>7.5373570000000001</v>
      </c>
      <c r="L43" s="175">
        <v>8.4605180999999998</v>
      </c>
      <c r="M43" s="175">
        <v>8.1963829999999991</v>
      </c>
      <c r="N43" s="175">
        <v>7.9218039000000005</v>
      </c>
      <c r="O43" s="175">
        <v>8.4835723500000029</v>
      </c>
      <c r="P43" s="175">
        <v>7.8485817999999998</v>
      </c>
      <c r="Q43" s="175">
        <v>7.6665199499999988</v>
      </c>
      <c r="R43" s="175">
        <v>7.5576542</v>
      </c>
      <c r="S43" s="175">
        <v>7.6229824999999991</v>
      </c>
      <c r="T43" s="177">
        <v>7.5781002999999982</v>
      </c>
    </row>
    <row r="44" spans="1:20" x14ac:dyDescent="0.2">
      <c r="A44" s="183" t="s">
        <v>2417</v>
      </c>
      <c r="B44" s="183" t="s">
        <v>1615</v>
      </c>
      <c r="C44" s="183" t="s">
        <v>1335</v>
      </c>
      <c r="D44" s="175">
        <v>9.2295167500000002</v>
      </c>
      <c r="E44" s="175">
        <v>8.9737118499999973</v>
      </c>
      <c r="F44" s="175">
        <v>9.1963186500000003</v>
      </c>
      <c r="G44" s="175">
        <v>8.8863214999999993</v>
      </c>
      <c r="H44" s="175">
        <v>8.6460544000000024</v>
      </c>
      <c r="I44" s="175">
        <v>8.3809369999999994</v>
      </c>
      <c r="J44" s="175">
        <v>8.5056032999999989</v>
      </c>
      <c r="K44" s="175">
        <v>8.5685257999999997</v>
      </c>
      <c r="L44" s="175">
        <v>8.6085570499999999</v>
      </c>
      <c r="M44" s="175">
        <v>8.621244149999999</v>
      </c>
      <c r="N44" s="175">
        <v>8.671858499999999</v>
      </c>
      <c r="O44" s="175">
        <v>9.4697103000000009</v>
      </c>
      <c r="P44" s="175">
        <v>9.2591702999999992</v>
      </c>
      <c r="Q44" s="175">
        <v>10.535524000000001</v>
      </c>
      <c r="R44" s="175">
        <v>8.8608809500000021</v>
      </c>
      <c r="S44" s="175">
        <v>8.7021139999999999</v>
      </c>
      <c r="T44" s="177">
        <v>8.6863548500000007</v>
      </c>
    </row>
    <row r="45" spans="1:20" x14ac:dyDescent="0.2">
      <c r="A45" s="183" t="s">
        <v>3900</v>
      </c>
      <c r="B45" s="183" t="s">
        <v>3901</v>
      </c>
      <c r="C45" s="183" t="s">
        <v>1335</v>
      </c>
      <c r="D45" s="175">
        <v>30.332163000000001</v>
      </c>
      <c r="E45" s="175">
        <v>30.300265</v>
      </c>
      <c r="F45" s="175">
        <v>23.4020695</v>
      </c>
      <c r="G45" s="175">
        <v>23.440410999999997</v>
      </c>
      <c r="H45" s="175">
        <v>23.379189499999999</v>
      </c>
      <c r="I45" s="175">
        <v>23.280739000000001</v>
      </c>
      <c r="J45" s="175">
        <v>23.327092</v>
      </c>
      <c r="K45" s="175">
        <v>23.464841499999999</v>
      </c>
      <c r="L45" s="175">
        <v>23.339803</v>
      </c>
      <c r="M45" s="175">
        <v>23.395817000000001</v>
      </c>
      <c r="N45" s="175">
        <v>23.274903999999999</v>
      </c>
      <c r="O45" s="175">
        <v>23.161469500000003</v>
      </c>
      <c r="P45" s="175">
        <v>23.131613999999999</v>
      </c>
      <c r="Q45" s="175">
        <v>23.308869999999999</v>
      </c>
      <c r="R45" s="175">
        <v>23.356156499999997</v>
      </c>
      <c r="S45" s="175">
        <v>23.360153</v>
      </c>
      <c r="T45" s="177">
        <v>23.401223999999999</v>
      </c>
    </row>
    <row r="46" spans="1:20" x14ac:dyDescent="0.2">
      <c r="A46" s="183" t="s">
        <v>3121</v>
      </c>
      <c r="B46" s="183" t="s">
        <v>1546</v>
      </c>
      <c r="C46" s="183" t="s">
        <v>1335</v>
      </c>
      <c r="D46" s="175">
        <v>37.67981859999999</v>
      </c>
      <c r="E46" s="175">
        <v>38.376068850000003</v>
      </c>
      <c r="F46" s="175">
        <v>39.953962000000004</v>
      </c>
      <c r="G46" s="175">
        <v>37.942764500000003</v>
      </c>
      <c r="H46" s="175">
        <v>37.8748918</v>
      </c>
      <c r="I46" s="175">
        <v>37.506270049999998</v>
      </c>
      <c r="J46" s="175">
        <v>37.835753599999997</v>
      </c>
      <c r="K46" s="175">
        <v>38.171915749999997</v>
      </c>
      <c r="L46" s="175">
        <v>43.487655250000003</v>
      </c>
      <c r="M46" s="175">
        <v>38.577896250000002</v>
      </c>
      <c r="N46" s="175">
        <v>39.207596149999993</v>
      </c>
      <c r="O46" s="175">
        <v>40.097636799999989</v>
      </c>
      <c r="P46" s="175">
        <v>40.439509449999996</v>
      </c>
      <c r="Q46" s="175">
        <v>69.509359250000003</v>
      </c>
      <c r="R46" s="175">
        <v>43.767847699999997</v>
      </c>
      <c r="S46" s="175">
        <v>39.689874699999997</v>
      </c>
      <c r="T46" s="177">
        <v>46.077608599999998</v>
      </c>
    </row>
    <row r="47" spans="1:20" x14ac:dyDescent="0.2">
      <c r="A47" s="183" t="s">
        <v>3122</v>
      </c>
      <c r="B47" s="183" t="s">
        <v>2371</v>
      </c>
      <c r="C47" s="183" t="s">
        <v>1335</v>
      </c>
      <c r="D47" s="175">
        <v>32.579077349999999</v>
      </c>
      <c r="E47" s="175">
        <v>33.34997229999999</v>
      </c>
      <c r="F47" s="175">
        <v>35.20741799999999</v>
      </c>
      <c r="G47" s="175">
        <v>33.619831749999989</v>
      </c>
      <c r="H47" s="175">
        <v>33.396309549999998</v>
      </c>
      <c r="I47" s="175">
        <v>33.225414899999997</v>
      </c>
      <c r="J47" s="175">
        <v>59.069640400000011</v>
      </c>
      <c r="K47" s="175">
        <v>34.984736250000005</v>
      </c>
      <c r="L47" s="175">
        <v>34.403639050000002</v>
      </c>
      <c r="M47" s="175">
        <v>34.541096849999995</v>
      </c>
      <c r="N47" s="175">
        <v>35.183570100000004</v>
      </c>
      <c r="O47" s="175">
        <v>35.806492349999999</v>
      </c>
      <c r="P47" s="175">
        <v>36.108254400000007</v>
      </c>
      <c r="Q47" s="175">
        <v>36.452571550000002</v>
      </c>
      <c r="R47" s="175">
        <v>33.951977450000001</v>
      </c>
      <c r="S47" s="175">
        <v>33.838922699999998</v>
      </c>
      <c r="T47" s="177">
        <v>33.442369600000006</v>
      </c>
    </row>
    <row r="48" spans="1:20" x14ac:dyDescent="0.2">
      <c r="A48" s="183" t="s">
        <v>2418</v>
      </c>
      <c r="B48" s="183" t="s">
        <v>1556</v>
      </c>
      <c r="C48" s="183" t="s">
        <v>1335</v>
      </c>
      <c r="D48" s="175">
        <v>47.497221949999997</v>
      </c>
      <c r="E48" s="175">
        <v>46.205511000000001</v>
      </c>
      <c r="F48" s="175">
        <v>45.670787149999995</v>
      </c>
      <c r="G48" s="175">
        <v>45.09596655</v>
      </c>
      <c r="H48" s="175">
        <v>43.50018845000001</v>
      </c>
      <c r="I48" s="175">
        <v>43.315764399999999</v>
      </c>
      <c r="J48" s="175">
        <v>44.3163634</v>
      </c>
      <c r="K48" s="175">
        <v>44.585813299999998</v>
      </c>
      <c r="L48" s="175">
        <v>43.960484749999999</v>
      </c>
      <c r="M48" s="175">
        <v>42.128109000000009</v>
      </c>
      <c r="N48" s="175">
        <v>43.06344905000001</v>
      </c>
      <c r="O48" s="175">
        <v>42.476032350000004</v>
      </c>
      <c r="P48" s="175">
        <v>42.889651950000001</v>
      </c>
      <c r="Q48" s="175">
        <v>47.705652749999999</v>
      </c>
      <c r="R48" s="175">
        <v>40.127617099999995</v>
      </c>
      <c r="S48" s="175">
        <v>39.442074949999991</v>
      </c>
      <c r="T48" s="177">
        <v>39.535865600000008</v>
      </c>
    </row>
    <row r="49" spans="1:20" x14ac:dyDescent="0.2">
      <c r="A49" s="183" t="s">
        <v>3123</v>
      </c>
      <c r="B49" s="183" t="s">
        <v>1545</v>
      </c>
      <c r="C49" s="183" t="s">
        <v>1335</v>
      </c>
      <c r="D49" s="175">
        <v>26.599649249999999</v>
      </c>
      <c r="E49" s="175">
        <v>27.282988249999999</v>
      </c>
      <c r="F49" s="175">
        <v>27.501478999999996</v>
      </c>
      <c r="G49" s="175">
        <v>27.135204800000007</v>
      </c>
      <c r="H49" s="175">
        <v>27.033535850000003</v>
      </c>
      <c r="I49" s="175">
        <v>26.761221400000004</v>
      </c>
      <c r="J49" s="175">
        <v>27.077882700000004</v>
      </c>
      <c r="K49" s="175">
        <v>27.025026200000003</v>
      </c>
      <c r="L49" s="175">
        <v>27.050810950000006</v>
      </c>
      <c r="M49" s="175">
        <v>27.4301204</v>
      </c>
      <c r="N49" s="175">
        <v>28.196846100000005</v>
      </c>
      <c r="O49" s="175">
        <v>28.643543700000002</v>
      </c>
      <c r="P49" s="175">
        <v>29.199017600000001</v>
      </c>
      <c r="Q49" s="175">
        <v>51.951105599999991</v>
      </c>
      <c r="R49" s="175">
        <v>31.035114299999996</v>
      </c>
      <c r="S49" s="175">
        <v>28.6882971</v>
      </c>
      <c r="T49" s="177">
        <v>35.483643199999996</v>
      </c>
    </row>
    <row r="50" spans="1:20" x14ac:dyDescent="0.2">
      <c r="A50" s="183" t="s">
        <v>3124</v>
      </c>
      <c r="B50" s="183" t="s">
        <v>2372</v>
      </c>
      <c r="C50" s="183" t="s">
        <v>1335</v>
      </c>
      <c r="D50" s="175">
        <v>213.48068639999997</v>
      </c>
      <c r="E50" s="175">
        <v>25.1461544</v>
      </c>
      <c r="F50" s="175">
        <v>23.559837550000001</v>
      </c>
      <c r="G50" s="175">
        <v>23.347338999999998</v>
      </c>
      <c r="H50" s="175">
        <v>23.613573600000002</v>
      </c>
      <c r="I50" s="175">
        <v>22.751271999999997</v>
      </c>
      <c r="J50" s="175">
        <v>22.897807699999998</v>
      </c>
      <c r="K50" s="175">
        <v>22.863361250000001</v>
      </c>
      <c r="L50" s="175">
        <v>23.152764150000003</v>
      </c>
      <c r="M50" s="175">
        <v>23.194259850000002</v>
      </c>
      <c r="N50" s="175">
        <v>23.535416750000003</v>
      </c>
      <c r="O50" s="175">
        <v>24.0272194</v>
      </c>
      <c r="P50" s="175">
        <v>24.587943350000003</v>
      </c>
      <c r="Q50" s="175">
        <v>34.529988449999991</v>
      </c>
      <c r="R50" s="175">
        <v>23.245849899999996</v>
      </c>
      <c r="S50" s="175">
        <v>22.786542449999999</v>
      </c>
      <c r="T50" s="177">
        <v>22.725420750000001</v>
      </c>
    </row>
    <row r="51" spans="1:20" x14ac:dyDescent="0.2">
      <c r="A51" s="183" t="s">
        <v>3125</v>
      </c>
      <c r="B51" s="183" t="s">
        <v>1540</v>
      </c>
      <c r="C51" s="183" t="s">
        <v>1335</v>
      </c>
      <c r="D51" s="175">
        <v>36.867490699999998</v>
      </c>
      <c r="E51" s="175">
        <v>34.623618500000006</v>
      </c>
      <c r="F51" s="175">
        <v>33.12843569999999</v>
      </c>
      <c r="G51" s="175">
        <v>32.704785700000002</v>
      </c>
      <c r="H51" s="175">
        <v>32.564820099999999</v>
      </c>
      <c r="I51" s="175">
        <v>31.739292299999995</v>
      </c>
      <c r="J51" s="175">
        <v>30.508030450000007</v>
      </c>
      <c r="K51" s="175">
        <v>31.607584799999994</v>
      </c>
      <c r="L51" s="175">
        <v>33.130387849999998</v>
      </c>
      <c r="M51" s="175">
        <v>30.895875449999998</v>
      </c>
      <c r="N51" s="175">
        <v>30.867759750000005</v>
      </c>
      <c r="O51" s="175">
        <v>32.4641302</v>
      </c>
      <c r="P51" s="175">
        <v>35.138791650000009</v>
      </c>
      <c r="Q51" s="175">
        <v>38.736693649999999</v>
      </c>
      <c r="R51" s="175">
        <v>30.064207599999996</v>
      </c>
      <c r="S51" s="175">
        <v>27.62041155</v>
      </c>
      <c r="T51" s="177">
        <v>30.220276900000005</v>
      </c>
    </row>
    <row r="52" spans="1:20" x14ac:dyDescent="0.2">
      <c r="A52" s="183" t="s">
        <v>3126</v>
      </c>
      <c r="B52" s="183" t="s">
        <v>1548</v>
      </c>
      <c r="C52" s="183" t="s">
        <v>1335</v>
      </c>
      <c r="D52" s="175">
        <v>14.923709400000002</v>
      </c>
      <c r="E52" s="175">
        <v>15.438105999999996</v>
      </c>
      <c r="F52" s="175">
        <v>14.790685000000002</v>
      </c>
      <c r="G52" s="175">
        <v>14.530712199999996</v>
      </c>
      <c r="H52" s="175">
        <v>14.382146800000005</v>
      </c>
      <c r="I52" s="175">
        <v>14.347636249999999</v>
      </c>
      <c r="J52" s="175">
        <v>14.3716531</v>
      </c>
      <c r="K52" s="175">
        <v>14.402999049999996</v>
      </c>
      <c r="L52" s="175">
        <v>14.4063956</v>
      </c>
      <c r="M52" s="175">
        <v>14.519433549999999</v>
      </c>
      <c r="N52" s="175">
        <v>14.649976850000002</v>
      </c>
      <c r="O52" s="175">
        <v>14.786933250000001</v>
      </c>
      <c r="P52" s="175">
        <v>14.581186500000001</v>
      </c>
      <c r="Q52" s="175">
        <v>17.417151050000001</v>
      </c>
      <c r="R52" s="175">
        <v>14.942963649999999</v>
      </c>
      <c r="S52" s="175">
        <v>14.429595199999998</v>
      </c>
      <c r="T52" s="177">
        <v>14.364178749999999</v>
      </c>
    </row>
    <row r="53" spans="1:20" x14ac:dyDescent="0.2">
      <c r="A53" s="183" t="s">
        <v>3127</v>
      </c>
      <c r="B53" s="183" t="s">
        <v>1547</v>
      </c>
      <c r="C53" s="183" t="s">
        <v>1335</v>
      </c>
      <c r="D53" s="175">
        <v>24.5760352</v>
      </c>
      <c r="E53" s="175">
        <v>24.483019699999996</v>
      </c>
      <c r="F53" s="175">
        <v>24.404715800000002</v>
      </c>
      <c r="G53" s="175">
        <v>23.324605200000004</v>
      </c>
      <c r="H53" s="175">
        <v>22.471786000000002</v>
      </c>
      <c r="I53" s="175">
        <v>22.69308045</v>
      </c>
      <c r="J53" s="175">
        <v>22.614121150000003</v>
      </c>
      <c r="K53" s="175">
        <v>22.68891185</v>
      </c>
      <c r="L53" s="175">
        <v>25.491205100000006</v>
      </c>
      <c r="M53" s="175">
        <v>23.297541750000001</v>
      </c>
      <c r="N53" s="175">
        <v>23.672167050000002</v>
      </c>
      <c r="O53" s="175">
        <v>24.153462949999998</v>
      </c>
      <c r="P53" s="175">
        <v>23.091131249999997</v>
      </c>
      <c r="Q53" s="175">
        <v>33.349703099999999</v>
      </c>
      <c r="R53" s="175">
        <v>25.821464350000003</v>
      </c>
      <c r="S53" s="175">
        <v>24.219098800000001</v>
      </c>
      <c r="T53" s="177">
        <v>24.136834299999997</v>
      </c>
    </row>
    <row r="54" spans="1:20" x14ac:dyDescent="0.2">
      <c r="A54" s="183" t="s">
        <v>2419</v>
      </c>
      <c r="B54" s="183" t="s">
        <v>2031</v>
      </c>
      <c r="C54" s="183" t="s">
        <v>1335</v>
      </c>
      <c r="D54" s="175">
        <v>23.903295100000001</v>
      </c>
      <c r="E54" s="175">
        <v>19.816903900000003</v>
      </c>
      <c r="F54" s="175">
        <v>17.755023850000004</v>
      </c>
      <c r="G54" s="175">
        <v>17.721848649999998</v>
      </c>
      <c r="H54" s="175">
        <v>17.543278700000002</v>
      </c>
      <c r="I54" s="175">
        <v>17.931781649999998</v>
      </c>
      <c r="J54" s="175">
        <v>17.456100099999997</v>
      </c>
      <c r="K54" s="175">
        <v>18.077277049999999</v>
      </c>
      <c r="L54" s="175">
        <v>21.925288000000002</v>
      </c>
      <c r="M54" s="175">
        <v>18.0120772</v>
      </c>
      <c r="N54" s="175">
        <v>21.471277450000002</v>
      </c>
      <c r="O54" s="175">
        <v>19.11578695</v>
      </c>
      <c r="P54" s="175">
        <v>22.299757249999999</v>
      </c>
      <c r="Q54" s="175">
        <v>27.629277050000006</v>
      </c>
      <c r="R54" s="175">
        <v>19.696641050000004</v>
      </c>
      <c r="S54" s="175">
        <v>18.802742250000001</v>
      </c>
      <c r="T54" s="177">
        <v>18.809933750000003</v>
      </c>
    </row>
    <row r="55" spans="1:20" x14ac:dyDescent="0.2">
      <c r="A55" s="183" t="s">
        <v>3128</v>
      </c>
      <c r="B55" s="183" t="s">
        <v>1539</v>
      </c>
      <c r="C55" s="183" t="s">
        <v>1335</v>
      </c>
      <c r="D55" s="175">
        <v>31.356292549999999</v>
      </c>
      <c r="E55" s="175">
        <v>25.10390125</v>
      </c>
      <c r="F55" s="175">
        <v>24.276989249999993</v>
      </c>
      <c r="G55" s="175">
        <v>22.997459849999998</v>
      </c>
      <c r="H55" s="175">
        <v>23.875195949999998</v>
      </c>
      <c r="I55" s="175">
        <v>24.467664849999998</v>
      </c>
      <c r="J55" s="175">
        <v>22.91037485</v>
      </c>
      <c r="K55" s="175">
        <v>23.39757775</v>
      </c>
      <c r="L55" s="175">
        <v>23.538511</v>
      </c>
      <c r="M55" s="175">
        <v>23.0782153</v>
      </c>
      <c r="N55" s="175">
        <v>23.982190249999995</v>
      </c>
      <c r="O55" s="175">
        <v>23.369075200000001</v>
      </c>
      <c r="P55" s="175">
        <v>23.418056200000002</v>
      </c>
      <c r="Q55" s="175">
        <v>23.392371300000001</v>
      </c>
      <c r="R55" s="175">
        <v>22.835449850000003</v>
      </c>
      <c r="S55" s="175">
        <v>23.11145595</v>
      </c>
      <c r="T55" s="177">
        <v>22.991708549999995</v>
      </c>
    </row>
    <row r="56" spans="1:20" x14ac:dyDescent="0.2">
      <c r="A56" s="183" t="s">
        <v>3066</v>
      </c>
      <c r="B56" s="183" t="s">
        <v>3067</v>
      </c>
      <c r="C56" s="183" t="s">
        <v>1335</v>
      </c>
      <c r="D56" s="175">
        <v>14.803313750000004</v>
      </c>
      <c r="E56" s="175">
        <v>12.700546299999999</v>
      </c>
      <c r="F56" s="175">
        <v>12.49326585</v>
      </c>
      <c r="G56" s="175">
        <v>12.378646250000001</v>
      </c>
      <c r="H56" s="175">
        <v>12.265682399999999</v>
      </c>
      <c r="I56" s="175">
        <v>11.976811050000002</v>
      </c>
      <c r="J56" s="175">
        <v>12.088319050000001</v>
      </c>
      <c r="K56" s="175">
        <v>12.176041200000002</v>
      </c>
      <c r="L56" s="175">
        <v>12.738472700000001</v>
      </c>
      <c r="M56" s="175">
        <v>12.388490149999999</v>
      </c>
      <c r="N56" s="175">
        <v>13.56700275</v>
      </c>
      <c r="O56" s="175">
        <v>13.497035999999998</v>
      </c>
      <c r="P56" s="175">
        <v>12.939532349999999</v>
      </c>
      <c r="Q56" s="175">
        <v>11.578332600000001</v>
      </c>
      <c r="R56" s="175">
        <v>11.62585005</v>
      </c>
      <c r="S56" s="175">
        <v>11.41424275</v>
      </c>
      <c r="T56" s="177">
        <v>12.035797949999999</v>
      </c>
    </row>
    <row r="57" spans="1:20" x14ac:dyDescent="0.2">
      <c r="A57" s="183" t="s">
        <v>2420</v>
      </c>
      <c r="B57" s="183" t="s">
        <v>1849</v>
      </c>
      <c r="C57" s="183" t="s">
        <v>1335</v>
      </c>
      <c r="D57" s="175">
        <v>10.103635100000002</v>
      </c>
      <c r="E57" s="175">
        <v>7.3135994499999981</v>
      </c>
      <c r="F57" s="175">
        <v>7.0505358500000002</v>
      </c>
      <c r="G57" s="175">
        <v>6.8398637499999992</v>
      </c>
      <c r="H57" s="175">
        <v>6.8033427499999988</v>
      </c>
      <c r="I57" s="175">
        <v>6.6386422999999981</v>
      </c>
      <c r="J57" s="175">
        <v>6.703165499999999</v>
      </c>
      <c r="K57" s="175">
        <v>6.3811078500000011</v>
      </c>
      <c r="L57" s="175">
        <v>6.8579583499999996</v>
      </c>
      <c r="M57" s="175">
        <v>6.6015703500000003</v>
      </c>
      <c r="N57" s="175">
        <v>7.1405405000000002</v>
      </c>
      <c r="O57" s="175">
        <v>7.1747459500000019</v>
      </c>
      <c r="P57" s="175">
        <v>6.9106104500000001</v>
      </c>
      <c r="Q57" s="175">
        <v>7.350162199999998</v>
      </c>
      <c r="R57" s="175">
        <v>6.9979549999999993</v>
      </c>
      <c r="S57" s="175">
        <v>6.8581401999999994</v>
      </c>
      <c r="T57" s="177">
        <v>8.3838722000000026</v>
      </c>
    </row>
    <row r="58" spans="1:20" x14ac:dyDescent="0.2">
      <c r="A58" s="183" t="s">
        <v>3129</v>
      </c>
      <c r="B58" s="183" t="s">
        <v>1541</v>
      </c>
      <c r="C58" s="183" t="s">
        <v>1335</v>
      </c>
      <c r="D58" s="175">
        <v>32.390931200000004</v>
      </c>
      <c r="E58" s="175">
        <v>25.504087899999995</v>
      </c>
      <c r="F58" s="175">
        <v>24.325008449999999</v>
      </c>
      <c r="G58" s="175">
        <v>23.318611299999997</v>
      </c>
      <c r="H58" s="175">
        <v>22.695403250000002</v>
      </c>
      <c r="I58" s="175">
        <v>20.977035550000004</v>
      </c>
      <c r="J58" s="175">
        <v>20.188580649999999</v>
      </c>
      <c r="K58" s="175">
        <v>19.98800585</v>
      </c>
      <c r="L58" s="175">
        <v>20.705464099999993</v>
      </c>
      <c r="M58" s="175">
        <v>20.423399699999997</v>
      </c>
      <c r="N58" s="175">
        <v>21.123292750000001</v>
      </c>
      <c r="O58" s="175">
        <v>21.639196700000003</v>
      </c>
      <c r="P58" s="175">
        <v>20.757612700000003</v>
      </c>
      <c r="Q58" s="175">
        <v>20.70607485</v>
      </c>
      <c r="R58" s="175">
        <v>21.545117150000003</v>
      </c>
      <c r="S58" s="175">
        <v>21.429180649999999</v>
      </c>
      <c r="T58" s="177">
        <v>22.045482249999999</v>
      </c>
    </row>
    <row r="59" spans="1:20" x14ac:dyDescent="0.2">
      <c r="A59" s="183" t="s">
        <v>3662</v>
      </c>
      <c r="B59" s="183" t="s">
        <v>3663</v>
      </c>
      <c r="C59" s="183" t="s">
        <v>1335</v>
      </c>
      <c r="D59" s="175">
        <v>37.205240649999993</v>
      </c>
      <c r="E59" s="175">
        <v>35.7096485</v>
      </c>
      <c r="F59" s="175">
        <v>35.48721595</v>
      </c>
      <c r="G59" s="175">
        <v>35.513349149999996</v>
      </c>
      <c r="H59" s="175">
        <v>35.535734099999999</v>
      </c>
      <c r="I59" s="175">
        <v>35.952232600000002</v>
      </c>
      <c r="J59" s="175">
        <v>35.687934099999993</v>
      </c>
      <c r="K59" s="175">
        <v>36.360796100000009</v>
      </c>
      <c r="L59" s="175">
        <v>41.377698300000006</v>
      </c>
      <c r="M59" s="175">
        <v>35.837637149999992</v>
      </c>
      <c r="N59" s="175">
        <v>36.473482449999999</v>
      </c>
      <c r="O59" s="175">
        <v>36.199060299999999</v>
      </c>
      <c r="P59" s="175">
        <v>35.527121100000002</v>
      </c>
      <c r="Q59" s="175">
        <v>35.754271300000006</v>
      </c>
      <c r="R59" s="175">
        <v>36.284417849999997</v>
      </c>
      <c r="S59" s="175">
        <v>36.017818849999991</v>
      </c>
      <c r="T59" s="177">
        <v>35.748088750000001</v>
      </c>
    </row>
    <row r="60" spans="1:20" x14ac:dyDescent="0.2">
      <c r="A60" s="183" t="s">
        <v>3482</v>
      </c>
      <c r="B60" s="183" t="s">
        <v>3483</v>
      </c>
      <c r="C60" s="183" t="s">
        <v>1335</v>
      </c>
      <c r="D60" s="175">
        <v>27.536593900000003</v>
      </c>
      <c r="E60" s="175">
        <v>26.295872149999997</v>
      </c>
      <c r="F60" s="175">
        <v>25.93957545</v>
      </c>
      <c r="G60" s="175">
        <v>25.897791599999998</v>
      </c>
      <c r="H60" s="175">
        <v>26.038021999999994</v>
      </c>
      <c r="I60" s="175">
        <v>26.347583100000001</v>
      </c>
      <c r="J60" s="175">
        <v>26.393288550000001</v>
      </c>
      <c r="K60" s="175">
        <v>26.972107250000001</v>
      </c>
      <c r="L60" s="175">
        <v>32.862355649999998</v>
      </c>
      <c r="M60" s="175">
        <v>26.299115400000005</v>
      </c>
      <c r="N60" s="175">
        <v>27.613580500000001</v>
      </c>
      <c r="O60" s="175">
        <v>27.477552250000009</v>
      </c>
      <c r="P60" s="175">
        <v>26.070766599999995</v>
      </c>
      <c r="Q60" s="175">
        <v>26.624692400000004</v>
      </c>
      <c r="R60" s="175">
        <v>26.966698749999999</v>
      </c>
      <c r="S60" s="175">
        <v>27.267226749999999</v>
      </c>
      <c r="T60" s="177">
        <v>27.78536965</v>
      </c>
    </row>
    <row r="61" spans="1:20" x14ac:dyDescent="0.2">
      <c r="A61" s="183" t="s">
        <v>2421</v>
      </c>
      <c r="B61" s="183" t="s">
        <v>1559</v>
      </c>
      <c r="C61" s="183" t="s">
        <v>1335</v>
      </c>
      <c r="D61" s="175">
        <v>28.915061350000002</v>
      </c>
      <c r="E61" s="175">
        <v>25.054736900000002</v>
      </c>
      <c r="F61" s="175">
        <v>20.573508800000003</v>
      </c>
      <c r="G61" s="175">
        <v>19.892802399999997</v>
      </c>
      <c r="H61" s="175">
        <v>20.110372299999998</v>
      </c>
      <c r="I61" s="175">
        <v>19.457885900000001</v>
      </c>
      <c r="J61" s="175">
        <v>19.777482200000001</v>
      </c>
      <c r="K61" s="175">
        <v>19.990994000000004</v>
      </c>
      <c r="L61" s="175">
        <v>21.598267199999999</v>
      </c>
      <c r="M61" s="175">
        <v>19.248614200000002</v>
      </c>
      <c r="N61" s="175">
        <v>20.298408850000005</v>
      </c>
      <c r="O61" s="175">
        <v>20.630658449999999</v>
      </c>
      <c r="P61" s="175">
        <v>19.943837400000003</v>
      </c>
      <c r="Q61" s="175">
        <v>21.293833249999999</v>
      </c>
      <c r="R61" s="175">
        <v>20.413790750000004</v>
      </c>
      <c r="S61" s="175">
        <v>20.882625749999999</v>
      </c>
      <c r="T61" s="177">
        <v>21.850935299999996</v>
      </c>
    </row>
    <row r="62" spans="1:20" x14ac:dyDescent="0.2">
      <c r="A62" s="183" t="s">
        <v>3130</v>
      </c>
      <c r="B62" s="183" t="s">
        <v>1538</v>
      </c>
      <c r="C62" s="183" t="s">
        <v>1335</v>
      </c>
      <c r="D62" s="175">
        <v>13.532728899999999</v>
      </c>
      <c r="E62" s="175">
        <v>12.178843350000001</v>
      </c>
      <c r="F62" s="175">
        <v>11.909809749999997</v>
      </c>
      <c r="G62" s="175">
        <v>11.407633100000002</v>
      </c>
      <c r="H62" s="175">
        <v>11.419619900000001</v>
      </c>
      <c r="I62" s="175">
        <v>11.183605650000001</v>
      </c>
      <c r="J62" s="175">
        <v>11.034642549999999</v>
      </c>
      <c r="K62" s="175">
        <v>11.830989999999998</v>
      </c>
      <c r="L62" s="175">
        <v>12.144194149999999</v>
      </c>
      <c r="M62" s="175">
        <v>11.80730395</v>
      </c>
      <c r="N62" s="175">
        <v>12.163011800000001</v>
      </c>
      <c r="O62" s="175">
        <v>12.71846665</v>
      </c>
      <c r="P62" s="175">
        <v>12.465669849999998</v>
      </c>
      <c r="Q62" s="175">
        <v>13.326821549999996</v>
      </c>
      <c r="R62" s="175">
        <v>10.700721999999999</v>
      </c>
      <c r="S62" s="175">
        <v>10.65318845</v>
      </c>
      <c r="T62" s="177">
        <v>10.283531900000002</v>
      </c>
    </row>
    <row r="63" spans="1:20" x14ac:dyDescent="0.2">
      <c r="A63" s="183" t="s">
        <v>3521</v>
      </c>
      <c r="B63" s="183" t="s">
        <v>1558</v>
      </c>
      <c r="C63" s="183" t="s">
        <v>1335</v>
      </c>
      <c r="D63" s="175">
        <v>41.277309500000008</v>
      </c>
      <c r="E63" s="175">
        <v>40.097622100000002</v>
      </c>
      <c r="F63" s="175">
        <v>43.642647300000007</v>
      </c>
      <c r="G63" s="175">
        <v>39.456948749999995</v>
      </c>
      <c r="H63" s="175">
        <v>40.121013300000001</v>
      </c>
      <c r="I63" s="175">
        <v>39.746076250000002</v>
      </c>
      <c r="J63" s="175">
        <v>39.752889749999994</v>
      </c>
      <c r="K63" s="175">
        <v>39.452194150000011</v>
      </c>
      <c r="L63" s="175">
        <v>39.891180550000001</v>
      </c>
      <c r="M63" s="175">
        <v>39.039742050000008</v>
      </c>
      <c r="N63" s="175">
        <v>39.494796300000004</v>
      </c>
      <c r="O63" s="175">
        <v>39.409743349999999</v>
      </c>
      <c r="P63" s="175">
        <v>42.271641549999998</v>
      </c>
      <c r="Q63" s="175">
        <v>39.271210899999993</v>
      </c>
      <c r="R63" s="175">
        <v>38.680310900000002</v>
      </c>
      <c r="S63" s="175">
        <v>37.861511949999993</v>
      </c>
      <c r="T63" s="177">
        <v>38.865947750000004</v>
      </c>
    </row>
    <row r="64" spans="1:20" x14ac:dyDescent="0.2">
      <c r="A64" s="183" t="s">
        <v>2422</v>
      </c>
      <c r="B64" s="183" t="s">
        <v>1847</v>
      </c>
      <c r="C64" s="183" t="s">
        <v>1335</v>
      </c>
      <c r="D64" s="175">
        <v>22.163231400000001</v>
      </c>
      <c r="E64" s="175">
        <v>19.319346799999998</v>
      </c>
      <c r="F64" s="175">
        <v>17.879136450000004</v>
      </c>
      <c r="G64" s="175">
        <v>18.548017550000001</v>
      </c>
      <c r="H64" s="175">
        <v>17.7903442</v>
      </c>
      <c r="I64" s="175">
        <v>17.636417399999996</v>
      </c>
      <c r="J64" s="175">
        <v>18.124951450000001</v>
      </c>
      <c r="K64" s="175">
        <v>18.08812545</v>
      </c>
      <c r="L64" s="175">
        <v>19.091206249999999</v>
      </c>
      <c r="M64" s="175">
        <v>18.142305100000002</v>
      </c>
      <c r="N64" s="175">
        <v>17.727682399999999</v>
      </c>
      <c r="O64" s="175">
        <v>18.090666550000002</v>
      </c>
      <c r="P64" s="175">
        <v>18.625489949999999</v>
      </c>
      <c r="Q64" s="175">
        <v>19.7531964</v>
      </c>
      <c r="R64" s="175">
        <v>14.223279950000002</v>
      </c>
      <c r="S64" s="175">
        <v>13.858649850000001</v>
      </c>
      <c r="T64" s="177">
        <v>13.4780117</v>
      </c>
    </row>
    <row r="65" spans="1:20" x14ac:dyDescent="0.2">
      <c r="A65" s="183" t="s">
        <v>3731</v>
      </c>
      <c r="B65" s="183" t="s">
        <v>3614</v>
      </c>
      <c r="C65" s="183" t="s">
        <v>1335</v>
      </c>
      <c r="D65" s="175">
        <v>54.970834850000003</v>
      </c>
      <c r="E65" s="175">
        <v>50.124685850000013</v>
      </c>
      <c r="F65" s="175">
        <v>48.453965450000013</v>
      </c>
      <c r="G65" s="175">
        <v>42.8841945</v>
      </c>
      <c r="H65" s="175">
        <v>42.612724350000001</v>
      </c>
      <c r="I65" s="175">
        <v>42.333412299999999</v>
      </c>
      <c r="J65" s="175">
        <v>42.923862700000008</v>
      </c>
      <c r="K65" s="175">
        <v>42.346646100000008</v>
      </c>
      <c r="L65" s="175">
        <v>47.173835600000004</v>
      </c>
      <c r="M65" s="175">
        <v>42.997117799999991</v>
      </c>
      <c r="N65" s="175">
        <v>42.498286200000003</v>
      </c>
      <c r="O65" s="175">
        <v>42.235660699999997</v>
      </c>
      <c r="P65" s="175">
        <v>42.721512650000001</v>
      </c>
      <c r="Q65" s="175">
        <v>45.088888050000001</v>
      </c>
      <c r="R65" s="175">
        <v>43.265983599999998</v>
      </c>
      <c r="S65" s="175">
        <v>42.951825999999997</v>
      </c>
      <c r="T65" s="177">
        <v>43.182170800000009</v>
      </c>
    </row>
    <row r="66" spans="1:20" x14ac:dyDescent="0.2">
      <c r="A66" s="183" t="s">
        <v>2423</v>
      </c>
      <c r="B66" s="183" t="s">
        <v>1848</v>
      </c>
      <c r="C66" s="183" t="s">
        <v>1335</v>
      </c>
      <c r="D66" s="175">
        <v>20.357548200000004</v>
      </c>
      <c r="E66" s="175">
        <v>15.997568500000003</v>
      </c>
      <c r="F66" s="175">
        <v>15.5874492</v>
      </c>
      <c r="G66" s="175">
        <v>13.255071999999998</v>
      </c>
      <c r="H66" s="175">
        <v>12.968916800000002</v>
      </c>
      <c r="I66" s="175">
        <v>12.143182249999999</v>
      </c>
      <c r="J66" s="175">
        <v>11.567588399999998</v>
      </c>
      <c r="K66" s="175">
        <v>11.922488950000002</v>
      </c>
      <c r="L66" s="175">
        <v>12.566870750000003</v>
      </c>
      <c r="M66" s="175">
        <v>11.591791199999999</v>
      </c>
      <c r="N66" s="175">
        <v>11.67462415</v>
      </c>
      <c r="O66" s="175">
        <v>11.949150149999999</v>
      </c>
      <c r="P66" s="175">
        <v>13.662607599999996</v>
      </c>
      <c r="Q66" s="175">
        <v>19.203422049999997</v>
      </c>
      <c r="R66" s="175">
        <v>13.49455805</v>
      </c>
      <c r="S66" s="175">
        <v>12.591477250000002</v>
      </c>
      <c r="T66" s="177">
        <v>13.8243338</v>
      </c>
    </row>
    <row r="67" spans="1:20" x14ac:dyDescent="0.2">
      <c r="A67" s="183" t="s">
        <v>3131</v>
      </c>
      <c r="B67" s="183" t="s">
        <v>1542</v>
      </c>
      <c r="C67" s="183" t="s">
        <v>1335</v>
      </c>
      <c r="D67" s="175">
        <v>24.530130699999994</v>
      </c>
      <c r="E67" s="175">
        <v>19.793395350000001</v>
      </c>
      <c r="F67" s="175">
        <v>17.801996450000001</v>
      </c>
      <c r="G67" s="175">
        <v>17.387337749999997</v>
      </c>
      <c r="H67" s="175">
        <v>16.505966300000001</v>
      </c>
      <c r="I67" s="175">
        <v>17.4182427</v>
      </c>
      <c r="J67" s="175">
        <v>17.260692900000002</v>
      </c>
      <c r="K67" s="175">
        <v>17.13943145</v>
      </c>
      <c r="L67" s="175">
        <v>16.626922100000002</v>
      </c>
      <c r="M67" s="175">
        <v>16.670719750000004</v>
      </c>
      <c r="N67" s="175">
        <v>17.184724849999998</v>
      </c>
      <c r="O67" s="175">
        <v>18.4098507</v>
      </c>
      <c r="P67" s="175">
        <v>17.79460495</v>
      </c>
      <c r="Q67" s="175">
        <v>17.909665100000005</v>
      </c>
      <c r="R67" s="175">
        <v>16.902525450000006</v>
      </c>
      <c r="S67" s="175">
        <v>16.591659899999996</v>
      </c>
      <c r="T67" s="177">
        <v>18.540409349999997</v>
      </c>
    </row>
    <row r="68" spans="1:20" x14ac:dyDescent="0.2">
      <c r="A68" s="183" t="s">
        <v>3810</v>
      </c>
      <c r="B68" s="183" t="s">
        <v>3811</v>
      </c>
      <c r="C68" s="183" t="s">
        <v>1335</v>
      </c>
      <c r="D68" s="175">
        <v>57.301614399999991</v>
      </c>
      <c r="E68" s="175">
        <v>58.246904000000008</v>
      </c>
      <c r="F68" s="175">
        <v>58.228432399999988</v>
      </c>
      <c r="G68" s="175">
        <v>58.198093800000002</v>
      </c>
      <c r="H68" s="175">
        <v>56.057215649999989</v>
      </c>
      <c r="I68" s="175">
        <v>55.71425945</v>
      </c>
      <c r="J68" s="175">
        <v>55.719965950000002</v>
      </c>
      <c r="K68" s="175">
        <v>55.716659400000005</v>
      </c>
      <c r="L68" s="175">
        <v>55.726756899999998</v>
      </c>
      <c r="M68" s="175">
        <v>56.879656999999995</v>
      </c>
      <c r="N68" s="175">
        <v>58.221858699999999</v>
      </c>
      <c r="O68" s="175">
        <v>58.229765300000018</v>
      </c>
      <c r="P68" s="175">
        <v>58.218251200000012</v>
      </c>
      <c r="Q68" s="175">
        <v>58.86136530000001</v>
      </c>
      <c r="R68" s="175">
        <v>58.241906200000003</v>
      </c>
      <c r="S68" s="175">
        <v>58.236339550000004</v>
      </c>
      <c r="T68" s="177">
        <v>58.219806400000003</v>
      </c>
    </row>
    <row r="69" spans="1:20" x14ac:dyDescent="0.2">
      <c r="A69" s="183" t="s">
        <v>3132</v>
      </c>
      <c r="B69" s="183" t="s">
        <v>2036</v>
      </c>
      <c r="C69" s="183" t="s">
        <v>1335</v>
      </c>
      <c r="D69" s="175">
        <v>26.404499300000005</v>
      </c>
      <c r="E69" s="175">
        <v>22.150876</v>
      </c>
      <c r="F69" s="175">
        <v>21.3413431</v>
      </c>
      <c r="G69" s="175">
        <v>21.480422449999999</v>
      </c>
      <c r="H69" s="175">
        <v>21.375895449999994</v>
      </c>
      <c r="I69" s="175">
        <v>20.718242499999999</v>
      </c>
      <c r="J69" s="175">
        <v>20.238518199999998</v>
      </c>
      <c r="K69" s="175">
        <v>21.199440500000001</v>
      </c>
      <c r="L69" s="175">
        <v>20.812758199999998</v>
      </c>
      <c r="M69" s="175">
        <v>21.660955850000001</v>
      </c>
      <c r="N69" s="175">
        <v>23.518443199999997</v>
      </c>
      <c r="O69" s="175">
        <v>26.084199100000006</v>
      </c>
      <c r="P69" s="175">
        <v>25.43532995</v>
      </c>
      <c r="Q69" s="175">
        <v>27.124898100000003</v>
      </c>
      <c r="R69" s="175">
        <v>23.442431749999994</v>
      </c>
      <c r="S69" s="175">
        <v>21.489296549999995</v>
      </c>
      <c r="T69" s="177">
        <v>21.212107449999998</v>
      </c>
    </row>
    <row r="70" spans="1:20" x14ac:dyDescent="0.2">
      <c r="A70" s="183" t="s">
        <v>2424</v>
      </c>
      <c r="B70" s="183" t="s">
        <v>1644</v>
      </c>
      <c r="C70" s="183" t="s">
        <v>1335</v>
      </c>
      <c r="D70" s="175">
        <v>28.431055300000004</v>
      </c>
      <c r="E70" s="175">
        <v>24.411060150000001</v>
      </c>
      <c r="F70" s="175">
        <v>22.625172299999999</v>
      </c>
      <c r="G70" s="175">
        <v>22.243323149999998</v>
      </c>
      <c r="H70" s="175">
        <v>21.039872499999998</v>
      </c>
      <c r="I70" s="175">
        <v>18.672377000000001</v>
      </c>
      <c r="J70" s="175">
        <v>18.406502799999998</v>
      </c>
      <c r="K70" s="175">
        <v>18.793295849999996</v>
      </c>
      <c r="L70" s="175">
        <v>18.614949799999994</v>
      </c>
      <c r="M70" s="175">
        <v>17.173333849999999</v>
      </c>
      <c r="N70" s="175">
        <v>17.568115450000001</v>
      </c>
      <c r="O70" s="175">
        <v>17.672064749999997</v>
      </c>
      <c r="P70" s="175">
        <v>17.466596549999998</v>
      </c>
      <c r="Q70" s="175">
        <v>18.55560345</v>
      </c>
      <c r="R70" s="175">
        <v>18.001511650000001</v>
      </c>
      <c r="S70" s="175">
        <v>17.599924099999996</v>
      </c>
      <c r="T70" s="177">
        <v>18.513459300000001</v>
      </c>
    </row>
    <row r="71" spans="1:20" x14ac:dyDescent="0.2">
      <c r="A71" s="183" t="s">
        <v>2425</v>
      </c>
      <c r="B71" s="183" t="s">
        <v>1597</v>
      </c>
      <c r="C71" s="183" t="s">
        <v>1335</v>
      </c>
      <c r="D71" s="175">
        <v>34.14691225</v>
      </c>
      <c r="E71" s="175">
        <v>32.0007509</v>
      </c>
      <c r="F71" s="175">
        <v>27.587367699999998</v>
      </c>
      <c r="G71" s="175">
        <v>26.916169049999997</v>
      </c>
      <c r="H71" s="175">
        <v>27.191279300000001</v>
      </c>
      <c r="I71" s="175">
        <v>26.561865599999997</v>
      </c>
      <c r="J71" s="175">
        <v>26.394133050000001</v>
      </c>
      <c r="K71" s="175">
        <v>27.154505899999997</v>
      </c>
      <c r="L71" s="175">
        <v>27.49132475</v>
      </c>
      <c r="M71" s="175">
        <v>26.718685200000003</v>
      </c>
      <c r="N71" s="175">
        <v>27.222110149999999</v>
      </c>
      <c r="O71" s="175">
        <v>26.361748199999994</v>
      </c>
      <c r="P71" s="175">
        <v>26.612605850000001</v>
      </c>
      <c r="Q71" s="175">
        <v>27.950636600000003</v>
      </c>
      <c r="R71" s="175">
        <v>26.903492650000004</v>
      </c>
      <c r="S71" s="175">
        <v>27.359530049999996</v>
      </c>
      <c r="T71" s="177">
        <v>27.114072199999999</v>
      </c>
    </row>
    <row r="72" spans="1:20" x14ac:dyDescent="0.2">
      <c r="A72" s="183" t="s">
        <v>2426</v>
      </c>
      <c r="B72" s="183" t="s">
        <v>1606</v>
      </c>
      <c r="C72" s="183" t="s">
        <v>1335</v>
      </c>
      <c r="D72" s="175">
        <v>22.906496900000004</v>
      </c>
      <c r="E72" s="175">
        <v>15.524218249999999</v>
      </c>
      <c r="F72" s="175">
        <v>10.923755750000002</v>
      </c>
      <c r="G72" s="175">
        <v>11.08927005</v>
      </c>
      <c r="H72" s="175">
        <v>10.33857895</v>
      </c>
      <c r="I72" s="175">
        <v>10.650071399999998</v>
      </c>
      <c r="J72" s="175">
        <v>10.46430045</v>
      </c>
      <c r="K72" s="175">
        <v>11.268675999999999</v>
      </c>
      <c r="L72" s="175">
        <v>11.995790049999998</v>
      </c>
      <c r="M72" s="175">
        <v>10.6532321</v>
      </c>
      <c r="N72" s="175">
        <v>11.441997750000001</v>
      </c>
      <c r="O72" s="175">
        <v>11.270733399999999</v>
      </c>
      <c r="P72" s="175">
        <v>10.998346100000003</v>
      </c>
      <c r="Q72" s="175">
        <v>12.743904199999999</v>
      </c>
      <c r="R72" s="175">
        <v>11.189634049999999</v>
      </c>
      <c r="S72" s="175">
        <v>12.215001749999999</v>
      </c>
      <c r="T72" s="177">
        <v>11.635497549999998</v>
      </c>
    </row>
    <row r="73" spans="1:20" x14ac:dyDescent="0.2">
      <c r="A73" s="183" t="s">
        <v>3133</v>
      </c>
      <c r="B73" s="183" t="s">
        <v>1111</v>
      </c>
      <c r="C73" s="183" t="s">
        <v>1335</v>
      </c>
      <c r="D73" s="175">
        <v>75.061907050000002</v>
      </c>
      <c r="E73" s="175">
        <v>65.198497549999985</v>
      </c>
      <c r="F73" s="175">
        <v>61.591417700000001</v>
      </c>
      <c r="G73" s="175">
        <v>61.189800449999993</v>
      </c>
      <c r="H73" s="175">
        <v>59.840720349999991</v>
      </c>
      <c r="I73" s="175">
        <v>55.566120350000006</v>
      </c>
      <c r="J73" s="175">
        <v>55.556213649999997</v>
      </c>
      <c r="K73" s="175">
        <v>59.624313500000007</v>
      </c>
      <c r="L73" s="175">
        <v>63.700091150000013</v>
      </c>
      <c r="M73" s="175">
        <v>65.544537700000006</v>
      </c>
      <c r="N73" s="175">
        <v>84.224147699999989</v>
      </c>
      <c r="O73" s="175">
        <v>67.972562700000012</v>
      </c>
      <c r="P73" s="175">
        <v>113.67983160000001</v>
      </c>
      <c r="Q73" s="175">
        <v>51.881755850000005</v>
      </c>
      <c r="R73" s="175">
        <v>48.875446049999994</v>
      </c>
      <c r="S73" s="175">
        <v>48.122970299999999</v>
      </c>
      <c r="T73" s="177">
        <v>48.5535444</v>
      </c>
    </row>
    <row r="74" spans="1:20" x14ac:dyDescent="0.2">
      <c r="A74" s="183" t="s">
        <v>2427</v>
      </c>
      <c r="B74" s="183" t="s">
        <v>1646</v>
      </c>
      <c r="C74" s="183" t="s">
        <v>1335</v>
      </c>
      <c r="D74" s="175">
        <v>55.234533450000001</v>
      </c>
      <c r="E74" s="175">
        <v>49.921119849999997</v>
      </c>
      <c r="F74" s="175">
        <v>51.668967450000004</v>
      </c>
      <c r="G74" s="175">
        <v>51.966240649999996</v>
      </c>
      <c r="H74" s="175">
        <v>49.152143749999993</v>
      </c>
      <c r="I74" s="175">
        <v>43.522011549999988</v>
      </c>
      <c r="J74" s="175">
        <v>44.588588749999992</v>
      </c>
      <c r="K74" s="175">
        <v>44.652618249999996</v>
      </c>
      <c r="L74" s="175">
        <v>44.634696550000001</v>
      </c>
      <c r="M74" s="175">
        <v>44.045364750000005</v>
      </c>
      <c r="N74" s="175">
        <v>43.626929250000003</v>
      </c>
      <c r="O74" s="175">
        <v>45.8436491</v>
      </c>
      <c r="P74" s="175">
        <v>46.377944450000001</v>
      </c>
      <c r="Q74" s="175">
        <v>45.422908299999989</v>
      </c>
      <c r="R74" s="175">
        <v>43.899814549999995</v>
      </c>
      <c r="S74" s="175">
        <v>43.551242850000001</v>
      </c>
      <c r="T74" s="177">
        <v>45.506033500000015</v>
      </c>
    </row>
    <row r="75" spans="1:20" x14ac:dyDescent="0.2">
      <c r="A75" s="183" t="s">
        <v>2428</v>
      </c>
      <c r="B75" s="183" t="s">
        <v>1645</v>
      </c>
      <c r="C75" s="183" t="s">
        <v>1335</v>
      </c>
      <c r="D75" s="175">
        <v>66.935854500000005</v>
      </c>
      <c r="E75" s="175">
        <v>59.586156150000001</v>
      </c>
      <c r="F75" s="175">
        <v>59.789010750000003</v>
      </c>
      <c r="G75" s="175">
        <v>58.429455050000001</v>
      </c>
      <c r="H75" s="175">
        <v>58.394409200000005</v>
      </c>
      <c r="I75" s="175">
        <v>57.687738100000011</v>
      </c>
      <c r="J75" s="175">
        <v>57.737185300000007</v>
      </c>
      <c r="K75" s="175">
        <v>58.026412199999996</v>
      </c>
      <c r="L75" s="175">
        <v>57.943114649999984</v>
      </c>
      <c r="M75" s="175">
        <v>57.681729950000012</v>
      </c>
      <c r="N75" s="175">
        <v>59.955246950000003</v>
      </c>
      <c r="O75" s="175">
        <v>57.701934500000007</v>
      </c>
      <c r="P75" s="175">
        <v>58.305322950000004</v>
      </c>
      <c r="Q75" s="175">
        <v>56.529923200000006</v>
      </c>
      <c r="R75" s="175">
        <v>65.707380200000017</v>
      </c>
      <c r="S75" s="175">
        <v>54.798066750000011</v>
      </c>
      <c r="T75" s="177">
        <v>57.061243700000013</v>
      </c>
    </row>
    <row r="76" spans="1:20" x14ac:dyDescent="0.2">
      <c r="A76" s="183" t="s">
        <v>2429</v>
      </c>
      <c r="B76" s="183" t="s">
        <v>1598</v>
      </c>
      <c r="C76" s="183" t="s">
        <v>1335</v>
      </c>
      <c r="D76" s="175">
        <v>14.842015250000003</v>
      </c>
      <c r="E76" s="175">
        <v>13.162033299999999</v>
      </c>
      <c r="F76" s="175">
        <v>12.7676169</v>
      </c>
      <c r="G76" s="175">
        <v>12.104163400000001</v>
      </c>
      <c r="H76" s="175">
        <v>12.878304599999998</v>
      </c>
      <c r="I76" s="175">
        <v>12.711018499999998</v>
      </c>
      <c r="J76" s="175">
        <v>13.227080000000001</v>
      </c>
      <c r="K76" s="175">
        <v>13.621936700000001</v>
      </c>
      <c r="L76" s="175">
        <v>13.038115499999998</v>
      </c>
      <c r="M76" s="175">
        <v>13.283722100000002</v>
      </c>
      <c r="N76" s="175">
        <v>13.626640450000002</v>
      </c>
      <c r="O76" s="175">
        <v>14.039398650000001</v>
      </c>
      <c r="P76" s="175">
        <v>14.119401499999999</v>
      </c>
      <c r="Q76" s="175">
        <v>13.396809950000002</v>
      </c>
      <c r="R76" s="175">
        <v>12.235449100000002</v>
      </c>
      <c r="S76" s="175">
        <v>11.288193549999999</v>
      </c>
      <c r="T76" s="177">
        <v>11.8675131</v>
      </c>
    </row>
    <row r="77" spans="1:20" x14ac:dyDescent="0.2">
      <c r="A77" s="183" t="s">
        <v>2430</v>
      </c>
      <c r="B77" s="183" t="s">
        <v>1595</v>
      </c>
      <c r="C77" s="183" t="s">
        <v>1335</v>
      </c>
      <c r="D77" s="175">
        <v>88.573994800000008</v>
      </c>
      <c r="E77" s="175">
        <v>80.782011800000021</v>
      </c>
      <c r="F77" s="175">
        <v>81.659032900000014</v>
      </c>
      <c r="G77" s="175">
        <v>76.375137600000002</v>
      </c>
      <c r="H77" s="175">
        <v>71.513029100000011</v>
      </c>
      <c r="I77" s="175">
        <v>71.086624499999999</v>
      </c>
      <c r="J77" s="175">
        <v>71.796991349999999</v>
      </c>
      <c r="K77" s="175">
        <v>68.620405949999991</v>
      </c>
      <c r="L77" s="175">
        <v>71.28186694999998</v>
      </c>
      <c r="M77" s="175">
        <v>73.973814550000014</v>
      </c>
      <c r="N77" s="175">
        <v>65.787920650000004</v>
      </c>
      <c r="O77" s="175">
        <v>57.350400499999992</v>
      </c>
      <c r="P77" s="175">
        <v>69.350957500000007</v>
      </c>
      <c r="Q77" s="175">
        <v>54.081039199999999</v>
      </c>
      <c r="R77" s="175">
        <v>49.898376150000004</v>
      </c>
      <c r="S77" s="175">
        <v>49.480888949999994</v>
      </c>
      <c r="T77" s="177">
        <v>49.701094250000011</v>
      </c>
    </row>
    <row r="78" spans="1:20" x14ac:dyDescent="0.2">
      <c r="A78" s="183" t="s">
        <v>3099</v>
      </c>
      <c r="B78" s="183" t="s">
        <v>3100</v>
      </c>
      <c r="C78" s="183" t="s">
        <v>1335</v>
      </c>
      <c r="D78" s="175">
        <v>27.402644650000003</v>
      </c>
      <c r="E78" s="175">
        <v>19.343363300000004</v>
      </c>
      <c r="F78" s="175">
        <v>18.798979100000004</v>
      </c>
      <c r="G78" s="175">
        <v>16.964605899999999</v>
      </c>
      <c r="H78" s="175">
        <v>17.352454599999998</v>
      </c>
      <c r="I78" s="175">
        <v>17.15991635</v>
      </c>
      <c r="J78" s="175">
        <v>16.154648250000005</v>
      </c>
      <c r="K78" s="175">
        <v>16.124307850000001</v>
      </c>
      <c r="L78" s="175">
        <v>17.295567850000001</v>
      </c>
      <c r="M78" s="175">
        <v>16.679139350000003</v>
      </c>
      <c r="N78" s="175">
        <v>17.367396599999996</v>
      </c>
      <c r="O78" s="175">
        <v>15.960826650000001</v>
      </c>
      <c r="P78" s="175">
        <v>17.720848050000004</v>
      </c>
      <c r="Q78" s="175">
        <v>22.039885499999997</v>
      </c>
      <c r="R78" s="175">
        <v>17.062664099999999</v>
      </c>
      <c r="S78" s="175">
        <v>16.62539275</v>
      </c>
      <c r="T78" s="177">
        <v>17.608725750000005</v>
      </c>
    </row>
    <row r="79" spans="1:20" x14ac:dyDescent="0.2">
      <c r="A79" s="183" t="s">
        <v>3449</v>
      </c>
      <c r="B79" s="183" t="s">
        <v>3450</v>
      </c>
      <c r="C79" s="183" t="s">
        <v>1335</v>
      </c>
      <c r="D79" s="175">
        <v>19.714542400000003</v>
      </c>
      <c r="E79" s="175">
        <v>19.911112399999997</v>
      </c>
      <c r="F79" s="175">
        <v>19.710270050000002</v>
      </c>
      <c r="G79" s="175">
        <v>19.715245899999996</v>
      </c>
      <c r="H79" s="175">
        <v>19.714145850000005</v>
      </c>
      <c r="I79" s="175">
        <v>19.733498299999997</v>
      </c>
      <c r="J79" s="175">
        <v>19.764438950000002</v>
      </c>
      <c r="K79" s="175">
        <v>20.228597100000002</v>
      </c>
      <c r="L79" s="175">
        <v>25.337744649999998</v>
      </c>
      <c r="M79" s="175">
        <v>19.716381500000004</v>
      </c>
      <c r="N79" s="175">
        <v>20.252527749999999</v>
      </c>
      <c r="O79" s="175">
        <v>20.188078999999998</v>
      </c>
      <c r="P79" s="175">
        <v>19.813647300000003</v>
      </c>
      <c r="Q79" s="175">
        <v>20.266155300000001</v>
      </c>
      <c r="R79" s="175">
        <v>20.606136450000001</v>
      </c>
      <c r="S79" s="175">
        <v>20.564710250000001</v>
      </c>
      <c r="T79" s="177">
        <v>20.128817999999999</v>
      </c>
    </row>
    <row r="80" spans="1:20" x14ac:dyDescent="0.2">
      <c r="A80" s="183" t="s">
        <v>2431</v>
      </c>
      <c r="B80" s="183" t="s">
        <v>1650</v>
      </c>
      <c r="C80" s="183" t="s">
        <v>1335</v>
      </c>
      <c r="D80" s="175">
        <v>10.844455100000001</v>
      </c>
      <c r="E80" s="175">
        <v>9.2602578999999992</v>
      </c>
      <c r="F80" s="175">
        <v>9.3055962000000001</v>
      </c>
      <c r="G80" s="175">
        <v>8.9892323500000018</v>
      </c>
      <c r="H80" s="175">
        <v>9.3109542500000018</v>
      </c>
      <c r="I80" s="175">
        <v>8.5680598000000021</v>
      </c>
      <c r="J80" s="175">
        <v>8.7438464999999965</v>
      </c>
      <c r="K80" s="175">
        <v>8.4581417000000005</v>
      </c>
      <c r="L80" s="175">
        <v>8.5258694000000013</v>
      </c>
      <c r="M80" s="175">
        <v>8.1996681500000008</v>
      </c>
      <c r="N80" s="175">
        <v>8.3788353000000004</v>
      </c>
      <c r="O80" s="175">
        <v>9.1456685499999981</v>
      </c>
      <c r="P80" s="175">
        <v>9.641529000000002</v>
      </c>
      <c r="Q80" s="175">
        <v>9.8096734000000012</v>
      </c>
      <c r="R80" s="175">
        <v>9.9699480000000005</v>
      </c>
      <c r="S80" s="175">
        <v>9.0281806000000007</v>
      </c>
      <c r="T80" s="177">
        <v>9.1152561500000022</v>
      </c>
    </row>
    <row r="81" spans="1:20" x14ac:dyDescent="0.2">
      <c r="A81" s="183" t="s">
        <v>3520</v>
      </c>
      <c r="B81" s="183" t="s">
        <v>1557</v>
      </c>
      <c r="C81" s="183" t="s">
        <v>1335</v>
      </c>
      <c r="D81" s="175">
        <v>24.2654268</v>
      </c>
      <c r="E81" s="175">
        <v>20.190904450000001</v>
      </c>
      <c r="F81" s="175">
        <v>19.3034724</v>
      </c>
      <c r="G81" s="175">
        <v>19.005206500000003</v>
      </c>
      <c r="H81" s="175">
        <v>18.7324336</v>
      </c>
      <c r="I81" s="175">
        <v>17.494445950000003</v>
      </c>
      <c r="J81" s="175">
        <v>17.564184849999997</v>
      </c>
      <c r="K81" s="175">
        <v>17.851692550000003</v>
      </c>
      <c r="L81" s="175">
        <v>17.8322048</v>
      </c>
      <c r="M81" s="175">
        <v>16.59591185</v>
      </c>
      <c r="N81" s="175">
        <v>18.637471649999998</v>
      </c>
      <c r="O81" s="175">
        <v>18.5659803</v>
      </c>
      <c r="P81" s="175">
        <v>17.952399000000003</v>
      </c>
      <c r="Q81" s="175">
        <v>16.466906200000004</v>
      </c>
      <c r="R81" s="175">
        <v>17.243221599999998</v>
      </c>
      <c r="S81" s="175">
        <v>16.793280000000003</v>
      </c>
      <c r="T81" s="177">
        <v>17.999156849999999</v>
      </c>
    </row>
    <row r="82" spans="1:20" x14ac:dyDescent="0.2">
      <c r="A82" s="183" t="s">
        <v>3058</v>
      </c>
      <c r="B82" s="183" t="s">
        <v>3059</v>
      </c>
      <c r="C82" s="183" t="s">
        <v>1335</v>
      </c>
      <c r="D82" s="175">
        <v>21.432236150000001</v>
      </c>
      <c r="E82" s="175">
        <v>22.044526000000001</v>
      </c>
      <c r="F82" s="175">
        <v>20.900648900000004</v>
      </c>
      <c r="G82" s="175">
        <v>20.067318100000001</v>
      </c>
      <c r="H82" s="175">
        <v>19.967977699999999</v>
      </c>
      <c r="I82" s="175">
        <v>19.80588805</v>
      </c>
      <c r="J82" s="175">
        <v>19.711935150000002</v>
      </c>
      <c r="K82" s="175">
        <v>19.873748499999998</v>
      </c>
      <c r="L82" s="175">
        <v>23.227042049999998</v>
      </c>
      <c r="M82" s="175">
        <v>19.735208549999999</v>
      </c>
      <c r="N82" s="175">
        <v>20.081747799999999</v>
      </c>
      <c r="O82" s="175">
        <v>20.384126499999997</v>
      </c>
      <c r="P82" s="175">
        <v>19.332813850000001</v>
      </c>
      <c r="Q82" s="175">
        <v>19.510990800000002</v>
      </c>
      <c r="R82" s="175">
        <v>19.50316265</v>
      </c>
      <c r="S82" s="175">
        <v>19.348840499999994</v>
      </c>
      <c r="T82" s="177">
        <v>21.98528035</v>
      </c>
    </row>
    <row r="83" spans="1:20" x14ac:dyDescent="0.2">
      <c r="A83" s="183" t="s">
        <v>3064</v>
      </c>
      <c r="B83" s="183" t="s">
        <v>3065</v>
      </c>
      <c r="C83" s="183" t="s">
        <v>1335</v>
      </c>
      <c r="D83" s="175">
        <v>12.989535099999998</v>
      </c>
      <c r="E83" s="175">
        <v>12.9744528</v>
      </c>
      <c r="F83" s="175">
        <v>12.821116349999997</v>
      </c>
      <c r="G83" s="175">
        <v>12.9393823</v>
      </c>
      <c r="H83" s="175">
        <v>12.848134249999998</v>
      </c>
      <c r="I83" s="175">
        <v>12.79916465</v>
      </c>
      <c r="J83" s="175">
        <v>12.855886899999998</v>
      </c>
      <c r="K83" s="175">
        <v>13.235920500000001</v>
      </c>
      <c r="L83" s="175">
        <v>17.021140199999998</v>
      </c>
      <c r="M83" s="175">
        <v>13.0375216</v>
      </c>
      <c r="N83" s="175">
        <v>13.538023300000001</v>
      </c>
      <c r="O83" s="175">
        <v>13.7857685</v>
      </c>
      <c r="P83" s="175">
        <v>13.068138900000003</v>
      </c>
      <c r="Q83" s="175">
        <v>13.475278450000001</v>
      </c>
      <c r="R83" s="175">
        <v>13.493358300000001</v>
      </c>
      <c r="S83" s="175">
        <v>13.498973100000001</v>
      </c>
      <c r="T83" s="177">
        <v>14.294868250000002</v>
      </c>
    </row>
    <row r="84" spans="1:20" x14ac:dyDescent="0.2">
      <c r="A84" s="183" t="s">
        <v>3056</v>
      </c>
      <c r="B84" s="183" t="s">
        <v>3057</v>
      </c>
      <c r="C84" s="183" t="s">
        <v>1335</v>
      </c>
      <c r="D84" s="175">
        <v>21.320237799999997</v>
      </c>
      <c r="E84" s="175">
        <v>21.413336300000001</v>
      </c>
      <c r="F84" s="175">
        <v>20.896919650000005</v>
      </c>
      <c r="G84" s="175">
        <v>19.978717899999999</v>
      </c>
      <c r="H84" s="175">
        <v>19.842343200000002</v>
      </c>
      <c r="I84" s="175">
        <v>19.781214349999996</v>
      </c>
      <c r="J84" s="175">
        <v>19.800572549999998</v>
      </c>
      <c r="K84" s="175">
        <v>20.132515000000001</v>
      </c>
      <c r="L84" s="175">
        <v>24.0015626</v>
      </c>
      <c r="M84" s="175">
        <v>21.102036749999996</v>
      </c>
      <c r="N84" s="175">
        <v>20.34872485</v>
      </c>
      <c r="O84" s="175">
        <v>20.600021050000002</v>
      </c>
      <c r="P84" s="175">
        <v>19.799103399999996</v>
      </c>
      <c r="Q84" s="175">
        <v>20.035055100000001</v>
      </c>
      <c r="R84" s="175">
        <v>20.137832049999997</v>
      </c>
      <c r="S84" s="175">
        <v>20.2144327</v>
      </c>
      <c r="T84" s="177">
        <v>21.731691649999998</v>
      </c>
    </row>
    <row r="85" spans="1:20" x14ac:dyDescent="0.2">
      <c r="A85" s="183" t="s">
        <v>2432</v>
      </c>
      <c r="B85" s="183" t="s">
        <v>1455</v>
      </c>
      <c r="C85" s="183" t="s">
        <v>1335</v>
      </c>
      <c r="D85" s="175">
        <v>35.757019499999998</v>
      </c>
      <c r="E85" s="175">
        <v>32.261258099999999</v>
      </c>
      <c r="F85" s="175">
        <v>31.789173300000005</v>
      </c>
      <c r="G85" s="175">
        <v>31.714654500000002</v>
      </c>
      <c r="H85" s="175">
        <v>31.204198550000001</v>
      </c>
      <c r="I85" s="175">
        <v>29.631400599999999</v>
      </c>
      <c r="J85" s="175">
        <v>28.839065549999997</v>
      </c>
      <c r="K85" s="175">
        <v>28.599060600000001</v>
      </c>
      <c r="L85" s="175">
        <v>31.066495499999995</v>
      </c>
      <c r="M85" s="175">
        <v>29.561032349999998</v>
      </c>
      <c r="N85" s="175">
        <v>29.268820349999999</v>
      </c>
      <c r="O85" s="175">
        <v>29.391313000000004</v>
      </c>
      <c r="P85" s="175">
        <v>29.017039849999996</v>
      </c>
      <c r="Q85" s="175">
        <v>29.416618549999992</v>
      </c>
      <c r="R85" s="175">
        <v>29.581972950000001</v>
      </c>
      <c r="S85" s="175">
        <v>29.209834949999998</v>
      </c>
      <c r="T85" s="177">
        <v>30.917835049999997</v>
      </c>
    </row>
    <row r="86" spans="1:20" x14ac:dyDescent="0.2">
      <c r="A86" s="183" t="s">
        <v>2433</v>
      </c>
      <c r="B86" s="183" t="s">
        <v>1649</v>
      </c>
      <c r="C86" s="183" t="s">
        <v>1335</v>
      </c>
      <c r="D86" s="175">
        <v>21.070062099999998</v>
      </c>
      <c r="E86" s="175">
        <v>14.1780057</v>
      </c>
      <c r="F86" s="175">
        <v>14.742395600000004</v>
      </c>
      <c r="G86" s="175">
        <v>14.072986300000002</v>
      </c>
      <c r="H86" s="175">
        <v>14.155723200000002</v>
      </c>
      <c r="I86" s="175">
        <v>13.367637849999999</v>
      </c>
      <c r="J86" s="175">
        <v>13.197895650000001</v>
      </c>
      <c r="K86" s="175">
        <v>13.242461849999998</v>
      </c>
      <c r="L86" s="175">
        <v>14.096176850000001</v>
      </c>
      <c r="M86" s="175">
        <v>13.637219400000001</v>
      </c>
      <c r="N86" s="175">
        <v>14.067367399999998</v>
      </c>
      <c r="O86" s="175">
        <v>13.9452912</v>
      </c>
      <c r="P86" s="175">
        <v>13.3308076</v>
      </c>
      <c r="Q86" s="175">
        <v>13.174262000000002</v>
      </c>
      <c r="R86" s="175">
        <v>13.2666799</v>
      </c>
      <c r="S86" s="175">
        <v>13.265877700000001</v>
      </c>
      <c r="T86" s="177">
        <v>16.497214550000002</v>
      </c>
    </row>
    <row r="87" spans="1:20" x14ac:dyDescent="0.2">
      <c r="A87" s="183" t="s">
        <v>3134</v>
      </c>
      <c r="B87" s="183" t="s">
        <v>1600</v>
      </c>
      <c r="C87" s="183" t="s">
        <v>1335</v>
      </c>
      <c r="D87" s="175">
        <v>20.929541950000001</v>
      </c>
      <c r="E87" s="175">
        <v>16.653321900000002</v>
      </c>
      <c r="F87" s="175">
        <v>15.861182899999998</v>
      </c>
      <c r="G87" s="175">
        <v>15.956650050000002</v>
      </c>
      <c r="H87" s="175">
        <v>16.093190450000002</v>
      </c>
      <c r="I87" s="175">
        <v>14.963040650000002</v>
      </c>
      <c r="J87" s="175">
        <v>14.451309599999998</v>
      </c>
      <c r="K87" s="175">
        <v>14.707843599999999</v>
      </c>
      <c r="L87" s="175">
        <v>14.948067</v>
      </c>
      <c r="M87" s="175">
        <v>15.091354299999997</v>
      </c>
      <c r="N87" s="175">
        <v>15.132096649999998</v>
      </c>
      <c r="O87" s="175">
        <v>15.244748299999998</v>
      </c>
      <c r="P87" s="175">
        <v>15.032727200000002</v>
      </c>
      <c r="Q87" s="175">
        <v>14.119409099999999</v>
      </c>
      <c r="R87" s="175">
        <v>14.329450699999999</v>
      </c>
      <c r="S87" s="175">
        <v>14.359111799999997</v>
      </c>
      <c r="T87" s="177">
        <v>17.861381550000001</v>
      </c>
    </row>
    <row r="88" spans="1:20" x14ac:dyDescent="0.2">
      <c r="A88" s="183" t="s">
        <v>3135</v>
      </c>
      <c r="B88" s="183" t="s">
        <v>1601</v>
      </c>
      <c r="C88" s="183" t="s">
        <v>1335</v>
      </c>
      <c r="D88" s="175">
        <v>15.43224785</v>
      </c>
      <c r="E88" s="175">
        <v>10.422226799999999</v>
      </c>
      <c r="F88" s="175">
        <v>11.455353350000001</v>
      </c>
      <c r="G88" s="175">
        <v>11.347555549999999</v>
      </c>
      <c r="H88" s="175">
        <v>11.5243644</v>
      </c>
      <c r="I88" s="175">
        <v>10.849660949999999</v>
      </c>
      <c r="J88" s="175">
        <v>10.397563400000001</v>
      </c>
      <c r="K88" s="175">
        <v>10.606911849999999</v>
      </c>
      <c r="L88" s="175">
        <v>10.864590399999999</v>
      </c>
      <c r="M88" s="175">
        <v>11.0827019</v>
      </c>
      <c r="N88" s="175">
        <v>11.505887900000001</v>
      </c>
      <c r="O88" s="175">
        <v>11.880032949999999</v>
      </c>
      <c r="P88" s="175">
        <v>12.019418949999999</v>
      </c>
      <c r="Q88" s="175">
        <v>11.117166049999998</v>
      </c>
      <c r="R88" s="175">
        <v>10.96684995</v>
      </c>
      <c r="S88" s="175">
        <v>10.327988450000001</v>
      </c>
      <c r="T88" s="177">
        <v>11.155970799999997</v>
      </c>
    </row>
    <row r="89" spans="1:20" x14ac:dyDescent="0.2">
      <c r="A89" s="183" t="s">
        <v>3136</v>
      </c>
      <c r="B89" s="183" t="s">
        <v>1602</v>
      </c>
      <c r="C89" s="183" t="s">
        <v>1335</v>
      </c>
      <c r="D89" s="175">
        <v>12.096402700000002</v>
      </c>
      <c r="E89" s="175">
        <v>8.5703008500000006</v>
      </c>
      <c r="F89" s="175">
        <v>7.6617706500000011</v>
      </c>
      <c r="G89" s="175">
        <v>7.7097122999999996</v>
      </c>
      <c r="H89" s="175">
        <v>7.8166529499999964</v>
      </c>
      <c r="I89" s="175">
        <v>7.9302148000000017</v>
      </c>
      <c r="J89" s="175">
        <v>7.5538433499999993</v>
      </c>
      <c r="K89" s="175">
        <v>8.0734679000000007</v>
      </c>
      <c r="L89" s="175">
        <v>8.3179167000000014</v>
      </c>
      <c r="M89" s="175">
        <v>8.1512025999999995</v>
      </c>
      <c r="N89" s="175">
        <v>8.2151422500000013</v>
      </c>
      <c r="O89" s="175">
        <v>8.9966124499999989</v>
      </c>
      <c r="P89" s="175">
        <v>8.2655855999999996</v>
      </c>
      <c r="Q89" s="175">
        <v>8.3919768000000001</v>
      </c>
      <c r="R89" s="175">
        <v>8.4934462000000011</v>
      </c>
      <c r="S89" s="175">
        <v>8.4570498999999995</v>
      </c>
      <c r="T89" s="177">
        <v>8.3591002000000021</v>
      </c>
    </row>
    <row r="90" spans="1:20" x14ac:dyDescent="0.2">
      <c r="A90" s="183" t="s">
        <v>2434</v>
      </c>
      <c r="B90" s="183" t="s">
        <v>1647</v>
      </c>
      <c r="C90" s="183" t="s">
        <v>1335</v>
      </c>
      <c r="D90" s="175">
        <v>65.572126600000018</v>
      </c>
      <c r="E90" s="175">
        <v>61.805458550000004</v>
      </c>
      <c r="F90" s="175">
        <v>61.269284999999989</v>
      </c>
      <c r="G90" s="175">
        <v>61.45472135</v>
      </c>
      <c r="H90" s="175">
        <v>63.124956850000004</v>
      </c>
      <c r="I90" s="175">
        <v>62.025023250000004</v>
      </c>
      <c r="J90" s="175">
        <v>55.657054949999988</v>
      </c>
      <c r="K90" s="175">
        <v>55.421433</v>
      </c>
      <c r="L90" s="175">
        <v>53.254178349999997</v>
      </c>
      <c r="M90" s="175">
        <v>52.646345250000003</v>
      </c>
      <c r="N90" s="175">
        <v>52.528397849999998</v>
      </c>
      <c r="O90" s="175">
        <v>52.36413555</v>
      </c>
      <c r="P90" s="175">
        <v>52.515634249999991</v>
      </c>
      <c r="Q90" s="175">
        <v>54.441890449999995</v>
      </c>
      <c r="R90" s="175">
        <v>54.798208199999998</v>
      </c>
      <c r="S90" s="175">
        <v>52.819905050000003</v>
      </c>
      <c r="T90" s="177">
        <v>55.09348030000001</v>
      </c>
    </row>
    <row r="91" spans="1:20" x14ac:dyDescent="0.2">
      <c r="A91" s="183" t="s">
        <v>3897</v>
      </c>
      <c r="B91" s="183" t="s">
        <v>3898</v>
      </c>
      <c r="C91" s="183" t="s">
        <v>1335</v>
      </c>
      <c r="D91" s="175">
        <v>43.868892125000002</v>
      </c>
      <c r="E91" s="175">
        <v>36.872617250000005</v>
      </c>
      <c r="F91" s="175">
        <v>37.85001611111111</v>
      </c>
      <c r="G91" s="175">
        <v>37.881909</v>
      </c>
      <c r="H91" s="175">
        <v>37.993431000000001</v>
      </c>
      <c r="I91" s="175">
        <v>37.785996333333323</v>
      </c>
      <c r="J91" s="175">
        <v>36.669607999999997</v>
      </c>
      <c r="K91" s="175">
        <v>37.991491250000003</v>
      </c>
      <c r="L91" s="175">
        <v>44.133541666666666</v>
      </c>
      <c r="M91" s="175">
        <v>38.050651333333334</v>
      </c>
      <c r="N91" s="175">
        <v>38.084148333333331</v>
      </c>
      <c r="O91" s="175">
        <v>38.547182888888891</v>
      </c>
      <c r="P91" s="175">
        <v>37.81657533333334</v>
      </c>
      <c r="Q91" s="175">
        <v>38.329774888888892</v>
      </c>
      <c r="R91" s="175">
        <v>38.840040999999992</v>
      </c>
      <c r="S91" s="175">
        <v>37.663383111111116</v>
      </c>
      <c r="T91" s="177">
        <v>38.660873333333342</v>
      </c>
    </row>
    <row r="92" spans="1:20" x14ac:dyDescent="0.2">
      <c r="A92" s="183" t="s">
        <v>2435</v>
      </c>
      <c r="B92" s="183" t="s">
        <v>1603</v>
      </c>
      <c r="C92" s="183" t="s">
        <v>1335</v>
      </c>
      <c r="D92" s="175">
        <v>29.591842949999993</v>
      </c>
      <c r="E92" s="175">
        <v>27.520929849999995</v>
      </c>
      <c r="F92" s="175">
        <v>26.953412349999997</v>
      </c>
      <c r="G92" s="175">
        <v>26.838603600000006</v>
      </c>
      <c r="H92" s="175">
        <v>26.654154200000001</v>
      </c>
      <c r="I92" s="175">
        <v>26.346789750000006</v>
      </c>
      <c r="J92" s="175">
        <v>26.545564849999998</v>
      </c>
      <c r="K92" s="175">
        <v>26.700217550000001</v>
      </c>
      <c r="L92" s="175">
        <v>28.424062300000003</v>
      </c>
      <c r="M92" s="175">
        <v>27.713331450000005</v>
      </c>
      <c r="N92" s="175">
        <v>28.388505399999996</v>
      </c>
      <c r="O92" s="175">
        <v>28.207002150000001</v>
      </c>
      <c r="P92" s="175">
        <v>28.279649249999999</v>
      </c>
      <c r="Q92" s="175">
        <v>29.007944900000002</v>
      </c>
      <c r="R92" s="175">
        <v>29.202463250000001</v>
      </c>
      <c r="S92" s="175">
        <v>31.082591349999994</v>
      </c>
      <c r="T92" s="177">
        <v>39.486511749999998</v>
      </c>
    </row>
    <row r="93" spans="1:20" x14ac:dyDescent="0.2">
      <c r="A93" s="183" t="s">
        <v>2436</v>
      </c>
      <c r="B93" s="183" t="s">
        <v>1604</v>
      </c>
      <c r="C93" s="183" t="s">
        <v>1335</v>
      </c>
      <c r="D93" s="175">
        <v>21.604453350000004</v>
      </c>
      <c r="E93" s="175">
        <v>17.821527850000003</v>
      </c>
      <c r="F93" s="175">
        <v>18.483253700000002</v>
      </c>
      <c r="G93" s="175">
        <v>18.363226049999998</v>
      </c>
      <c r="H93" s="175">
        <v>18.084683950000006</v>
      </c>
      <c r="I93" s="175">
        <v>18.046317699999999</v>
      </c>
      <c r="J93" s="175">
        <v>17.838690100000001</v>
      </c>
      <c r="K93" s="175">
        <v>18.2278007</v>
      </c>
      <c r="L93" s="175">
        <v>18.288920849999997</v>
      </c>
      <c r="M93" s="175">
        <v>18.188464500000002</v>
      </c>
      <c r="N93" s="175">
        <v>18.484371650000003</v>
      </c>
      <c r="O93" s="175">
        <v>18.8267831</v>
      </c>
      <c r="P93" s="175">
        <v>18.450833149999998</v>
      </c>
      <c r="Q93" s="175">
        <v>18.453310250000001</v>
      </c>
      <c r="R93" s="175">
        <v>18.655796900000002</v>
      </c>
      <c r="S93" s="175">
        <v>18.14925655</v>
      </c>
      <c r="T93" s="177">
        <v>19.573321299999996</v>
      </c>
    </row>
    <row r="94" spans="1:20" x14ac:dyDescent="0.2">
      <c r="A94" s="183" t="s">
        <v>3732</v>
      </c>
      <c r="B94" s="183" t="s">
        <v>3494</v>
      </c>
      <c r="C94" s="183" t="s">
        <v>1335</v>
      </c>
      <c r="D94" s="175">
        <v>44.981291450000001</v>
      </c>
      <c r="E94" s="175">
        <v>42.638841849999991</v>
      </c>
      <c r="F94" s="175">
        <v>41.243244299999994</v>
      </c>
      <c r="G94" s="175">
        <v>40.430380449999994</v>
      </c>
      <c r="H94" s="175">
        <v>40.142392750000006</v>
      </c>
      <c r="I94" s="175">
        <v>40.147314600000001</v>
      </c>
      <c r="J94" s="175">
        <v>39.537985599999999</v>
      </c>
      <c r="K94" s="175">
        <v>39.5003861</v>
      </c>
      <c r="L94" s="175">
        <v>44.350525549999993</v>
      </c>
      <c r="M94" s="175">
        <v>38.154986950000001</v>
      </c>
      <c r="N94" s="175">
        <v>37.235329800000002</v>
      </c>
      <c r="O94" s="175">
        <v>37.161638799999992</v>
      </c>
      <c r="P94" s="175">
        <v>37.294671299999997</v>
      </c>
      <c r="Q94" s="175">
        <v>34.419895750000009</v>
      </c>
      <c r="R94" s="175">
        <v>31.201491750000002</v>
      </c>
      <c r="S94" s="175">
        <v>29.783250749999997</v>
      </c>
      <c r="T94" s="177">
        <v>29.168172849999998</v>
      </c>
    </row>
    <row r="95" spans="1:20" x14ac:dyDescent="0.2">
      <c r="A95" s="183" t="s">
        <v>3062</v>
      </c>
      <c r="B95" s="183" t="s">
        <v>3063</v>
      </c>
      <c r="C95" s="183" t="s">
        <v>1335</v>
      </c>
      <c r="D95" s="175">
        <v>23.917387549999997</v>
      </c>
      <c r="E95" s="175">
        <v>19.081703350000002</v>
      </c>
      <c r="F95" s="175">
        <v>17.753778500000003</v>
      </c>
      <c r="G95" s="175">
        <v>16.9137086</v>
      </c>
      <c r="H95" s="175">
        <v>16.184493000000003</v>
      </c>
      <c r="I95" s="175">
        <v>16.560030449999999</v>
      </c>
      <c r="J95" s="175">
        <v>16.47570975</v>
      </c>
      <c r="K95" s="175">
        <v>16.260453900000002</v>
      </c>
      <c r="L95" s="175">
        <v>16.980605150000002</v>
      </c>
      <c r="M95" s="175">
        <v>15.561525550000002</v>
      </c>
      <c r="N95" s="175">
        <v>16.424368349999998</v>
      </c>
      <c r="O95" s="175">
        <v>16.682365699999998</v>
      </c>
      <c r="P95" s="175">
        <v>19.630947749999997</v>
      </c>
      <c r="Q95" s="175">
        <v>21.967063650000004</v>
      </c>
      <c r="R95" s="175">
        <v>12.297939400000001</v>
      </c>
      <c r="S95" s="175">
        <v>11.390253249999999</v>
      </c>
      <c r="T95" s="177">
        <v>11.526884849999998</v>
      </c>
    </row>
    <row r="96" spans="1:20" x14ac:dyDescent="0.2">
      <c r="A96" s="183" t="s">
        <v>3054</v>
      </c>
      <c r="B96" s="183" t="s">
        <v>3055</v>
      </c>
      <c r="C96" s="183" t="s">
        <v>1335</v>
      </c>
      <c r="D96" s="175">
        <v>27.094368600000003</v>
      </c>
      <c r="E96" s="175">
        <v>22.153529599999999</v>
      </c>
      <c r="F96" s="175">
        <v>20.532531299999995</v>
      </c>
      <c r="G96" s="175">
        <v>20.251681100000003</v>
      </c>
      <c r="H96" s="175">
        <v>19.642500100000003</v>
      </c>
      <c r="I96" s="175">
        <v>19.716577750000003</v>
      </c>
      <c r="J96" s="175">
        <v>19.7077527</v>
      </c>
      <c r="K96" s="175">
        <v>19.740219000000003</v>
      </c>
      <c r="L96" s="175">
        <v>22.870780100000001</v>
      </c>
      <c r="M96" s="175">
        <v>18.642094149999998</v>
      </c>
      <c r="N96" s="175">
        <v>21.461164050000001</v>
      </c>
      <c r="O96" s="175">
        <v>19.213958699999999</v>
      </c>
      <c r="P96" s="175">
        <v>22.4484706</v>
      </c>
      <c r="Q96" s="175">
        <v>36.2137867</v>
      </c>
      <c r="R96" s="175">
        <v>18.996446349999999</v>
      </c>
      <c r="S96" s="175">
        <v>17.585937899999998</v>
      </c>
      <c r="T96" s="177">
        <v>17.301000250000005</v>
      </c>
    </row>
    <row r="97" spans="1:20" x14ac:dyDescent="0.2">
      <c r="A97" s="183" t="s">
        <v>3137</v>
      </c>
      <c r="B97" s="183" t="s">
        <v>1798</v>
      </c>
      <c r="C97" s="183" t="s">
        <v>1335</v>
      </c>
      <c r="D97" s="175">
        <v>41.492083099999988</v>
      </c>
      <c r="E97" s="175">
        <v>28.713916400000006</v>
      </c>
      <c r="F97" s="175">
        <v>24.964716700000004</v>
      </c>
      <c r="G97" s="175">
        <v>22.26211365</v>
      </c>
      <c r="H97" s="175">
        <v>22.781232800000005</v>
      </c>
      <c r="I97" s="175">
        <v>22.587368550000001</v>
      </c>
      <c r="J97" s="175">
        <v>20.970291949999996</v>
      </c>
      <c r="K97" s="175">
        <v>20.899932499999998</v>
      </c>
      <c r="L97" s="175">
        <v>22.093546350000004</v>
      </c>
      <c r="M97" s="175">
        <v>21.698795499999996</v>
      </c>
      <c r="N97" s="175">
        <v>20.879569900000003</v>
      </c>
      <c r="O97" s="175">
        <v>20.781537250000003</v>
      </c>
      <c r="P97" s="175">
        <v>21.234330449999998</v>
      </c>
      <c r="Q97" s="175">
        <v>23.800090700000005</v>
      </c>
      <c r="R97" s="175">
        <v>18.242799999999999</v>
      </c>
      <c r="S97" s="175">
        <v>17.784393950000002</v>
      </c>
      <c r="T97" s="177">
        <v>17.203550149999998</v>
      </c>
    </row>
    <row r="98" spans="1:20" x14ac:dyDescent="0.2">
      <c r="A98" s="183" t="s">
        <v>2437</v>
      </c>
      <c r="B98" s="183" t="s">
        <v>1642</v>
      </c>
      <c r="C98" s="183" t="s">
        <v>1335</v>
      </c>
      <c r="D98" s="175">
        <v>26.284205949999993</v>
      </c>
      <c r="E98" s="175">
        <v>21.270123050000002</v>
      </c>
      <c r="F98" s="175">
        <v>17.462179649999996</v>
      </c>
      <c r="G98" s="175">
        <v>16.791451250000001</v>
      </c>
      <c r="H98" s="175">
        <v>17.799098650000005</v>
      </c>
      <c r="I98" s="175">
        <v>17.4724039</v>
      </c>
      <c r="J98" s="175">
        <v>17.177299450000003</v>
      </c>
      <c r="K98" s="175">
        <v>18.818977850000003</v>
      </c>
      <c r="L98" s="175">
        <v>18.908351499999995</v>
      </c>
      <c r="M98" s="175">
        <v>17.804532949999999</v>
      </c>
      <c r="N98" s="175">
        <v>18.037231999999999</v>
      </c>
      <c r="O98" s="175">
        <v>20.0931563</v>
      </c>
      <c r="P98" s="175">
        <v>19.384246949999998</v>
      </c>
      <c r="Q98" s="175">
        <v>22.873228300000001</v>
      </c>
      <c r="R98" s="175">
        <v>19.0411909</v>
      </c>
      <c r="S98" s="175">
        <v>20.878545899999999</v>
      </c>
      <c r="T98" s="177">
        <v>19.800492949999999</v>
      </c>
    </row>
    <row r="99" spans="1:20" x14ac:dyDescent="0.2">
      <c r="A99" s="183" t="s">
        <v>3703</v>
      </c>
      <c r="B99" s="183" t="s">
        <v>3704</v>
      </c>
      <c r="C99" s="183" t="s">
        <v>1335</v>
      </c>
      <c r="D99" s="175">
        <v>27.156005900000004</v>
      </c>
      <c r="E99" s="175">
        <v>26.3293322</v>
      </c>
      <c r="F99" s="175">
        <v>25.802216800000004</v>
      </c>
      <c r="G99" s="175">
        <v>26.1629167</v>
      </c>
      <c r="H99" s="175">
        <v>26.234821749999998</v>
      </c>
      <c r="I99" s="175">
        <v>25.7244058</v>
      </c>
      <c r="J99" s="175">
        <v>25.797967800000002</v>
      </c>
      <c r="K99" s="175">
        <v>26.188377449999997</v>
      </c>
      <c r="L99" s="175">
        <v>30.615792900000002</v>
      </c>
      <c r="M99" s="175">
        <v>25.212834649999998</v>
      </c>
      <c r="N99" s="175">
        <v>25.120657300000005</v>
      </c>
      <c r="O99" s="175">
        <v>24.964396100000005</v>
      </c>
      <c r="P99" s="175">
        <v>24.700925300000002</v>
      </c>
      <c r="Q99" s="175">
        <v>29.784781100000004</v>
      </c>
      <c r="R99" s="175">
        <v>26.776762699999999</v>
      </c>
      <c r="S99" s="175">
        <v>26.673276249999997</v>
      </c>
      <c r="T99" s="177">
        <v>27.105262400000004</v>
      </c>
    </row>
    <row r="100" spans="1:20" x14ac:dyDescent="0.2">
      <c r="A100" s="183" t="s">
        <v>3733</v>
      </c>
      <c r="B100" s="183" t="s">
        <v>1555</v>
      </c>
      <c r="C100" s="183" t="s">
        <v>1335</v>
      </c>
      <c r="D100" s="175">
        <v>29.180171100000003</v>
      </c>
      <c r="E100" s="175">
        <v>23.627312750000002</v>
      </c>
      <c r="F100" s="175">
        <v>20.542022850000002</v>
      </c>
      <c r="G100" s="175">
        <v>18.718702449999999</v>
      </c>
      <c r="H100" s="175">
        <v>18.784093550000001</v>
      </c>
      <c r="I100" s="175">
        <v>19.827423700000001</v>
      </c>
      <c r="J100" s="175">
        <v>19.711047599999997</v>
      </c>
      <c r="K100" s="175">
        <v>19.699858599999999</v>
      </c>
      <c r="L100" s="175">
        <v>20.847639649999998</v>
      </c>
      <c r="M100" s="175">
        <v>19.765872700000003</v>
      </c>
      <c r="N100" s="175">
        <v>21.276584100000001</v>
      </c>
      <c r="O100" s="175">
        <v>21.6980787</v>
      </c>
      <c r="P100" s="175">
        <v>24.216271400000004</v>
      </c>
      <c r="Q100" s="175">
        <v>24.384295549999997</v>
      </c>
      <c r="R100" s="175">
        <v>18.667225849999998</v>
      </c>
      <c r="S100" s="175">
        <v>17.742179350000001</v>
      </c>
      <c r="T100" s="177">
        <v>18.79741945</v>
      </c>
    </row>
    <row r="101" spans="1:20" x14ac:dyDescent="0.2">
      <c r="A101" s="183" t="s">
        <v>2438</v>
      </c>
      <c r="B101" s="183" t="s">
        <v>1457</v>
      </c>
      <c r="C101" s="183" t="s">
        <v>1335</v>
      </c>
      <c r="D101" s="175">
        <v>45.526336650000005</v>
      </c>
      <c r="E101" s="175">
        <v>37.61506175000001</v>
      </c>
      <c r="F101" s="175">
        <v>38.315073499999997</v>
      </c>
      <c r="G101" s="175">
        <v>37.663145549999996</v>
      </c>
      <c r="H101" s="175">
        <v>37.605924900000005</v>
      </c>
      <c r="I101" s="175">
        <v>37.762313649999996</v>
      </c>
      <c r="J101" s="175">
        <v>35.356039150000001</v>
      </c>
      <c r="K101" s="175">
        <v>37.059158149999995</v>
      </c>
      <c r="L101" s="175">
        <v>38.144746600000005</v>
      </c>
      <c r="M101" s="175">
        <v>37.120397349999998</v>
      </c>
      <c r="N101" s="175">
        <v>35.9513684</v>
      </c>
      <c r="O101" s="175">
        <v>37.865159149999997</v>
      </c>
      <c r="P101" s="175">
        <v>40.381088750000004</v>
      </c>
      <c r="Q101" s="175">
        <v>38.855787050000004</v>
      </c>
      <c r="R101" s="175">
        <v>32.251254849999995</v>
      </c>
      <c r="S101" s="175">
        <v>29.634854599999993</v>
      </c>
      <c r="T101" s="177">
        <v>31.181919000000001</v>
      </c>
    </row>
    <row r="102" spans="1:20" x14ac:dyDescent="0.2">
      <c r="A102" s="183" t="s">
        <v>3060</v>
      </c>
      <c r="B102" s="183" t="s">
        <v>3061</v>
      </c>
      <c r="C102" s="183" t="s">
        <v>1335</v>
      </c>
      <c r="D102" s="175">
        <v>24.679839950000002</v>
      </c>
      <c r="E102" s="175">
        <v>19.129519800000004</v>
      </c>
      <c r="F102" s="175">
        <v>18.259395599999998</v>
      </c>
      <c r="G102" s="175">
        <v>17.699912699999999</v>
      </c>
      <c r="H102" s="175">
        <v>17.547227400000001</v>
      </c>
      <c r="I102" s="175">
        <v>17.530037650000004</v>
      </c>
      <c r="J102" s="175">
        <v>17.449591700000003</v>
      </c>
      <c r="K102" s="175">
        <v>17.773400550000002</v>
      </c>
      <c r="L102" s="175">
        <v>18.767358300000001</v>
      </c>
      <c r="M102" s="175">
        <v>17.264522499999998</v>
      </c>
      <c r="N102" s="175">
        <v>17.31159315</v>
      </c>
      <c r="O102" s="175">
        <v>17.176393599999997</v>
      </c>
      <c r="P102" s="175">
        <v>19.801960999999999</v>
      </c>
      <c r="Q102" s="175">
        <v>25.594284749999996</v>
      </c>
      <c r="R102" s="175">
        <v>16.693849700000001</v>
      </c>
      <c r="S102" s="175">
        <v>16.006344249999998</v>
      </c>
      <c r="T102" s="177">
        <v>16.202541549999999</v>
      </c>
    </row>
    <row r="103" spans="1:20" x14ac:dyDescent="0.2">
      <c r="A103" s="183" t="s">
        <v>3052</v>
      </c>
      <c r="B103" s="183" t="s">
        <v>3053</v>
      </c>
      <c r="C103" s="183" t="s">
        <v>1335</v>
      </c>
      <c r="D103" s="175">
        <v>26.195650100000005</v>
      </c>
      <c r="E103" s="175">
        <v>20.31151685</v>
      </c>
      <c r="F103" s="175">
        <v>19.255967899999995</v>
      </c>
      <c r="G103" s="175">
        <v>19.047908250000003</v>
      </c>
      <c r="H103" s="175">
        <v>19.119311600000003</v>
      </c>
      <c r="I103" s="175">
        <v>18.872253299999997</v>
      </c>
      <c r="J103" s="175">
        <v>18.947834550000003</v>
      </c>
      <c r="K103" s="175">
        <v>19.173838150000002</v>
      </c>
      <c r="L103" s="175">
        <v>23.420536299999998</v>
      </c>
      <c r="M103" s="175">
        <v>19.853707300000003</v>
      </c>
      <c r="N103" s="175">
        <v>22.525325949999999</v>
      </c>
      <c r="O103" s="175">
        <v>19.174932200000004</v>
      </c>
      <c r="P103" s="175">
        <v>26.512680949999996</v>
      </c>
      <c r="Q103" s="175">
        <v>37.538982449999999</v>
      </c>
      <c r="R103" s="175">
        <v>19.849126800000001</v>
      </c>
      <c r="S103" s="175">
        <v>19.139664400000001</v>
      </c>
      <c r="T103" s="177">
        <v>19.252214150000004</v>
      </c>
    </row>
    <row r="104" spans="1:20" x14ac:dyDescent="0.2">
      <c r="A104" s="183" t="s">
        <v>2439</v>
      </c>
      <c r="B104" s="183" t="s">
        <v>1643</v>
      </c>
      <c r="C104" s="183" t="s">
        <v>1335</v>
      </c>
      <c r="D104" s="175">
        <v>29.942477450000002</v>
      </c>
      <c r="E104" s="175">
        <v>28.2638055</v>
      </c>
      <c r="F104" s="175">
        <v>28.434513899999995</v>
      </c>
      <c r="G104" s="175">
        <v>26.209520500000004</v>
      </c>
      <c r="H104" s="175">
        <v>25.9812637</v>
      </c>
      <c r="I104" s="175">
        <v>25.477651899999998</v>
      </c>
      <c r="J104" s="175">
        <v>24.18601615</v>
      </c>
      <c r="K104" s="175">
        <v>24.96353315</v>
      </c>
      <c r="L104" s="175">
        <v>25.690367250000001</v>
      </c>
      <c r="M104" s="175">
        <v>23.39200155</v>
      </c>
      <c r="N104" s="175">
        <v>23.934015899999999</v>
      </c>
      <c r="O104" s="175">
        <v>27.600803249999995</v>
      </c>
      <c r="P104" s="175">
        <v>25.335876049999996</v>
      </c>
      <c r="Q104" s="175">
        <v>31.149112800000001</v>
      </c>
      <c r="R104" s="175">
        <v>27.94379035</v>
      </c>
      <c r="S104" s="175">
        <v>27.204098200000004</v>
      </c>
      <c r="T104" s="177">
        <v>28.945290149999998</v>
      </c>
    </row>
    <row r="105" spans="1:20" x14ac:dyDescent="0.2">
      <c r="A105" s="183" t="s">
        <v>2440</v>
      </c>
      <c r="B105" s="183" t="s">
        <v>1460</v>
      </c>
      <c r="C105" s="183" t="s">
        <v>1335</v>
      </c>
      <c r="D105" s="175">
        <v>55.02426045</v>
      </c>
      <c r="E105" s="175">
        <v>47.77276555000001</v>
      </c>
      <c r="F105" s="175">
        <v>46.995715050000008</v>
      </c>
      <c r="G105" s="175">
        <v>46.767410049999995</v>
      </c>
      <c r="H105" s="175">
        <v>47.840189499999994</v>
      </c>
      <c r="I105" s="175">
        <v>46.918662900000001</v>
      </c>
      <c r="J105" s="175">
        <v>46.755726300000006</v>
      </c>
      <c r="K105" s="175">
        <v>46.542994750000005</v>
      </c>
      <c r="L105" s="175">
        <v>48.486527949999996</v>
      </c>
      <c r="M105" s="175">
        <v>46.503737749999999</v>
      </c>
      <c r="N105" s="175">
        <v>46.917759449999998</v>
      </c>
      <c r="O105" s="175">
        <v>46.996639600000009</v>
      </c>
      <c r="P105" s="175">
        <v>48.037434250000004</v>
      </c>
      <c r="Q105" s="175">
        <v>52.521513000000006</v>
      </c>
      <c r="R105" s="175">
        <v>44.149361399999997</v>
      </c>
      <c r="S105" s="175">
        <v>44.701404100000005</v>
      </c>
      <c r="T105" s="177">
        <v>45.286406700000001</v>
      </c>
    </row>
    <row r="106" spans="1:20" x14ac:dyDescent="0.2">
      <c r="A106" s="183" t="s">
        <v>2441</v>
      </c>
      <c r="B106" s="183" t="s">
        <v>1648</v>
      </c>
      <c r="C106" s="183" t="s">
        <v>1335</v>
      </c>
      <c r="D106" s="175">
        <v>22.06577905</v>
      </c>
      <c r="E106" s="175">
        <v>19.12098495</v>
      </c>
      <c r="F106" s="175">
        <v>17.197937750000001</v>
      </c>
      <c r="G106" s="175">
        <v>16.077708749999999</v>
      </c>
      <c r="H106" s="175">
        <v>16.08826165</v>
      </c>
      <c r="I106" s="175">
        <v>15.316371350000001</v>
      </c>
      <c r="J106" s="175">
        <v>15.262599799999998</v>
      </c>
      <c r="K106" s="175">
        <v>16.0513625</v>
      </c>
      <c r="L106" s="175">
        <v>17.174336699999994</v>
      </c>
      <c r="M106" s="175">
        <v>16.21073415</v>
      </c>
      <c r="N106" s="175">
        <v>16.559319550000001</v>
      </c>
      <c r="O106" s="175">
        <v>17.723032600000003</v>
      </c>
      <c r="P106" s="175">
        <v>17.1965559</v>
      </c>
      <c r="Q106" s="175">
        <v>18.950297549999998</v>
      </c>
      <c r="R106" s="175">
        <v>17.296973349999998</v>
      </c>
      <c r="S106" s="175">
        <v>16.891954849999998</v>
      </c>
      <c r="T106" s="177">
        <v>17.421475300000001</v>
      </c>
    </row>
    <row r="107" spans="1:20" x14ac:dyDescent="0.2">
      <c r="A107" s="183" t="s">
        <v>3511</v>
      </c>
      <c r="B107" s="183" t="s">
        <v>1653</v>
      </c>
      <c r="C107" s="183" t="s">
        <v>1335</v>
      </c>
      <c r="D107" s="175">
        <v>8.0800416500000019</v>
      </c>
      <c r="E107" s="175">
        <v>6.9451105000000002</v>
      </c>
      <c r="F107" s="175">
        <v>6.714785599999999</v>
      </c>
      <c r="G107" s="175">
        <v>6.711648300000002</v>
      </c>
      <c r="H107" s="175">
        <v>6.5653449000000013</v>
      </c>
      <c r="I107" s="175">
        <v>6.6189716500000007</v>
      </c>
      <c r="J107" s="175">
        <v>6.5513347999999993</v>
      </c>
      <c r="K107" s="175">
        <v>6.7765868999999999</v>
      </c>
      <c r="L107" s="175">
        <v>6.7411401999999994</v>
      </c>
      <c r="M107" s="175">
        <v>6.4487706000000005</v>
      </c>
      <c r="N107" s="175">
        <v>7.2999133</v>
      </c>
      <c r="O107" s="175">
        <v>6.9007099000000007</v>
      </c>
      <c r="P107" s="175">
        <v>6.8989601500000024</v>
      </c>
      <c r="Q107" s="175">
        <v>8.0314311499999977</v>
      </c>
      <c r="R107" s="175">
        <v>7.5617345500000015</v>
      </c>
      <c r="S107" s="175">
        <v>6.8930865499999996</v>
      </c>
      <c r="T107" s="177">
        <v>6.8301676999999996</v>
      </c>
    </row>
    <row r="108" spans="1:20" x14ac:dyDescent="0.2">
      <c r="A108" s="183" t="s">
        <v>3512</v>
      </c>
      <c r="B108" s="183" t="s">
        <v>1652</v>
      </c>
      <c r="C108" s="183" t="s">
        <v>1335</v>
      </c>
      <c r="D108" s="175">
        <v>8.0416881999999994</v>
      </c>
      <c r="E108" s="175">
        <v>6.6592448999999991</v>
      </c>
      <c r="F108" s="175">
        <v>6.4658951999999985</v>
      </c>
      <c r="G108" s="175">
        <v>6.4456840999999994</v>
      </c>
      <c r="H108" s="175">
        <v>6.489278950000001</v>
      </c>
      <c r="I108" s="175">
        <v>6.2899857500000014</v>
      </c>
      <c r="J108" s="175">
        <v>6.2580981500000004</v>
      </c>
      <c r="K108" s="175">
        <v>6.7446401999999992</v>
      </c>
      <c r="L108" s="175">
        <v>6.5680010499999995</v>
      </c>
      <c r="M108" s="175">
        <v>6.6511158500000009</v>
      </c>
      <c r="N108" s="175">
        <v>7.367400550000001</v>
      </c>
      <c r="O108" s="175">
        <v>7.32434765</v>
      </c>
      <c r="P108" s="175">
        <v>7.0399353500000004</v>
      </c>
      <c r="Q108" s="175">
        <v>8.1111272499999991</v>
      </c>
      <c r="R108" s="175">
        <v>7.3446315500000008</v>
      </c>
      <c r="S108" s="175">
        <v>7.21087905</v>
      </c>
      <c r="T108" s="177">
        <v>6.8388147999999989</v>
      </c>
    </row>
    <row r="109" spans="1:20" x14ac:dyDescent="0.2">
      <c r="A109" s="183" t="s">
        <v>3138</v>
      </c>
      <c r="B109" s="183" t="s">
        <v>2398</v>
      </c>
      <c r="C109" s="183" t="s">
        <v>1335</v>
      </c>
      <c r="D109" s="175">
        <v>44.828585999999987</v>
      </c>
      <c r="E109" s="175">
        <v>44.964313949999998</v>
      </c>
      <c r="F109" s="175">
        <v>44.534517999999998</v>
      </c>
      <c r="G109" s="175">
        <v>44.371413750000002</v>
      </c>
      <c r="H109" s="175">
        <v>44.510317550000003</v>
      </c>
      <c r="I109" s="175">
        <v>44.96088704999999</v>
      </c>
      <c r="J109" s="175">
        <v>44.391398200000005</v>
      </c>
      <c r="K109" s="175">
        <v>45.136060650000005</v>
      </c>
      <c r="L109" s="175">
        <v>45.683140300000005</v>
      </c>
      <c r="M109" s="175">
        <v>45.202033899999996</v>
      </c>
      <c r="N109" s="175">
        <v>45.713188049999999</v>
      </c>
      <c r="O109" s="175">
        <v>47.633399750000002</v>
      </c>
      <c r="P109" s="175">
        <v>46.554044600000005</v>
      </c>
      <c r="Q109" s="175">
        <v>46.345751300000003</v>
      </c>
      <c r="R109" s="175">
        <v>52.024851249999998</v>
      </c>
      <c r="S109" s="175">
        <v>46.905481349999995</v>
      </c>
      <c r="T109" s="177">
        <v>47.439693149999997</v>
      </c>
    </row>
    <row r="110" spans="1:20" x14ac:dyDescent="0.2">
      <c r="A110" s="183" t="s">
        <v>3139</v>
      </c>
      <c r="B110" s="183" t="s">
        <v>2003</v>
      </c>
      <c r="C110" s="183" t="s">
        <v>1335</v>
      </c>
      <c r="D110" s="175">
        <v>10.006802100000002</v>
      </c>
      <c r="E110" s="175">
        <v>8.4726111999999993</v>
      </c>
      <c r="F110" s="175">
        <v>8.4233150999999982</v>
      </c>
      <c r="G110" s="175">
        <v>8.1307387999999996</v>
      </c>
      <c r="H110" s="175">
        <v>7.9333788499999986</v>
      </c>
      <c r="I110" s="175">
        <v>7.7792542499999993</v>
      </c>
      <c r="J110" s="175">
        <v>8.2667882500000012</v>
      </c>
      <c r="K110" s="175">
        <v>8.1134171500000001</v>
      </c>
      <c r="L110" s="175">
        <v>7.9809169499999992</v>
      </c>
      <c r="M110" s="175">
        <v>7.993793000000001</v>
      </c>
      <c r="N110" s="175">
        <v>7.8586996000000013</v>
      </c>
      <c r="O110" s="175">
        <v>8.093553</v>
      </c>
      <c r="P110" s="175">
        <v>7.9733366000000006</v>
      </c>
      <c r="Q110" s="175">
        <v>8.3882451000000007</v>
      </c>
      <c r="R110" s="175">
        <v>7.7769172499999986</v>
      </c>
      <c r="S110" s="175">
        <v>7.6422266499999996</v>
      </c>
      <c r="T110" s="177">
        <v>7.8915437499999985</v>
      </c>
    </row>
    <row r="111" spans="1:20" x14ac:dyDescent="0.2">
      <c r="A111" s="183" t="s">
        <v>3476</v>
      </c>
      <c r="B111" s="183" t="s">
        <v>3477</v>
      </c>
      <c r="C111" s="183" t="s">
        <v>1335</v>
      </c>
      <c r="D111" s="175">
        <v>30.622772700000006</v>
      </c>
      <c r="E111" s="175">
        <v>30.625922250000009</v>
      </c>
      <c r="F111" s="175">
        <v>30.607831500000003</v>
      </c>
      <c r="G111" s="175">
        <v>30.607997350000005</v>
      </c>
      <c r="H111" s="175">
        <v>30.618773200000003</v>
      </c>
      <c r="I111" s="175">
        <v>30.575841700000005</v>
      </c>
      <c r="J111" s="175">
        <v>30.549552300000006</v>
      </c>
      <c r="K111" s="175">
        <v>30.761089650000009</v>
      </c>
      <c r="L111" s="175">
        <v>31.041098349999999</v>
      </c>
      <c r="M111" s="175">
        <v>31.192197299999997</v>
      </c>
      <c r="N111" s="175">
        <v>31.5108921</v>
      </c>
      <c r="O111" s="175">
        <v>32.056142250000001</v>
      </c>
      <c r="P111" s="175">
        <v>31.827087499999998</v>
      </c>
      <c r="Q111" s="175">
        <v>31.589868899999999</v>
      </c>
      <c r="R111" s="175">
        <v>31.857493400000003</v>
      </c>
      <c r="S111" s="175">
        <v>31.130458750000003</v>
      </c>
      <c r="T111" s="177">
        <v>31.577544749999998</v>
      </c>
    </row>
    <row r="112" spans="1:20" x14ac:dyDescent="0.2">
      <c r="A112" s="183" t="s">
        <v>3140</v>
      </c>
      <c r="B112" s="183" t="s">
        <v>2399</v>
      </c>
      <c r="C112" s="183" t="s">
        <v>1335</v>
      </c>
      <c r="D112" s="175">
        <v>7.2781426499999995</v>
      </c>
      <c r="E112" s="175">
        <v>6.9242224999999991</v>
      </c>
      <c r="F112" s="175">
        <v>6.5398919500000003</v>
      </c>
      <c r="G112" s="175">
        <v>6.575379100000001</v>
      </c>
      <c r="H112" s="175">
        <v>6.6354579999999999</v>
      </c>
      <c r="I112" s="175">
        <v>6.5675863000000003</v>
      </c>
      <c r="J112" s="175">
        <v>6.5900841000000012</v>
      </c>
      <c r="K112" s="175">
        <v>6.5506338999999993</v>
      </c>
      <c r="L112" s="175">
        <v>6.5828262999999989</v>
      </c>
      <c r="M112" s="175">
        <v>6.6269909999999994</v>
      </c>
      <c r="N112" s="175">
        <v>6.6182795999999993</v>
      </c>
      <c r="O112" s="175">
        <v>6.7619393500000005</v>
      </c>
      <c r="P112" s="175">
        <v>6.6010027999999989</v>
      </c>
      <c r="Q112" s="175">
        <v>6.6817561999999997</v>
      </c>
      <c r="R112" s="175">
        <v>6.9463906499999997</v>
      </c>
      <c r="S112" s="175">
        <v>6.7166804500000001</v>
      </c>
      <c r="T112" s="177">
        <v>6.561116600000001</v>
      </c>
    </row>
    <row r="113" spans="1:20" x14ac:dyDescent="0.2">
      <c r="A113" s="183" t="s">
        <v>3141</v>
      </c>
      <c r="B113" s="183" t="s">
        <v>2004</v>
      </c>
      <c r="C113" s="183" t="s">
        <v>1335</v>
      </c>
      <c r="D113" s="175">
        <v>9.5038078999999982</v>
      </c>
      <c r="E113" s="175">
        <v>7.9990052000000009</v>
      </c>
      <c r="F113" s="175">
        <v>8.0236386</v>
      </c>
      <c r="G113" s="175">
        <v>7.7701636499999989</v>
      </c>
      <c r="H113" s="175">
        <v>7.9398500499999995</v>
      </c>
      <c r="I113" s="175">
        <v>7.4025060499999995</v>
      </c>
      <c r="J113" s="175">
        <v>7.1843486499999996</v>
      </c>
      <c r="K113" s="175">
        <v>7.31888235</v>
      </c>
      <c r="L113" s="175">
        <v>7.2752809000000003</v>
      </c>
      <c r="M113" s="175">
        <v>6.9223627500000005</v>
      </c>
      <c r="N113" s="175">
        <v>7.0163499499999986</v>
      </c>
      <c r="O113" s="175">
        <v>7.3446635499999999</v>
      </c>
      <c r="P113" s="175">
        <v>7.2082199000000005</v>
      </c>
      <c r="Q113" s="175">
        <v>6.9184737500000013</v>
      </c>
      <c r="R113" s="175">
        <v>7.1169049499999986</v>
      </c>
      <c r="S113" s="175">
        <v>7.0306451500000007</v>
      </c>
      <c r="T113" s="177">
        <v>6.8034873999999999</v>
      </c>
    </row>
    <row r="114" spans="1:20" x14ac:dyDescent="0.2">
      <c r="A114" s="183" t="s">
        <v>3142</v>
      </c>
      <c r="B114" s="183" t="s">
        <v>2396</v>
      </c>
      <c r="C114" s="183" t="s">
        <v>1335</v>
      </c>
      <c r="D114" s="175">
        <v>40.79886230000001</v>
      </c>
      <c r="E114" s="175">
        <v>39.773206949999995</v>
      </c>
      <c r="F114" s="175">
        <v>38.958413950000001</v>
      </c>
      <c r="G114" s="175">
        <v>39.321957449999999</v>
      </c>
      <c r="H114" s="175">
        <v>39.031917450000009</v>
      </c>
      <c r="I114" s="175">
        <v>38.921394199999995</v>
      </c>
      <c r="J114" s="175">
        <v>38.980789800000004</v>
      </c>
      <c r="K114" s="175">
        <v>38.945395350000005</v>
      </c>
      <c r="L114" s="175">
        <v>42.842596700000001</v>
      </c>
      <c r="M114" s="175">
        <v>39.750821149999993</v>
      </c>
      <c r="N114" s="175">
        <v>39.755227900000008</v>
      </c>
      <c r="O114" s="175">
        <v>39.539653049999998</v>
      </c>
      <c r="P114" s="175">
        <v>38.880226249999993</v>
      </c>
      <c r="Q114" s="175">
        <v>37.003974549999995</v>
      </c>
      <c r="R114" s="175">
        <v>36.602048050000001</v>
      </c>
      <c r="S114" s="175">
        <v>36.866895200000002</v>
      </c>
      <c r="T114" s="177">
        <v>39.831399350000012</v>
      </c>
    </row>
    <row r="115" spans="1:20" x14ac:dyDescent="0.2">
      <c r="A115" s="183" t="s">
        <v>3143</v>
      </c>
      <c r="B115" s="183" t="s">
        <v>2005</v>
      </c>
      <c r="C115" s="183" t="s">
        <v>1335</v>
      </c>
      <c r="D115" s="175">
        <v>38.182002900000001</v>
      </c>
      <c r="E115" s="175">
        <v>36.910318450000005</v>
      </c>
      <c r="F115" s="175">
        <v>36.093376800000001</v>
      </c>
      <c r="G115" s="175">
        <v>35.938808800000004</v>
      </c>
      <c r="H115" s="175">
        <v>35.991933500000002</v>
      </c>
      <c r="I115" s="175">
        <v>35.864636250000004</v>
      </c>
      <c r="J115" s="175">
        <v>36.152460599999998</v>
      </c>
      <c r="K115" s="175">
        <v>35.763853049999994</v>
      </c>
      <c r="L115" s="175">
        <v>38.104708349999996</v>
      </c>
      <c r="M115" s="175">
        <v>36.920330800000002</v>
      </c>
      <c r="N115" s="175">
        <v>37.277327400000004</v>
      </c>
      <c r="O115" s="175">
        <v>37.430614549999994</v>
      </c>
      <c r="P115" s="175">
        <v>36.456090500000002</v>
      </c>
      <c r="Q115" s="175">
        <v>35.150277500000001</v>
      </c>
      <c r="R115" s="175">
        <v>34.415090349999993</v>
      </c>
      <c r="S115" s="175">
        <v>34.661911949999997</v>
      </c>
      <c r="T115" s="177">
        <v>37.734997550000003</v>
      </c>
    </row>
    <row r="116" spans="1:20" x14ac:dyDescent="0.2">
      <c r="A116" s="183" t="s">
        <v>3144</v>
      </c>
      <c r="B116" s="183" t="s">
        <v>2394</v>
      </c>
      <c r="C116" s="183" t="s">
        <v>1335</v>
      </c>
      <c r="D116" s="175">
        <v>38.591317700000005</v>
      </c>
      <c r="E116" s="175">
        <v>37.0451324</v>
      </c>
      <c r="F116" s="175">
        <v>36.764870900000005</v>
      </c>
      <c r="G116" s="175">
        <v>36.728995799999993</v>
      </c>
      <c r="H116" s="175">
        <v>36.699837299999999</v>
      </c>
      <c r="I116" s="175">
        <v>36.32506149999999</v>
      </c>
      <c r="J116" s="175">
        <v>36.635493350000004</v>
      </c>
      <c r="K116" s="175">
        <v>36.709820999999998</v>
      </c>
      <c r="L116" s="175">
        <v>38.743630500000009</v>
      </c>
      <c r="M116" s="175">
        <v>35.814802749999998</v>
      </c>
      <c r="N116" s="175">
        <v>36.528498800000001</v>
      </c>
      <c r="O116" s="175">
        <v>36.247650500000006</v>
      </c>
      <c r="P116" s="175">
        <v>36.119166350000008</v>
      </c>
      <c r="Q116" s="175">
        <v>33.736935150000001</v>
      </c>
      <c r="R116" s="175">
        <v>33.400352949999998</v>
      </c>
      <c r="S116" s="175">
        <v>33.258109400000009</v>
      </c>
      <c r="T116" s="177">
        <v>34.39512165</v>
      </c>
    </row>
    <row r="117" spans="1:20" x14ac:dyDescent="0.2">
      <c r="A117" s="183" t="s">
        <v>3145</v>
      </c>
      <c r="B117" s="183" t="s">
        <v>1997</v>
      </c>
      <c r="C117" s="183" t="s">
        <v>1335</v>
      </c>
      <c r="D117" s="175">
        <v>38.151322100000002</v>
      </c>
      <c r="E117" s="175">
        <v>37.105486849999998</v>
      </c>
      <c r="F117" s="175">
        <v>36.700569899999998</v>
      </c>
      <c r="G117" s="175">
        <v>36.459425450000005</v>
      </c>
      <c r="H117" s="175">
        <v>36.377976950000004</v>
      </c>
      <c r="I117" s="175">
        <v>36.312483100000009</v>
      </c>
      <c r="J117" s="175">
        <v>36.570941100000006</v>
      </c>
      <c r="K117" s="175">
        <v>36.578306500000004</v>
      </c>
      <c r="L117" s="175">
        <v>39.166962499999997</v>
      </c>
      <c r="M117" s="175">
        <v>36.572807399999988</v>
      </c>
      <c r="N117" s="175">
        <v>37.379427500000006</v>
      </c>
      <c r="O117" s="175">
        <v>36.305157550000004</v>
      </c>
      <c r="P117" s="175">
        <v>36.026066999999998</v>
      </c>
      <c r="Q117" s="175">
        <v>33.94777599999999</v>
      </c>
      <c r="R117" s="175">
        <v>32.994411249999999</v>
      </c>
      <c r="S117" s="175">
        <v>32.739439500000003</v>
      </c>
      <c r="T117" s="177">
        <v>33.8614678</v>
      </c>
    </row>
    <row r="118" spans="1:20" x14ac:dyDescent="0.2">
      <c r="A118" s="183" t="s">
        <v>3146</v>
      </c>
      <c r="B118" s="183" t="s">
        <v>2400</v>
      </c>
      <c r="C118" s="183" t="s">
        <v>1335</v>
      </c>
      <c r="D118" s="175">
        <v>81.162733550000013</v>
      </c>
      <c r="E118" s="175">
        <v>80.155324100000001</v>
      </c>
      <c r="F118" s="175">
        <v>80.205918249999996</v>
      </c>
      <c r="G118" s="175">
        <v>79.684685800000011</v>
      </c>
      <c r="H118" s="175">
        <v>79.908857149999989</v>
      </c>
      <c r="I118" s="175">
        <v>80.328033750000003</v>
      </c>
      <c r="J118" s="175">
        <v>79.876883000000007</v>
      </c>
      <c r="K118" s="175">
        <v>80.360556199999991</v>
      </c>
      <c r="L118" s="175">
        <v>80.062964950000008</v>
      </c>
      <c r="M118" s="175">
        <v>79.892214799999991</v>
      </c>
      <c r="N118" s="175">
        <v>82.57644925000001</v>
      </c>
      <c r="O118" s="175">
        <v>83.823178249999998</v>
      </c>
      <c r="P118" s="175">
        <v>82.887882000000005</v>
      </c>
      <c r="Q118" s="175">
        <v>83.280639100000002</v>
      </c>
      <c r="R118" s="175">
        <v>86.480242250000003</v>
      </c>
      <c r="S118" s="175">
        <v>83.630712850000009</v>
      </c>
      <c r="T118" s="177">
        <v>81.927029500000003</v>
      </c>
    </row>
    <row r="119" spans="1:20" x14ac:dyDescent="0.2">
      <c r="A119" s="183" t="s">
        <v>3147</v>
      </c>
      <c r="B119" s="183" t="s">
        <v>1999</v>
      </c>
      <c r="C119" s="183" t="s">
        <v>1335</v>
      </c>
      <c r="D119" s="175">
        <v>69.560049950000007</v>
      </c>
      <c r="E119" s="175">
        <v>69.862738899999982</v>
      </c>
      <c r="F119" s="175">
        <v>68.338709599999987</v>
      </c>
      <c r="G119" s="175">
        <v>68.333652749999985</v>
      </c>
      <c r="H119" s="175">
        <v>68.602515650000001</v>
      </c>
      <c r="I119" s="175">
        <v>68.833508000000009</v>
      </c>
      <c r="J119" s="175">
        <v>68.300419900000009</v>
      </c>
      <c r="K119" s="175">
        <v>68.469227700000005</v>
      </c>
      <c r="L119" s="175">
        <v>68.472855850000002</v>
      </c>
      <c r="M119" s="175">
        <v>68.259591749999998</v>
      </c>
      <c r="N119" s="175">
        <v>69.423705549999994</v>
      </c>
      <c r="O119" s="175">
        <v>69.631535499999998</v>
      </c>
      <c r="P119" s="175">
        <v>69.615415150000004</v>
      </c>
      <c r="Q119" s="175">
        <v>69.837196799999987</v>
      </c>
      <c r="R119" s="175">
        <v>72.987149450000018</v>
      </c>
      <c r="S119" s="175">
        <v>70.114197549999986</v>
      </c>
      <c r="T119" s="177">
        <v>68.722975950000006</v>
      </c>
    </row>
    <row r="120" spans="1:20" x14ac:dyDescent="0.2">
      <c r="A120" s="183" t="s">
        <v>3148</v>
      </c>
      <c r="B120" s="183" t="s">
        <v>2397</v>
      </c>
      <c r="C120" s="183" t="s">
        <v>1335</v>
      </c>
      <c r="D120" s="175">
        <v>31.2906567</v>
      </c>
      <c r="E120" s="175">
        <v>30.020766650000002</v>
      </c>
      <c r="F120" s="175">
        <v>29.622858800000007</v>
      </c>
      <c r="G120" s="175">
        <v>29.193949199999999</v>
      </c>
      <c r="H120" s="175">
        <v>29.242893250000002</v>
      </c>
      <c r="I120" s="175">
        <v>28.807795699999996</v>
      </c>
      <c r="J120" s="175">
        <v>28.57792405</v>
      </c>
      <c r="K120" s="175">
        <v>28.885986449999997</v>
      </c>
      <c r="L120" s="175">
        <v>31.950724949999987</v>
      </c>
      <c r="M120" s="175">
        <v>28.740288700000001</v>
      </c>
      <c r="N120" s="175">
        <v>29.242683700000004</v>
      </c>
      <c r="O120" s="175">
        <v>29.843087899999993</v>
      </c>
      <c r="P120" s="175">
        <v>31.315879499999994</v>
      </c>
      <c r="Q120" s="175">
        <v>40.541317050000011</v>
      </c>
      <c r="R120" s="175">
        <v>29.621644150000002</v>
      </c>
      <c r="S120" s="175">
        <v>29.375526999999998</v>
      </c>
      <c r="T120" s="177">
        <v>28.953877700000003</v>
      </c>
    </row>
    <row r="121" spans="1:20" x14ac:dyDescent="0.2">
      <c r="A121" s="183" t="s">
        <v>3149</v>
      </c>
      <c r="B121" s="183" t="s">
        <v>2000</v>
      </c>
      <c r="C121" s="183" t="s">
        <v>1335</v>
      </c>
      <c r="D121" s="175">
        <v>25.664354300000003</v>
      </c>
      <c r="E121" s="175">
        <v>24.638991749999999</v>
      </c>
      <c r="F121" s="175">
        <v>24.543115900000004</v>
      </c>
      <c r="G121" s="175">
        <v>24.128852799999997</v>
      </c>
      <c r="H121" s="175">
        <v>23.426008950000003</v>
      </c>
      <c r="I121" s="175">
        <v>23.623081999999997</v>
      </c>
      <c r="J121" s="175">
        <v>23.357898599999995</v>
      </c>
      <c r="K121" s="175">
        <v>23.540035499999995</v>
      </c>
      <c r="L121" s="175">
        <v>24.559386449999998</v>
      </c>
      <c r="M121" s="175">
        <v>23.503766449999993</v>
      </c>
      <c r="N121" s="175">
        <v>25.449905199999996</v>
      </c>
      <c r="O121" s="175">
        <v>26.2292646</v>
      </c>
      <c r="P121" s="175">
        <v>27.404163849999996</v>
      </c>
      <c r="Q121" s="175">
        <v>33.326712599999993</v>
      </c>
      <c r="R121" s="175">
        <v>26.820610849999998</v>
      </c>
      <c r="S121" s="175">
        <v>26.777030700000001</v>
      </c>
      <c r="T121" s="177">
        <v>27.246142899999995</v>
      </c>
    </row>
    <row r="122" spans="1:20" x14ac:dyDescent="0.2">
      <c r="A122" s="183" t="s">
        <v>3150</v>
      </c>
      <c r="B122" s="183" t="s">
        <v>2393</v>
      </c>
      <c r="C122" s="183" t="s">
        <v>1335</v>
      </c>
      <c r="D122" s="175">
        <v>50.700751899999993</v>
      </c>
      <c r="E122" s="175">
        <v>58.239517349999993</v>
      </c>
      <c r="F122" s="175">
        <v>44.463095700000011</v>
      </c>
      <c r="G122" s="175">
        <v>44.494448000000006</v>
      </c>
      <c r="H122" s="175">
        <v>44.867065900000007</v>
      </c>
      <c r="I122" s="175">
        <v>44.597247499999995</v>
      </c>
      <c r="J122" s="175">
        <v>44.413634649999999</v>
      </c>
      <c r="K122" s="175">
        <v>44.778219550000003</v>
      </c>
      <c r="L122" s="175">
        <v>50.994343299999997</v>
      </c>
      <c r="M122" s="175">
        <v>44.179570299999988</v>
      </c>
      <c r="N122" s="175">
        <v>45.186742849999995</v>
      </c>
      <c r="O122" s="175">
        <v>45.25002820000001</v>
      </c>
      <c r="P122" s="175">
        <v>43.809021749999999</v>
      </c>
      <c r="Q122" s="175">
        <v>44.392028050000008</v>
      </c>
      <c r="R122" s="175">
        <v>43.724250349999998</v>
      </c>
      <c r="S122" s="175">
        <v>43.683822800000009</v>
      </c>
      <c r="T122" s="177">
        <v>43.422538699999997</v>
      </c>
    </row>
    <row r="123" spans="1:20" x14ac:dyDescent="0.2">
      <c r="A123" s="183" t="s">
        <v>3151</v>
      </c>
      <c r="B123" s="183" t="s">
        <v>2001</v>
      </c>
      <c r="C123" s="183" t="s">
        <v>1335</v>
      </c>
      <c r="D123" s="175">
        <v>42.327642350000005</v>
      </c>
      <c r="E123" s="175">
        <v>50.611515199999999</v>
      </c>
      <c r="F123" s="175">
        <v>39.74883255000001</v>
      </c>
      <c r="G123" s="175">
        <v>38.943684699999999</v>
      </c>
      <c r="H123" s="175">
        <v>38.758086299999995</v>
      </c>
      <c r="I123" s="175">
        <v>38.841553850000004</v>
      </c>
      <c r="J123" s="175">
        <v>39.091709000000002</v>
      </c>
      <c r="K123" s="175">
        <v>39.509345799999991</v>
      </c>
      <c r="L123" s="175">
        <v>42.922419049999995</v>
      </c>
      <c r="M123" s="175">
        <v>39.267271350000001</v>
      </c>
      <c r="N123" s="175">
        <v>40.038709400000002</v>
      </c>
      <c r="O123" s="175">
        <v>39.513956199999996</v>
      </c>
      <c r="P123" s="175">
        <v>38.232022799999996</v>
      </c>
      <c r="Q123" s="175">
        <v>39.156134149999993</v>
      </c>
      <c r="R123" s="175">
        <v>38.219366149999999</v>
      </c>
      <c r="S123" s="175">
        <v>38.55433510000001</v>
      </c>
      <c r="T123" s="177">
        <v>39.895148299999995</v>
      </c>
    </row>
    <row r="124" spans="1:20" x14ac:dyDescent="0.2">
      <c r="A124" s="183" t="s">
        <v>3152</v>
      </c>
      <c r="B124" s="183" t="s">
        <v>2402</v>
      </c>
      <c r="C124" s="183" t="s">
        <v>1335</v>
      </c>
      <c r="D124" s="175">
        <v>104.91189789999999</v>
      </c>
      <c r="E124" s="175">
        <v>104.01784265000001</v>
      </c>
      <c r="F124" s="175">
        <v>102.50059900000001</v>
      </c>
      <c r="G124" s="175">
        <v>101.23276345000001</v>
      </c>
      <c r="H124" s="175">
        <v>102.69260864999998</v>
      </c>
      <c r="I124" s="175">
        <v>102.46762615000003</v>
      </c>
      <c r="J124" s="175">
        <v>101.69085419999999</v>
      </c>
      <c r="K124" s="175">
        <v>102.02363345000001</v>
      </c>
      <c r="L124" s="175">
        <v>102.91842235000001</v>
      </c>
      <c r="M124" s="175">
        <v>104.1896009</v>
      </c>
      <c r="N124" s="175">
        <v>107.95251675</v>
      </c>
      <c r="O124" s="175">
        <v>110.20880275000002</v>
      </c>
      <c r="P124" s="175">
        <v>108.59400539999999</v>
      </c>
      <c r="Q124" s="175">
        <v>109.26121709999998</v>
      </c>
      <c r="R124" s="175">
        <v>114.56512475</v>
      </c>
      <c r="S124" s="175">
        <v>110.48376594999999</v>
      </c>
      <c r="T124" s="177">
        <v>109.59712069999998</v>
      </c>
    </row>
    <row r="125" spans="1:20" x14ac:dyDescent="0.2">
      <c r="A125" s="183" t="s">
        <v>3153</v>
      </c>
      <c r="B125" s="183" t="s">
        <v>2305</v>
      </c>
      <c r="C125" s="183" t="s">
        <v>1335</v>
      </c>
      <c r="D125" s="175">
        <v>32.52739485</v>
      </c>
      <c r="E125" s="175">
        <v>28.482357799999999</v>
      </c>
      <c r="F125" s="175">
        <v>28.301927200000005</v>
      </c>
      <c r="G125" s="175">
        <v>28.664420849999999</v>
      </c>
      <c r="H125" s="175">
        <v>27.51759075</v>
      </c>
      <c r="I125" s="175">
        <v>27.397836250000001</v>
      </c>
      <c r="J125" s="175">
        <v>27.249275000000004</v>
      </c>
      <c r="K125" s="175">
        <v>28.060725549999994</v>
      </c>
      <c r="L125" s="175">
        <v>27.529170300000004</v>
      </c>
      <c r="M125" s="175">
        <v>27.659503449999995</v>
      </c>
      <c r="N125" s="175">
        <v>27.8722514</v>
      </c>
      <c r="O125" s="175">
        <v>29.685564700000004</v>
      </c>
      <c r="P125" s="175">
        <v>29.568591849999997</v>
      </c>
      <c r="Q125" s="175">
        <v>29.396326649999999</v>
      </c>
      <c r="R125" s="175">
        <v>30.978818699999998</v>
      </c>
      <c r="S125" s="175">
        <v>29.006065400000001</v>
      </c>
      <c r="T125" s="177">
        <v>27.702653500000004</v>
      </c>
    </row>
    <row r="126" spans="1:20" x14ac:dyDescent="0.2">
      <c r="A126" s="183" t="s">
        <v>3293</v>
      </c>
      <c r="B126" s="183" t="s">
        <v>3294</v>
      </c>
      <c r="C126" s="183" t="s">
        <v>1335</v>
      </c>
      <c r="D126" s="175">
        <v>31.101501249999995</v>
      </c>
      <c r="E126" s="175">
        <v>31.160957899999993</v>
      </c>
      <c r="F126" s="175">
        <v>30.649487049999998</v>
      </c>
      <c r="G126" s="175">
        <v>30.653508799999997</v>
      </c>
      <c r="H126" s="175">
        <v>30.685872149999994</v>
      </c>
      <c r="I126" s="175">
        <v>31.278544050000001</v>
      </c>
      <c r="J126" s="175">
        <v>30.665022149999992</v>
      </c>
      <c r="K126" s="175">
        <v>30.962749099999996</v>
      </c>
      <c r="L126" s="175">
        <v>31.093363349999997</v>
      </c>
      <c r="M126" s="175">
        <v>30.770935499999997</v>
      </c>
      <c r="N126" s="175">
        <v>30.760777149999996</v>
      </c>
      <c r="O126" s="175">
        <v>30.905787349999997</v>
      </c>
      <c r="P126" s="175">
        <v>30.803813449999989</v>
      </c>
      <c r="Q126" s="175">
        <v>30.8070612</v>
      </c>
      <c r="R126" s="175">
        <v>31.111068499999998</v>
      </c>
      <c r="S126" s="175">
        <v>30.759774399999991</v>
      </c>
      <c r="T126" s="177">
        <v>30.600674349999998</v>
      </c>
    </row>
    <row r="127" spans="1:20" x14ac:dyDescent="0.2">
      <c r="A127" s="183" t="s">
        <v>3279</v>
      </c>
      <c r="B127" s="183" t="s">
        <v>3280</v>
      </c>
      <c r="C127" s="183" t="s">
        <v>1335</v>
      </c>
      <c r="D127" s="175">
        <v>26.753420049999999</v>
      </c>
      <c r="E127" s="175">
        <v>26.981329999999996</v>
      </c>
      <c r="F127" s="175">
        <v>26.548664500000008</v>
      </c>
      <c r="G127" s="175">
        <v>26.872415499999999</v>
      </c>
      <c r="H127" s="175">
        <v>28.204303000000003</v>
      </c>
      <c r="I127" s="175">
        <v>27.569526500000006</v>
      </c>
      <c r="J127" s="175">
        <v>27.144655699999998</v>
      </c>
      <c r="K127" s="175">
        <v>27.342335649999995</v>
      </c>
      <c r="L127" s="175">
        <v>28.375031949999993</v>
      </c>
      <c r="M127" s="175">
        <v>28.66809915</v>
      </c>
      <c r="N127" s="175">
        <v>27.309596650000003</v>
      </c>
      <c r="O127" s="175">
        <v>27.454889449999996</v>
      </c>
      <c r="P127" s="175">
        <v>29.9070508</v>
      </c>
      <c r="Q127" s="175">
        <v>37.210260550000001</v>
      </c>
      <c r="R127" s="175">
        <v>31.8623063</v>
      </c>
      <c r="S127" s="175">
        <v>33.040168299999998</v>
      </c>
      <c r="T127" s="177">
        <v>32.861763549999992</v>
      </c>
    </row>
    <row r="128" spans="1:20" x14ac:dyDescent="0.2">
      <c r="A128" s="183" t="s">
        <v>3154</v>
      </c>
      <c r="B128" s="183" t="s">
        <v>2401</v>
      </c>
      <c r="C128" s="183" t="s">
        <v>1335</v>
      </c>
      <c r="D128" s="175">
        <v>77.851331549999998</v>
      </c>
      <c r="E128" s="175">
        <v>71.585712600000008</v>
      </c>
      <c r="F128" s="175">
        <v>71.189147750000004</v>
      </c>
      <c r="G128" s="175">
        <v>71.020569700000024</v>
      </c>
      <c r="H128" s="175">
        <v>71.454379849999995</v>
      </c>
      <c r="I128" s="175">
        <v>72.265613399999978</v>
      </c>
      <c r="J128" s="175">
        <v>72.471791899999985</v>
      </c>
      <c r="K128" s="175">
        <v>72.785051899999985</v>
      </c>
      <c r="L128" s="175">
        <v>73.690764900000005</v>
      </c>
      <c r="M128" s="175">
        <v>73.514861649999986</v>
      </c>
      <c r="N128" s="175">
        <v>83.596490750000015</v>
      </c>
      <c r="O128" s="175">
        <v>85.766014749999982</v>
      </c>
      <c r="P128" s="175">
        <v>84.643259499999999</v>
      </c>
      <c r="Q128" s="175">
        <v>84.805440500000017</v>
      </c>
      <c r="R128" s="175">
        <v>89.174315249999978</v>
      </c>
      <c r="S128" s="175">
        <v>85.461660050000006</v>
      </c>
      <c r="T128" s="177">
        <v>84.108170800000011</v>
      </c>
    </row>
    <row r="129" spans="1:20" x14ac:dyDescent="0.2">
      <c r="A129" s="183" t="s">
        <v>3155</v>
      </c>
      <c r="B129" s="183" t="s">
        <v>1998</v>
      </c>
      <c r="C129" s="183" t="s">
        <v>1335</v>
      </c>
      <c r="D129" s="175">
        <v>40.494931149999999</v>
      </c>
      <c r="E129" s="175">
        <v>40.984848199999995</v>
      </c>
      <c r="F129" s="175">
        <v>40.452066999999992</v>
      </c>
      <c r="G129" s="175">
        <v>40.583080799999991</v>
      </c>
      <c r="H129" s="175">
        <v>40.6645903</v>
      </c>
      <c r="I129" s="175">
        <v>41.493771899999984</v>
      </c>
      <c r="J129" s="175">
        <v>40.224357400000009</v>
      </c>
      <c r="K129" s="175">
        <v>41.017150550000004</v>
      </c>
      <c r="L129" s="175">
        <v>41.165580249999991</v>
      </c>
      <c r="M129" s="175">
        <v>40.731555800000002</v>
      </c>
      <c r="N129" s="175">
        <v>40.68767445000001</v>
      </c>
      <c r="O129" s="175">
        <v>40.770641999999995</v>
      </c>
      <c r="P129" s="175">
        <v>40.808607950000003</v>
      </c>
      <c r="Q129" s="175">
        <v>40.777257350000006</v>
      </c>
      <c r="R129" s="175">
        <v>41.392480850000005</v>
      </c>
      <c r="S129" s="175">
        <v>40.885080749999993</v>
      </c>
      <c r="T129" s="177">
        <v>40.496448100000002</v>
      </c>
    </row>
    <row r="130" spans="1:20" x14ac:dyDescent="0.2">
      <c r="A130" s="183" t="s">
        <v>3156</v>
      </c>
      <c r="B130" s="183" t="s">
        <v>2395</v>
      </c>
      <c r="C130" s="183" t="s">
        <v>1335</v>
      </c>
      <c r="D130" s="175">
        <v>28.787789349999997</v>
      </c>
      <c r="E130" s="175">
        <v>27.711996599999999</v>
      </c>
      <c r="F130" s="175">
        <v>27.5300586</v>
      </c>
      <c r="G130" s="175">
        <v>27.030046799999997</v>
      </c>
      <c r="H130" s="175">
        <v>27.722163200000001</v>
      </c>
      <c r="I130" s="175">
        <v>27.029193099999997</v>
      </c>
      <c r="J130" s="175">
        <v>26.967681899999995</v>
      </c>
      <c r="K130" s="175">
        <v>26.615109</v>
      </c>
      <c r="L130" s="175">
        <v>27.803110449999998</v>
      </c>
      <c r="M130" s="175">
        <v>27.141219199999995</v>
      </c>
      <c r="N130" s="175">
        <v>27.715984349999992</v>
      </c>
      <c r="O130" s="175">
        <v>28.517733850000003</v>
      </c>
      <c r="P130" s="175">
        <v>28.185118549999991</v>
      </c>
      <c r="Q130" s="175">
        <v>26.702713650000003</v>
      </c>
      <c r="R130" s="175">
        <v>24.474421849999999</v>
      </c>
      <c r="S130" s="175">
        <v>23.912684100000007</v>
      </c>
      <c r="T130" s="177">
        <v>23.624232000000003</v>
      </c>
    </row>
    <row r="131" spans="1:20" x14ac:dyDescent="0.2">
      <c r="A131" s="183" t="s">
        <v>3157</v>
      </c>
      <c r="B131" s="183" t="s">
        <v>2002</v>
      </c>
      <c r="C131" s="183" t="s">
        <v>1335</v>
      </c>
      <c r="D131" s="175">
        <v>27.92513125</v>
      </c>
      <c r="E131" s="175">
        <v>26.001231000000001</v>
      </c>
      <c r="F131" s="175">
        <v>25.2471085</v>
      </c>
      <c r="G131" s="175">
        <v>24.884365450000001</v>
      </c>
      <c r="H131" s="175">
        <v>24.855066999999998</v>
      </c>
      <c r="I131" s="175">
        <v>25.043159549999999</v>
      </c>
      <c r="J131" s="175">
        <v>24.946242500000004</v>
      </c>
      <c r="K131" s="175">
        <v>24.996241050000002</v>
      </c>
      <c r="L131" s="175">
        <v>26.5539308</v>
      </c>
      <c r="M131" s="175">
        <v>25.217441099999995</v>
      </c>
      <c r="N131" s="175">
        <v>26.14602665</v>
      </c>
      <c r="O131" s="175">
        <v>25.977636650000001</v>
      </c>
      <c r="P131" s="175">
        <v>25.762750449999999</v>
      </c>
      <c r="Q131" s="175">
        <v>27.135674899999991</v>
      </c>
      <c r="R131" s="175">
        <v>22.379636600000001</v>
      </c>
      <c r="S131" s="175">
        <v>21.633345550000005</v>
      </c>
      <c r="T131" s="177">
        <v>21.745523850000001</v>
      </c>
    </row>
    <row r="132" spans="1:20" x14ac:dyDescent="0.2">
      <c r="A132" s="183" t="s">
        <v>2442</v>
      </c>
      <c r="B132" s="183" t="s">
        <v>1599</v>
      </c>
      <c r="C132" s="183" t="s">
        <v>1335</v>
      </c>
      <c r="D132" s="175">
        <v>14.241066949999999</v>
      </c>
      <c r="E132" s="175">
        <v>13.09577305</v>
      </c>
      <c r="F132" s="175">
        <v>12.375558799999999</v>
      </c>
      <c r="G132" s="175">
        <v>12.3242045</v>
      </c>
      <c r="H132" s="175">
        <v>12.603255700000002</v>
      </c>
      <c r="I132" s="175">
        <v>12.226769149999997</v>
      </c>
      <c r="J132" s="175">
        <v>12.491400350000001</v>
      </c>
      <c r="K132" s="175">
        <v>13.193379550000003</v>
      </c>
      <c r="L132" s="175">
        <v>13.42743235</v>
      </c>
      <c r="M132" s="175">
        <v>12.5231236</v>
      </c>
      <c r="N132" s="175">
        <v>12.709666049999999</v>
      </c>
      <c r="O132" s="175">
        <v>13.1359356</v>
      </c>
      <c r="P132" s="175">
        <v>11.853096599999999</v>
      </c>
      <c r="Q132" s="175">
        <v>14.348500550000002</v>
      </c>
      <c r="R132" s="175">
        <v>12.634081700000001</v>
      </c>
      <c r="S132" s="175">
        <v>12.029441150000002</v>
      </c>
      <c r="T132" s="177">
        <v>11.6694487</v>
      </c>
    </row>
    <row r="133" spans="1:20" x14ac:dyDescent="0.2">
      <c r="A133" s="183" t="s">
        <v>2443</v>
      </c>
      <c r="B133" s="183" t="s">
        <v>1456</v>
      </c>
      <c r="C133" s="183" t="s">
        <v>1335</v>
      </c>
      <c r="D133" s="175">
        <v>45.279214100000004</v>
      </c>
      <c r="E133" s="175">
        <v>43.651778999999998</v>
      </c>
      <c r="F133" s="175">
        <v>43.812227450000002</v>
      </c>
      <c r="G133" s="175">
        <v>42.984950699999999</v>
      </c>
      <c r="H133" s="175">
        <v>43.397909150000011</v>
      </c>
      <c r="I133" s="175">
        <v>43.22920245000001</v>
      </c>
      <c r="J133" s="175">
        <v>42.910717449999993</v>
      </c>
      <c r="K133" s="175">
        <v>42.499554700000004</v>
      </c>
      <c r="L133" s="175">
        <v>44.788812450000002</v>
      </c>
      <c r="M133" s="175">
        <v>43.06315335</v>
      </c>
      <c r="N133" s="175">
        <v>42.005279799999997</v>
      </c>
      <c r="O133" s="175">
        <v>43.725704499999999</v>
      </c>
      <c r="P133" s="175">
        <v>47.273555700000003</v>
      </c>
      <c r="Q133" s="175">
        <v>57.398589949999995</v>
      </c>
      <c r="R133" s="175">
        <v>42.325699899999996</v>
      </c>
      <c r="S133" s="175">
        <v>39.851998099999996</v>
      </c>
      <c r="T133" s="177">
        <v>39.550630949999999</v>
      </c>
    </row>
    <row r="134" spans="1:20" x14ac:dyDescent="0.2">
      <c r="A134" s="183" t="s">
        <v>3522</v>
      </c>
      <c r="B134" s="183" t="s">
        <v>1799</v>
      </c>
      <c r="C134" s="183" t="s">
        <v>1335</v>
      </c>
      <c r="D134" s="175">
        <v>19.056205999999996</v>
      </c>
      <c r="E134" s="175">
        <v>18.009225700000002</v>
      </c>
      <c r="F134" s="175">
        <v>17.782164450000003</v>
      </c>
      <c r="G134" s="175">
        <v>17.718417899999999</v>
      </c>
      <c r="H134" s="175">
        <v>17.615942349999994</v>
      </c>
      <c r="I134" s="175">
        <v>17.460891250000003</v>
      </c>
      <c r="J134" s="175">
        <v>17.278981050000006</v>
      </c>
      <c r="K134" s="175">
        <v>17.767756550000001</v>
      </c>
      <c r="L134" s="175">
        <v>17.401483249999998</v>
      </c>
      <c r="M134" s="175">
        <v>16.562673149999998</v>
      </c>
      <c r="N134" s="175">
        <v>16.844684100000002</v>
      </c>
      <c r="O134" s="175">
        <v>16.235782649999997</v>
      </c>
      <c r="P134" s="175">
        <v>18.121978000000006</v>
      </c>
      <c r="Q134" s="175">
        <v>16.200804600000001</v>
      </c>
      <c r="R134" s="175">
        <v>14.540929700000001</v>
      </c>
      <c r="S134" s="175">
        <v>13.628705999999999</v>
      </c>
      <c r="T134" s="177">
        <v>13.67251645</v>
      </c>
    </row>
    <row r="135" spans="1:20" x14ac:dyDescent="0.2">
      <c r="A135" s="183" t="s">
        <v>2444</v>
      </c>
      <c r="B135" s="183" t="s">
        <v>1605</v>
      </c>
      <c r="C135" s="183" t="s">
        <v>1335</v>
      </c>
      <c r="D135" s="175">
        <v>11.819053999999998</v>
      </c>
      <c r="E135" s="175">
        <v>11.471668399999997</v>
      </c>
      <c r="F135" s="175">
        <v>11.318175300000002</v>
      </c>
      <c r="G135" s="175">
        <v>9.2804344499999996</v>
      </c>
      <c r="H135" s="175">
        <v>8.6927253499999999</v>
      </c>
      <c r="I135" s="175">
        <v>8.3774572499999973</v>
      </c>
      <c r="J135" s="175">
        <v>8.7360798999999982</v>
      </c>
      <c r="K135" s="175">
        <v>8.9397246500000005</v>
      </c>
      <c r="L135" s="175">
        <v>8.713137549999999</v>
      </c>
      <c r="M135" s="175">
        <v>8.6422368000000009</v>
      </c>
      <c r="N135" s="175">
        <v>8.957503749999999</v>
      </c>
      <c r="O135" s="175">
        <v>9.1258606499999981</v>
      </c>
      <c r="P135" s="175">
        <v>8.697879750000002</v>
      </c>
      <c r="Q135" s="175">
        <v>10.2248111</v>
      </c>
      <c r="R135" s="175">
        <v>9.6662046000000004</v>
      </c>
      <c r="S135" s="175">
        <v>9.294110100000001</v>
      </c>
      <c r="T135" s="177">
        <v>9.1261681500000034</v>
      </c>
    </row>
    <row r="136" spans="1:20" x14ac:dyDescent="0.2">
      <c r="A136" s="183" t="s">
        <v>2445</v>
      </c>
      <c r="B136" s="183" t="s">
        <v>1607</v>
      </c>
      <c r="C136" s="183" t="s">
        <v>1335</v>
      </c>
      <c r="D136" s="175">
        <v>6.2620355500000002</v>
      </c>
      <c r="E136" s="175">
        <v>6.3540646499999998</v>
      </c>
      <c r="F136" s="175">
        <v>5.18237725</v>
      </c>
      <c r="G136" s="175">
        <v>4.9895923499999997</v>
      </c>
      <c r="H136" s="175">
        <v>4.8848378499999994</v>
      </c>
      <c r="I136" s="175">
        <v>4.8452845499999997</v>
      </c>
      <c r="J136" s="175">
        <v>4.8061702499999992</v>
      </c>
      <c r="K136" s="175">
        <v>4.8348676999999993</v>
      </c>
      <c r="L136" s="175">
        <v>4.8579102500000007</v>
      </c>
      <c r="M136" s="175">
        <v>4.6830786500000006</v>
      </c>
      <c r="N136" s="175">
        <v>5.3672013000000005</v>
      </c>
      <c r="O136" s="175">
        <v>4.95793135</v>
      </c>
      <c r="P136" s="175">
        <v>4.8321672499999995</v>
      </c>
      <c r="Q136" s="175">
        <v>5.2576506499999995</v>
      </c>
      <c r="R136" s="175">
        <v>5.0046569000000014</v>
      </c>
      <c r="S136" s="175">
        <v>4.9498810000000004</v>
      </c>
      <c r="T136" s="177">
        <v>4.9172877999999995</v>
      </c>
    </row>
    <row r="137" spans="1:20" x14ac:dyDescent="0.2">
      <c r="A137" s="183" t="s">
        <v>2446</v>
      </c>
      <c r="B137" s="183" t="s">
        <v>1458</v>
      </c>
      <c r="C137" s="183" t="s">
        <v>1335</v>
      </c>
      <c r="D137" s="175">
        <v>55.569695149999994</v>
      </c>
      <c r="E137" s="175">
        <v>50.048001600000006</v>
      </c>
      <c r="F137" s="175">
        <v>51.984300949999998</v>
      </c>
      <c r="G137" s="175">
        <v>50.28266579999999</v>
      </c>
      <c r="H137" s="175">
        <v>50.053448700000004</v>
      </c>
      <c r="I137" s="175">
        <v>47.349497199999995</v>
      </c>
      <c r="J137" s="175">
        <v>46.718639049999993</v>
      </c>
      <c r="K137" s="175">
        <v>44.015584300000008</v>
      </c>
      <c r="L137" s="175">
        <v>48.54318734999999</v>
      </c>
      <c r="M137" s="175">
        <v>47.324508100000003</v>
      </c>
      <c r="N137" s="175">
        <v>47.910425849999996</v>
      </c>
      <c r="O137" s="175">
        <v>49.7387193</v>
      </c>
      <c r="P137" s="175">
        <v>50.266838499999992</v>
      </c>
      <c r="Q137" s="175">
        <v>51.399859549999995</v>
      </c>
      <c r="R137" s="175">
        <v>43.930532800000002</v>
      </c>
      <c r="S137" s="175">
        <v>40.713407849999996</v>
      </c>
      <c r="T137" s="177">
        <v>41.069808550000005</v>
      </c>
    </row>
    <row r="138" spans="1:20" x14ac:dyDescent="0.2">
      <c r="A138" s="183" t="s">
        <v>3158</v>
      </c>
      <c r="B138" s="183" t="s">
        <v>2368</v>
      </c>
      <c r="C138" s="183" t="s">
        <v>1335</v>
      </c>
      <c r="D138" s="175">
        <v>66.11401859999998</v>
      </c>
      <c r="E138" s="175">
        <v>65.157927100000009</v>
      </c>
      <c r="F138" s="175">
        <v>64.199884000000011</v>
      </c>
      <c r="G138" s="175">
        <v>67.816223649999998</v>
      </c>
      <c r="H138" s="175">
        <v>65.72817790000002</v>
      </c>
      <c r="I138" s="175">
        <v>62.891405150000004</v>
      </c>
      <c r="J138" s="175">
        <v>63.044425700000012</v>
      </c>
      <c r="K138" s="175">
        <v>63.158077950000006</v>
      </c>
      <c r="L138" s="175">
        <v>65.359494900000001</v>
      </c>
      <c r="M138" s="175">
        <v>62.463185850000002</v>
      </c>
      <c r="N138" s="175">
        <v>61.061620900000001</v>
      </c>
      <c r="O138" s="175">
        <v>61.410981349999986</v>
      </c>
      <c r="P138" s="175">
        <v>60.592437199999992</v>
      </c>
      <c r="Q138" s="175">
        <v>77.694707300000019</v>
      </c>
      <c r="R138" s="175">
        <v>66.468735600000002</v>
      </c>
      <c r="S138" s="175">
        <v>63.023673199999983</v>
      </c>
      <c r="T138" s="177">
        <v>64.5183119</v>
      </c>
    </row>
    <row r="139" spans="1:20" x14ac:dyDescent="0.2">
      <c r="A139" s="183" t="s">
        <v>2369</v>
      </c>
      <c r="B139" s="183" t="s">
        <v>2370</v>
      </c>
      <c r="C139" s="183" t="s">
        <v>1335</v>
      </c>
      <c r="D139" s="175">
        <v>54.838357400000007</v>
      </c>
      <c r="E139" s="175">
        <v>54.559973599999999</v>
      </c>
      <c r="F139" s="175">
        <v>54.583385550000003</v>
      </c>
      <c r="G139" s="175">
        <v>54.1019778</v>
      </c>
      <c r="H139" s="175">
        <v>53.474188600000005</v>
      </c>
      <c r="I139" s="175">
        <v>51.995540749999996</v>
      </c>
      <c r="J139" s="175">
        <v>51.628916500000017</v>
      </c>
      <c r="K139" s="175">
        <v>52.00961135</v>
      </c>
      <c r="L139" s="175">
        <v>54.642803399999991</v>
      </c>
      <c r="M139" s="175">
        <v>52.326717250000002</v>
      </c>
      <c r="N139" s="175">
        <v>51.535746199999991</v>
      </c>
      <c r="O139" s="175">
        <v>52.21224205</v>
      </c>
      <c r="P139" s="175">
        <v>51.292116450000016</v>
      </c>
      <c r="Q139" s="175">
        <v>66.5355591</v>
      </c>
      <c r="R139" s="175">
        <v>54.75784329999999</v>
      </c>
      <c r="S139" s="175">
        <v>51.694974850000008</v>
      </c>
      <c r="T139" s="177">
        <v>52.432655100000012</v>
      </c>
    </row>
    <row r="140" spans="1:20" x14ac:dyDescent="0.2">
      <c r="A140" s="183" t="s">
        <v>2447</v>
      </c>
      <c r="B140" s="183" t="s">
        <v>1651</v>
      </c>
      <c r="C140" s="183" t="s">
        <v>1335</v>
      </c>
      <c r="D140" s="175">
        <v>10.997958749999999</v>
      </c>
      <c r="E140" s="175">
        <v>8.5403303499999996</v>
      </c>
      <c r="F140" s="175">
        <v>7.9944036000000001</v>
      </c>
      <c r="G140" s="175">
        <v>7.8580619000000009</v>
      </c>
      <c r="H140" s="175">
        <v>7.7246173999999996</v>
      </c>
      <c r="I140" s="175">
        <v>7.6075101000000007</v>
      </c>
      <c r="J140" s="175">
        <v>7.2515505999999998</v>
      </c>
      <c r="K140" s="175">
        <v>7.3749281499999997</v>
      </c>
      <c r="L140" s="175">
        <v>7.8088887500000013</v>
      </c>
      <c r="M140" s="175">
        <v>7.513777300000001</v>
      </c>
      <c r="N140" s="175">
        <v>7.3990191499999991</v>
      </c>
      <c r="O140" s="175">
        <v>7.6213447500000013</v>
      </c>
      <c r="P140" s="175">
        <v>7.3298927499999991</v>
      </c>
      <c r="Q140" s="175">
        <v>8.1908781000000008</v>
      </c>
      <c r="R140" s="175">
        <v>8.2806615000000008</v>
      </c>
      <c r="S140" s="175">
        <v>7.9059895499999984</v>
      </c>
      <c r="T140" s="177">
        <v>7.9884961500000005</v>
      </c>
    </row>
    <row r="141" spans="1:20" x14ac:dyDescent="0.2">
      <c r="A141" s="183" t="s">
        <v>2448</v>
      </c>
      <c r="B141" s="183" t="s">
        <v>1842</v>
      </c>
      <c r="C141" s="183" t="s">
        <v>1335</v>
      </c>
      <c r="D141" s="175">
        <v>31.973186449999996</v>
      </c>
      <c r="E141" s="175">
        <v>25.693604050000005</v>
      </c>
      <c r="F141" s="175">
        <v>24.246010599999998</v>
      </c>
      <c r="G141" s="175">
        <v>24.297579300000002</v>
      </c>
      <c r="H141" s="175">
        <v>22.531748400000005</v>
      </c>
      <c r="I141" s="175">
        <v>22.931536650000002</v>
      </c>
      <c r="J141" s="175">
        <v>22.790418800000001</v>
      </c>
      <c r="K141" s="175">
        <v>22.782384299999997</v>
      </c>
      <c r="L141" s="175">
        <v>22.5941714</v>
      </c>
      <c r="M141" s="175">
        <v>22.831801399999996</v>
      </c>
      <c r="N141" s="175">
        <v>25.345130950000001</v>
      </c>
      <c r="O141" s="175">
        <v>25.705446949999999</v>
      </c>
      <c r="P141" s="175">
        <v>26.488961100000001</v>
      </c>
      <c r="Q141" s="175">
        <v>30.945156100000002</v>
      </c>
      <c r="R141" s="175">
        <v>26.819301599999999</v>
      </c>
      <c r="S141" s="175">
        <v>25.577332349999999</v>
      </c>
      <c r="T141" s="177">
        <v>27.4272271</v>
      </c>
    </row>
    <row r="142" spans="1:20" x14ac:dyDescent="0.2">
      <c r="A142" s="183" t="s">
        <v>3095</v>
      </c>
      <c r="B142" s="183" t="s">
        <v>3096</v>
      </c>
      <c r="C142" s="183" t="s">
        <v>2967</v>
      </c>
      <c r="D142" s="175">
        <v>75.776943549999984</v>
      </c>
      <c r="E142" s="175">
        <v>48.618559499999989</v>
      </c>
      <c r="F142" s="175">
        <v>48.230045749999995</v>
      </c>
      <c r="G142" s="175">
        <v>49.554826049999996</v>
      </c>
      <c r="H142" s="175">
        <v>48.750756949999996</v>
      </c>
      <c r="I142" s="175">
        <v>47.524217700000008</v>
      </c>
      <c r="J142" s="175">
        <v>45.627606350000008</v>
      </c>
      <c r="K142" s="175">
        <v>54.582208150000007</v>
      </c>
      <c r="L142" s="175">
        <v>49.35307735</v>
      </c>
      <c r="M142" s="175">
        <v>52.459341949999995</v>
      </c>
      <c r="N142" s="175">
        <v>53.757060949999996</v>
      </c>
      <c r="O142" s="175">
        <v>57.392662549999997</v>
      </c>
      <c r="P142" s="175">
        <v>49.296235849999995</v>
      </c>
      <c r="Q142" s="175">
        <v>44.209307600000002</v>
      </c>
      <c r="R142" s="175">
        <v>42.066597999999999</v>
      </c>
      <c r="S142" s="175">
        <v>43.202244999999991</v>
      </c>
      <c r="T142" s="177">
        <v>41.383031099999997</v>
      </c>
    </row>
    <row r="143" spans="1:20" x14ac:dyDescent="0.2">
      <c r="A143" s="183" t="s">
        <v>2965</v>
      </c>
      <c r="B143" s="183" t="s">
        <v>2966</v>
      </c>
      <c r="C143" s="183" t="s">
        <v>2967</v>
      </c>
      <c r="D143" s="175">
        <v>125.0217717</v>
      </c>
      <c r="E143" s="175">
        <v>121.65086860000004</v>
      </c>
      <c r="F143" s="175">
        <v>118.25040474999999</v>
      </c>
      <c r="G143" s="175">
        <v>118.07841639999999</v>
      </c>
      <c r="H143" s="175">
        <v>121.06172215000001</v>
      </c>
      <c r="I143" s="175">
        <v>121.97889105000002</v>
      </c>
      <c r="J143" s="175">
        <v>120.77118805000002</v>
      </c>
      <c r="K143" s="175">
        <v>121.42618110000001</v>
      </c>
      <c r="L143" s="175">
        <v>121.46867465</v>
      </c>
      <c r="M143" s="175">
        <v>121.51002965000001</v>
      </c>
      <c r="N143" s="175">
        <v>120.79604424999999</v>
      </c>
      <c r="O143" s="175">
        <v>120.75509070000001</v>
      </c>
      <c r="P143" s="175">
        <v>120.75224060000001</v>
      </c>
      <c r="Q143" s="175">
        <v>119.47297189999998</v>
      </c>
      <c r="R143" s="175">
        <v>120.93871254999999</v>
      </c>
      <c r="S143" s="175">
        <v>120.22886725000004</v>
      </c>
      <c r="T143" s="177">
        <v>119.30223130000002</v>
      </c>
    </row>
    <row r="144" spans="1:20" x14ac:dyDescent="0.2">
      <c r="A144" s="183" t="s">
        <v>2968</v>
      </c>
      <c r="B144" s="183" t="s">
        <v>2969</v>
      </c>
      <c r="C144" s="183" t="s">
        <v>2967</v>
      </c>
      <c r="D144" s="175">
        <v>161.25676200000001</v>
      </c>
      <c r="E144" s="175">
        <v>151.3402451</v>
      </c>
      <c r="F144" s="175">
        <v>146.20869719999999</v>
      </c>
      <c r="G144" s="175">
        <v>147.83378620000002</v>
      </c>
      <c r="H144" s="175">
        <v>150.91337185</v>
      </c>
      <c r="I144" s="175">
        <v>148.57836589999999</v>
      </c>
      <c r="J144" s="175">
        <v>150.6941382</v>
      </c>
      <c r="K144" s="175">
        <v>149.39783925</v>
      </c>
      <c r="L144" s="175">
        <v>154.67221799999999</v>
      </c>
      <c r="M144" s="175">
        <v>154.19385800000001</v>
      </c>
      <c r="N144" s="175">
        <v>152.59709634999999</v>
      </c>
      <c r="O144" s="175">
        <v>152.62044370000001</v>
      </c>
      <c r="P144" s="175">
        <v>155.638248</v>
      </c>
      <c r="Q144" s="175">
        <v>148.84875405000003</v>
      </c>
      <c r="R144" s="175">
        <v>137.71836010000001</v>
      </c>
      <c r="S144" s="175">
        <v>126.32723034999999</v>
      </c>
      <c r="T144" s="177">
        <v>122.18292874999997</v>
      </c>
    </row>
    <row r="145" spans="1:20" x14ac:dyDescent="0.2">
      <c r="A145" s="183" t="s">
        <v>3097</v>
      </c>
      <c r="B145" s="183" t="s">
        <v>3098</v>
      </c>
      <c r="C145" s="183" t="s">
        <v>2967</v>
      </c>
      <c r="D145" s="175">
        <v>153.12239740000001</v>
      </c>
      <c r="E145" s="175">
        <v>131.00575375</v>
      </c>
      <c r="F145" s="175">
        <v>129.29462344999999</v>
      </c>
      <c r="G145" s="175">
        <v>128.80638594999999</v>
      </c>
      <c r="H145" s="175">
        <v>130.51177905</v>
      </c>
      <c r="I145" s="175">
        <v>127.61639945000002</v>
      </c>
      <c r="J145" s="175">
        <v>128.89195140000001</v>
      </c>
      <c r="K145" s="175">
        <v>130.53970375</v>
      </c>
      <c r="L145" s="175">
        <v>133.32457569999997</v>
      </c>
      <c r="M145" s="175">
        <v>130.01358404999999</v>
      </c>
      <c r="N145" s="175">
        <v>131.80633169999999</v>
      </c>
      <c r="O145" s="175">
        <v>136.49740819999997</v>
      </c>
      <c r="P145" s="175">
        <v>134.65539710000002</v>
      </c>
      <c r="Q145" s="175">
        <v>143.44656055000002</v>
      </c>
      <c r="R145" s="175">
        <v>138.62796944999997</v>
      </c>
      <c r="S145" s="175">
        <v>134.95423280000003</v>
      </c>
      <c r="T145" s="177">
        <v>141.47871425</v>
      </c>
    </row>
    <row r="146" spans="1:20" x14ac:dyDescent="0.2">
      <c r="A146" s="183" t="s">
        <v>2970</v>
      </c>
      <c r="B146" s="183" t="s">
        <v>2971</v>
      </c>
      <c r="C146" s="183" t="s">
        <v>2967</v>
      </c>
      <c r="D146" s="175">
        <v>135.32607934999999</v>
      </c>
      <c r="E146" s="175">
        <v>131.47601265</v>
      </c>
      <c r="F146" s="175">
        <v>128.34199999999998</v>
      </c>
      <c r="G146" s="175">
        <v>129.77156220000001</v>
      </c>
      <c r="H146" s="175">
        <v>130.19240135000001</v>
      </c>
      <c r="I146" s="175">
        <v>128.97492739999998</v>
      </c>
      <c r="J146" s="175">
        <v>128.18753644999998</v>
      </c>
      <c r="K146" s="175">
        <v>127.17490065000001</v>
      </c>
      <c r="L146" s="175">
        <v>130.00825384999999</v>
      </c>
      <c r="M146" s="175">
        <v>131.46115209999999</v>
      </c>
      <c r="N146" s="175">
        <v>129.61493529999998</v>
      </c>
      <c r="O146" s="175">
        <v>131.88301390000004</v>
      </c>
      <c r="P146" s="175">
        <v>131.67649924999998</v>
      </c>
      <c r="Q146" s="175">
        <v>131.29175475000002</v>
      </c>
      <c r="R146" s="175">
        <v>128.03092935000001</v>
      </c>
      <c r="S146" s="175">
        <v>128.07978024999997</v>
      </c>
      <c r="T146" s="177">
        <v>124.64153730000001</v>
      </c>
    </row>
    <row r="147" spans="1:20" x14ac:dyDescent="0.2">
      <c r="A147" s="183" t="s">
        <v>2972</v>
      </c>
      <c r="B147" s="183" t="s">
        <v>2973</v>
      </c>
      <c r="C147" s="183" t="s">
        <v>2967</v>
      </c>
      <c r="D147" s="175">
        <v>158.55587259999999</v>
      </c>
      <c r="E147" s="175">
        <v>155.7429922</v>
      </c>
      <c r="F147" s="175">
        <v>155.56969365000003</v>
      </c>
      <c r="G147" s="175">
        <v>154.24154924999999</v>
      </c>
      <c r="H147" s="175">
        <v>155.40591205000001</v>
      </c>
      <c r="I147" s="175">
        <v>154.91433574999996</v>
      </c>
      <c r="J147" s="175">
        <v>155.09183265000001</v>
      </c>
      <c r="K147" s="175">
        <v>154.71098584999999</v>
      </c>
      <c r="L147" s="175">
        <v>157.82137505000003</v>
      </c>
      <c r="M147" s="175">
        <v>159.5257354</v>
      </c>
      <c r="N147" s="175">
        <v>157.04418440000001</v>
      </c>
      <c r="O147" s="175">
        <v>157.42296000000005</v>
      </c>
      <c r="P147" s="175">
        <v>154.95958899999999</v>
      </c>
      <c r="Q147" s="175">
        <v>154.14846544999997</v>
      </c>
      <c r="R147" s="175">
        <v>153.03699665000002</v>
      </c>
      <c r="S147" s="175">
        <v>152.49126665</v>
      </c>
      <c r="T147" s="177">
        <v>153.15728384999997</v>
      </c>
    </row>
    <row r="148" spans="1:20" x14ac:dyDescent="0.2">
      <c r="A148" s="183" t="s">
        <v>3284</v>
      </c>
      <c r="B148" s="183" t="s">
        <v>3285</v>
      </c>
      <c r="C148" s="183" t="s">
        <v>2967</v>
      </c>
      <c r="D148" s="175">
        <v>63.821581050000006</v>
      </c>
      <c r="E148" s="175">
        <v>38.427311049999993</v>
      </c>
      <c r="F148" s="175">
        <v>38.023459449999997</v>
      </c>
      <c r="G148" s="175">
        <v>39.029623699999995</v>
      </c>
      <c r="H148" s="175">
        <v>39.163090000000004</v>
      </c>
      <c r="I148" s="175">
        <v>37.434259850000004</v>
      </c>
      <c r="J148" s="175">
        <v>35.252365650000002</v>
      </c>
      <c r="K148" s="175">
        <v>44.0579179</v>
      </c>
      <c r="L148" s="175">
        <v>38.408137699999997</v>
      </c>
      <c r="M148" s="175">
        <v>42.493239899999999</v>
      </c>
      <c r="N148" s="175">
        <v>44.274881199999989</v>
      </c>
      <c r="O148" s="175">
        <v>47.701947000000004</v>
      </c>
      <c r="P148" s="175">
        <v>39.177188949999994</v>
      </c>
      <c r="Q148" s="175">
        <v>36.21889904999999</v>
      </c>
      <c r="R148" s="175">
        <v>33.973372249999997</v>
      </c>
      <c r="S148" s="175">
        <v>35.298934199999998</v>
      </c>
      <c r="T148" s="177">
        <v>33.51833225</v>
      </c>
    </row>
    <row r="149" spans="1:20" x14ac:dyDescent="0.2">
      <c r="A149" s="183" t="s">
        <v>885</v>
      </c>
      <c r="B149" s="183" t="s">
        <v>232</v>
      </c>
      <c r="C149" s="183" t="s">
        <v>1534</v>
      </c>
      <c r="D149" s="175">
        <v>4.7604173999999997</v>
      </c>
      <c r="E149" s="175">
        <v>4.2538984499999994</v>
      </c>
      <c r="F149" s="175">
        <v>4.1430992999999994</v>
      </c>
      <c r="G149" s="175">
        <v>4.1823976500000004</v>
      </c>
      <c r="H149" s="175">
        <v>4.1332067500000003</v>
      </c>
      <c r="I149" s="175">
        <v>4.1172890500000001</v>
      </c>
      <c r="J149" s="175">
        <v>4.1014716499999988</v>
      </c>
      <c r="K149" s="175">
        <v>4.1102685499999989</v>
      </c>
      <c r="L149" s="175">
        <v>4.1401969500000009</v>
      </c>
      <c r="M149" s="175">
        <v>4.1939410500000003</v>
      </c>
      <c r="N149" s="175">
        <v>4.2673544000000003</v>
      </c>
      <c r="O149" s="175">
        <v>4.1987322000000011</v>
      </c>
      <c r="P149" s="175">
        <v>4.0658098999999996</v>
      </c>
      <c r="Q149" s="175">
        <v>4.1886350000000006</v>
      </c>
      <c r="R149" s="175">
        <v>4.0712855000000001</v>
      </c>
      <c r="S149" s="175">
        <v>4.1242564000000002</v>
      </c>
      <c r="T149" s="177">
        <v>4.2062840000000001</v>
      </c>
    </row>
    <row r="150" spans="1:20" x14ac:dyDescent="0.2">
      <c r="A150" s="183" t="s">
        <v>562</v>
      </c>
      <c r="B150" s="183" t="s">
        <v>563</v>
      </c>
      <c r="C150" s="183" t="s">
        <v>1534</v>
      </c>
      <c r="D150" s="175">
        <v>30.27557539999999</v>
      </c>
      <c r="E150" s="175">
        <v>26.949519150000008</v>
      </c>
      <c r="F150" s="175">
        <v>27.127863449999996</v>
      </c>
      <c r="G150" s="175">
        <v>26.491699600000004</v>
      </c>
      <c r="H150" s="175">
        <v>26.124336249999999</v>
      </c>
      <c r="I150" s="175">
        <v>25.892320599999998</v>
      </c>
      <c r="J150" s="175">
        <v>26.117252300000001</v>
      </c>
      <c r="K150" s="175">
        <v>25.763350999999993</v>
      </c>
      <c r="L150" s="175">
        <v>28.264584500000002</v>
      </c>
      <c r="M150" s="175">
        <v>26.139882600000004</v>
      </c>
      <c r="N150" s="175">
        <v>26.600128050000002</v>
      </c>
      <c r="O150" s="175">
        <v>27.259532699999994</v>
      </c>
      <c r="P150" s="175">
        <v>26.622808800000008</v>
      </c>
      <c r="Q150" s="175">
        <v>29.246691800000001</v>
      </c>
      <c r="R150" s="175">
        <v>26.679569899999997</v>
      </c>
      <c r="S150" s="175">
        <v>26.828122700000002</v>
      </c>
      <c r="T150" s="177">
        <v>26.088257299999999</v>
      </c>
    </row>
    <row r="151" spans="1:20" x14ac:dyDescent="0.2">
      <c r="A151" s="183" t="s">
        <v>667</v>
      </c>
      <c r="B151" s="183" t="s">
        <v>225</v>
      </c>
      <c r="C151" s="183" t="s">
        <v>1534</v>
      </c>
      <c r="D151" s="175">
        <v>4.9804474500000007</v>
      </c>
      <c r="E151" s="175">
        <v>4.3137384000000001</v>
      </c>
      <c r="F151" s="175">
        <v>4.1859000000000002</v>
      </c>
      <c r="G151" s="175">
        <v>4.2512125000000003</v>
      </c>
      <c r="H151" s="175">
        <v>4.0942196999999991</v>
      </c>
      <c r="I151" s="175">
        <v>4.0764735999999999</v>
      </c>
      <c r="J151" s="175">
        <v>4.0773125499999994</v>
      </c>
      <c r="K151" s="175">
        <v>4.0341782500000001</v>
      </c>
      <c r="L151" s="175">
        <v>4.1202618499999994</v>
      </c>
      <c r="M151" s="175">
        <v>4.1894492000000003</v>
      </c>
      <c r="N151" s="175">
        <v>4.186197599999999</v>
      </c>
      <c r="O151" s="175">
        <v>4.1523598499999999</v>
      </c>
      <c r="P151" s="175">
        <v>3.9591771499999995</v>
      </c>
      <c r="Q151" s="175">
        <v>4.1327183999999999</v>
      </c>
      <c r="R151" s="175">
        <v>4.0964285499999997</v>
      </c>
      <c r="S151" s="175">
        <v>4.0404293999999998</v>
      </c>
      <c r="T151" s="177">
        <v>4.124239600000001</v>
      </c>
    </row>
    <row r="152" spans="1:20" x14ac:dyDescent="0.2">
      <c r="A152" s="183" t="s">
        <v>670</v>
      </c>
      <c r="B152" s="183" t="s">
        <v>180</v>
      </c>
      <c r="C152" s="183" t="s">
        <v>1534</v>
      </c>
      <c r="D152" s="175">
        <v>23.4583735</v>
      </c>
      <c r="E152" s="175">
        <v>16.976613249999996</v>
      </c>
      <c r="F152" s="175">
        <v>16.803418599999997</v>
      </c>
      <c r="G152" s="175">
        <v>16.441048000000002</v>
      </c>
      <c r="H152" s="175">
        <v>15.343997050000002</v>
      </c>
      <c r="I152" s="175">
        <v>15.087160800000001</v>
      </c>
      <c r="J152" s="175">
        <v>14.957909950000001</v>
      </c>
      <c r="K152" s="175">
        <v>15.171298250000001</v>
      </c>
      <c r="L152" s="175">
        <v>16.743125500000001</v>
      </c>
      <c r="M152" s="175">
        <v>15.5856975</v>
      </c>
      <c r="N152" s="175">
        <v>15.901288249999999</v>
      </c>
      <c r="O152" s="175">
        <v>16.714044649999998</v>
      </c>
      <c r="P152" s="175">
        <v>15.868447949999998</v>
      </c>
      <c r="Q152" s="175">
        <v>16.780101800000001</v>
      </c>
      <c r="R152" s="175">
        <v>15.8567295</v>
      </c>
      <c r="S152" s="175">
        <v>15.048915900000001</v>
      </c>
      <c r="T152" s="177">
        <v>14.898362650000001</v>
      </c>
    </row>
    <row r="153" spans="1:20" x14ac:dyDescent="0.2">
      <c r="A153" s="183" t="s">
        <v>894</v>
      </c>
      <c r="B153" s="183" t="s">
        <v>404</v>
      </c>
      <c r="C153" s="183" t="s">
        <v>1534</v>
      </c>
      <c r="D153" s="175">
        <v>15.811143400000001</v>
      </c>
      <c r="E153" s="175">
        <v>10.93513965</v>
      </c>
      <c r="F153" s="175">
        <v>10.395236300000002</v>
      </c>
      <c r="G153" s="175">
        <v>10.37394375</v>
      </c>
      <c r="H153" s="175">
        <v>10.537781400000002</v>
      </c>
      <c r="I153" s="175">
        <v>10.245646750000002</v>
      </c>
      <c r="J153" s="175">
        <v>10.255842050000002</v>
      </c>
      <c r="K153" s="175">
        <v>10.260953899999999</v>
      </c>
      <c r="L153" s="175">
        <v>11.1281377</v>
      </c>
      <c r="M153" s="175">
        <v>12.270341800000001</v>
      </c>
      <c r="N153" s="175">
        <v>13.807820349999997</v>
      </c>
      <c r="O153" s="175">
        <v>15.103910149999999</v>
      </c>
      <c r="P153" s="175">
        <v>11.5707662</v>
      </c>
      <c r="Q153" s="175">
        <v>10.381046899999998</v>
      </c>
      <c r="R153" s="175">
        <v>10.185173200000001</v>
      </c>
      <c r="S153" s="175">
        <v>10.9145875</v>
      </c>
      <c r="T153" s="177">
        <v>11.851032100000001</v>
      </c>
    </row>
    <row r="154" spans="1:20" x14ac:dyDescent="0.2">
      <c r="A154" s="183" t="s">
        <v>886</v>
      </c>
      <c r="B154" s="183" t="s">
        <v>31</v>
      </c>
      <c r="C154" s="183" t="s">
        <v>1534</v>
      </c>
      <c r="D154" s="175">
        <v>26.262794249999995</v>
      </c>
      <c r="E154" s="175">
        <v>12.003394949999997</v>
      </c>
      <c r="F154" s="175">
        <v>10.9027417</v>
      </c>
      <c r="G154" s="175">
        <v>10.966360999999999</v>
      </c>
      <c r="H154" s="175">
        <v>10.806445099999999</v>
      </c>
      <c r="I154" s="175">
        <v>10.673320350000001</v>
      </c>
      <c r="J154" s="175">
        <v>10.15064585</v>
      </c>
      <c r="K154" s="175">
        <v>10.947502549999999</v>
      </c>
      <c r="L154" s="175">
        <v>10.758482699999998</v>
      </c>
      <c r="M154" s="175">
        <v>10.7438784</v>
      </c>
      <c r="N154" s="175">
        <v>11.710807900000001</v>
      </c>
      <c r="O154" s="175">
        <v>11.108673149999998</v>
      </c>
      <c r="P154" s="175">
        <v>10.907917399999997</v>
      </c>
      <c r="Q154" s="175">
        <v>10.60745215</v>
      </c>
      <c r="R154" s="175">
        <v>9.7537504500000001</v>
      </c>
      <c r="S154" s="175">
        <v>9.802559650000001</v>
      </c>
      <c r="T154" s="177">
        <v>9.980344999999998</v>
      </c>
    </row>
    <row r="155" spans="1:20" x14ac:dyDescent="0.2">
      <c r="A155" s="183" t="s">
        <v>892</v>
      </c>
      <c r="B155" s="183" t="s">
        <v>28</v>
      </c>
      <c r="C155" s="183" t="s">
        <v>1534</v>
      </c>
      <c r="D155" s="175">
        <v>19.828962799999999</v>
      </c>
      <c r="E155" s="175">
        <v>5.3650883999999994</v>
      </c>
      <c r="F155" s="175">
        <v>4.8478477499999997</v>
      </c>
      <c r="G155" s="175">
        <v>5.3411105999999995</v>
      </c>
      <c r="H155" s="175">
        <v>5.0947079999999989</v>
      </c>
      <c r="I155" s="175">
        <v>4.9011566999999996</v>
      </c>
      <c r="J155" s="175">
        <v>4.7030894500000002</v>
      </c>
      <c r="K155" s="175">
        <v>4.6896406499999994</v>
      </c>
      <c r="L155" s="175">
        <v>4.5570883999999996</v>
      </c>
      <c r="M155" s="175">
        <v>4.8898102999999997</v>
      </c>
      <c r="N155" s="175">
        <v>5.1315922</v>
      </c>
      <c r="O155" s="175">
        <v>5.0738087499999995</v>
      </c>
      <c r="P155" s="175">
        <v>4.9123393999999987</v>
      </c>
      <c r="Q155" s="175">
        <v>4.3305069499999984</v>
      </c>
      <c r="R155" s="175">
        <v>4.3755285999999991</v>
      </c>
      <c r="S155" s="175">
        <v>4.3707344000000008</v>
      </c>
      <c r="T155" s="177">
        <v>4.3361771499999993</v>
      </c>
    </row>
    <row r="156" spans="1:20" x14ac:dyDescent="0.2">
      <c r="A156" s="183" t="s">
        <v>887</v>
      </c>
      <c r="B156" s="183" t="s">
        <v>29</v>
      </c>
      <c r="C156" s="183" t="s">
        <v>1534</v>
      </c>
      <c r="D156" s="175">
        <v>17.348089250000005</v>
      </c>
      <c r="E156" s="175">
        <v>5.4040945499999999</v>
      </c>
      <c r="F156" s="175">
        <v>4.6725681000000003</v>
      </c>
      <c r="G156" s="175">
        <v>4.8100579999999997</v>
      </c>
      <c r="H156" s="175">
        <v>4.7304084500000005</v>
      </c>
      <c r="I156" s="175">
        <v>4.738899</v>
      </c>
      <c r="J156" s="175">
        <v>4.500762149999999</v>
      </c>
      <c r="K156" s="175">
        <v>4.8005981500000008</v>
      </c>
      <c r="L156" s="175">
        <v>4.78296615</v>
      </c>
      <c r="M156" s="175">
        <v>4.7400840999999998</v>
      </c>
      <c r="N156" s="175">
        <v>5.6281973499999989</v>
      </c>
      <c r="O156" s="175">
        <v>7.181027450000002</v>
      </c>
      <c r="P156" s="175">
        <v>5.0123362999999994</v>
      </c>
      <c r="Q156" s="175">
        <v>4.8777958999999997</v>
      </c>
      <c r="R156" s="175">
        <v>4.4638988999999993</v>
      </c>
      <c r="S156" s="175">
        <v>4.4100506999999993</v>
      </c>
      <c r="T156" s="177">
        <v>4.3810076999999996</v>
      </c>
    </row>
    <row r="157" spans="1:20" x14ac:dyDescent="0.2">
      <c r="A157" s="183" t="s">
        <v>891</v>
      </c>
      <c r="B157" s="183" t="s">
        <v>30</v>
      </c>
      <c r="C157" s="183" t="s">
        <v>1534</v>
      </c>
      <c r="D157" s="175">
        <v>22.064772450000007</v>
      </c>
      <c r="E157" s="175">
        <v>6.1693547499999992</v>
      </c>
      <c r="F157" s="175">
        <v>5.2634829999999999</v>
      </c>
      <c r="G157" s="175">
        <v>5.4744039000000004</v>
      </c>
      <c r="H157" s="175">
        <v>5.0836575000000002</v>
      </c>
      <c r="I157" s="175">
        <v>4.9671396000000003</v>
      </c>
      <c r="J157" s="175">
        <v>4.7275513500000006</v>
      </c>
      <c r="K157" s="175">
        <v>5.0066533499999997</v>
      </c>
      <c r="L157" s="175">
        <v>5.4087126999999988</v>
      </c>
      <c r="M157" s="175">
        <v>4.9341691999999995</v>
      </c>
      <c r="N157" s="175">
        <v>4.9322169000000002</v>
      </c>
      <c r="O157" s="175">
        <v>5.7119550999999991</v>
      </c>
      <c r="P157" s="175">
        <v>4.9595433500000006</v>
      </c>
      <c r="Q157" s="175">
        <v>5.1312932499999997</v>
      </c>
      <c r="R157" s="175">
        <v>4.8990929999999997</v>
      </c>
      <c r="S157" s="175">
        <v>4.7024587499999999</v>
      </c>
      <c r="T157" s="177">
        <v>4.6953796999999993</v>
      </c>
    </row>
    <row r="158" spans="1:20" x14ac:dyDescent="0.2">
      <c r="A158" s="183" t="s">
        <v>888</v>
      </c>
      <c r="B158" s="183" t="s">
        <v>32</v>
      </c>
      <c r="C158" s="183" t="s">
        <v>1534</v>
      </c>
      <c r="D158" s="175">
        <v>10.249059050000003</v>
      </c>
      <c r="E158" s="175">
        <v>5.2984763000000008</v>
      </c>
      <c r="F158" s="175">
        <v>4.8605603999999998</v>
      </c>
      <c r="G158" s="175">
        <v>4.7095760999999996</v>
      </c>
      <c r="H158" s="175">
        <v>4.7038893999999996</v>
      </c>
      <c r="I158" s="175">
        <v>4.5749256499999991</v>
      </c>
      <c r="J158" s="175">
        <v>4.4671020500000003</v>
      </c>
      <c r="K158" s="175">
        <v>4.5016425500000015</v>
      </c>
      <c r="L158" s="175">
        <v>4.6100260000000004</v>
      </c>
      <c r="M158" s="175">
        <v>4.697862849999999</v>
      </c>
      <c r="N158" s="175">
        <v>4.8052842999999985</v>
      </c>
      <c r="O158" s="175">
        <v>5.0851911500000009</v>
      </c>
      <c r="P158" s="175">
        <v>4.7551716499999994</v>
      </c>
      <c r="Q158" s="175">
        <v>4.3347041999999991</v>
      </c>
      <c r="R158" s="175">
        <v>4.1238980999999999</v>
      </c>
      <c r="S158" s="175">
        <v>4.017116549999999</v>
      </c>
      <c r="T158" s="177">
        <v>4.0077065999999997</v>
      </c>
    </row>
    <row r="159" spans="1:20" x14ac:dyDescent="0.2">
      <c r="A159" s="183" t="s">
        <v>889</v>
      </c>
      <c r="B159" s="183" t="s">
        <v>27</v>
      </c>
      <c r="C159" s="183" t="s">
        <v>1534</v>
      </c>
      <c r="D159" s="175">
        <v>12.932745600000001</v>
      </c>
      <c r="E159" s="175">
        <v>7.4171459500000001</v>
      </c>
      <c r="F159" s="175">
        <v>6.5331390500000008</v>
      </c>
      <c r="G159" s="175">
        <v>6.4727081000000002</v>
      </c>
      <c r="H159" s="175">
        <v>6.5075744000000002</v>
      </c>
      <c r="I159" s="175">
        <v>6.018251600000001</v>
      </c>
      <c r="J159" s="175">
        <v>5.7709426499999994</v>
      </c>
      <c r="K159" s="175">
        <v>6.0271469</v>
      </c>
      <c r="L159" s="175">
        <v>6.2279149499999997</v>
      </c>
      <c r="M159" s="175">
        <v>5.9962332499999995</v>
      </c>
      <c r="N159" s="175">
        <v>6.1323950499999986</v>
      </c>
      <c r="O159" s="175">
        <v>6.2972858500000015</v>
      </c>
      <c r="P159" s="175">
        <v>5.9547807499999994</v>
      </c>
      <c r="Q159" s="175">
        <v>5.97133935</v>
      </c>
      <c r="R159" s="175">
        <v>5.8275785499999984</v>
      </c>
      <c r="S159" s="175">
        <v>5.4983724</v>
      </c>
      <c r="T159" s="177">
        <v>5.3791294000000009</v>
      </c>
    </row>
    <row r="160" spans="1:20" x14ac:dyDescent="0.2">
      <c r="A160" s="183" t="s">
        <v>2288</v>
      </c>
      <c r="B160" s="183" t="s">
        <v>2289</v>
      </c>
      <c r="C160" s="183" t="s">
        <v>1534</v>
      </c>
      <c r="D160" s="175">
        <v>20.809374999999999</v>
      </c>
      <c r="E160" s="175">
        <v>13.175218499999996</v>
      </c>
      <c r="F160" s="175">
        <v>12.184525699999998</v>
      </c>
      <c r="G160" s="175">
        <v>12.823475999999999</v>
      </c>
      <c r="H160" s="175">
        <v>12.820969699999997</v>
      </c>
      <c r="I160" s="175">
        <v>12.634589249999996</v>
      </c>
      <c r="J160" s="175">
        <v>11.163723099999999</v>
      </c>
      <c r="K160" s="175">
        <v>11.943052499999997</v>
      </c>
      <c r="L160" s="175">
        <v>11.803318052631575</v>
      </c>
      <c r="M160" s="175">
        <v>12.472702549999999</v>
      </c>
      <c r="N160" s="175">
        <v>12.4842771</v>
      </c>
      <c r="O160" s="175">
        <v>11.951990899999998</v>
      </c>
      <c r="P160" s="175">
        <v>11.849830649999998</v>
      </c>
      <c r="Q160" s="175">
        <v>11.347523900000001</v>
      </c>
      <c r="R160" s="175">
        <v>10.536655099999999</v>
      </c>
      <c r="S160" s="175">
        <v>10.3135824</v>
      </c>
      <c r="T160" s="177">
        <v>10.33012175</v>
      </c>
    </row>
    <row r="161" spans="1:20" x14ac:dyDescent="0.2">
      <c r="A161" s="183" t="s">
        <v>832</v>
      </c>
      <c r="B161" s="183" t="s">
        <v>830</v>
      </c>
      <c r="C161" s="183" t="s">
        <v>1534</v>
      </c>
      <c r="D161" s="175">
        <v>38.452681750000011</v>
      </c>
      <c r="E161" s="175">
        <v>33.283367650000002</v>
      </c>
      <c r="F161" s="175">
        <v>33.292315100000003</v>
      </c>
      <c r="G161" s="175">
        <v>30.604571399999998</v>
      </c>
      <c r="H161" s="175">
        <v>29.383322100000004</v>
      </c>
      <c r="I161" s="175">
        <v>27.629928149999994</v>
      </c>
      <c r="J161" s="175">
        <v>28.055945749999999</v>
      </c>
      <c r="K161" s="175">
        <v>27.718915100000004</v>
      </c>
      <c r="L161" s="175">
        <v>30.54268085</v>
      </c>
      <c r="M161" s="175">
        <v>28.158730850000001</v>
      </c>
      <c r="N161" s="175">
        <v>28.953159899999996</v>
      </c>
      <c r="O161" s="175">
        <v>28.86280270000001</v>
      </c>
      <c r="P161" s="175">
        <v>28.760556199999996</v>
      </c>
      <c r="Q161" s="175">
        <v>30.59345840000001</v>
      </c>
      <c r="R161" s="175">
        <v>28.950388350000004</v>
      </c>
      <c r="S161" s="175">
        <v>28.888043750000001</v>
      </c>
      <c r="T161" s="177">
        <v>30.859520199999999</v>
      </c>
    </row>
    <row r="162" spans="1:20" x14ac:dyDescent="0.2">
      <c r="A162" s="183" t="s">
        <v>3830</v>
      </c>
      <c r="B162" s="183" t="s">
        <v>786</v>
      </c>
      <c r="C162" s="183" t="s">
        <v>1534</v>
      </c>
      <c r="D162" s="175">
        <v>42.638426550000005</v>
      </c>
      <c r="E162" s="175">
        <v>37.929865500000005</v>
      </c>
      <c r="F162" s="175">
        <v>36.908437450000001</v>
      </c>
      <c r="G162" s="175">
        <v>35.019840300000006</v>
      </c>
      <c r="H162" s="175">
        <v>34.306939549999996</v>
      </c>
      <c r="I162" s="175">
        <v>33.293855600000001</v>
      </c>
      <c r="J162" s="175">
        <v>33.855217349999997</v>
      </c>
      <c r="K162" s="175">
        <v>33.633368349999998</v>
      </c>
      <c r="L162" s="175">
        <v>35.051361399999998</v>
      </c>
      <c r="M162" s="175">
        <v>34.692945399999999</v>
      </c>
      <c r="N162" s="175">
        <v>33.423895150000007</v>
      </c>
      <c r="O162" s="175">
        <v>35.138373900000005</v>
      </c>
      <c r="P162" s="175">
        <v>33.168337350000002</v>
      </c>
      <c r="Q162" s="175">
        <v>34.418621549999997</v>
      </c>
      <c r="R162" s="175">
        <v>34.156722600000002</v>
      </c>
      <c r="S162" s="175">
        <v>33.150477650000006</v>
      </c>
      <c r="T162" s="177">
        <v>33.370781650000005</v>
      </c>
    </row>
    <row r="163" spans="1:20" x14ac:dyDescent="0.2">
      <c r="A163" s="183" t="s">
        <v>668</v>
      </c>
      <c r="B163" s="183" t="s">
        <v>226</v>
      </c>
      <c r="C163" s="183" t="s">
        <v>1534</v>
      </c>
      <c r="D163" s="175">
        <v>8.0327633000000009</v>
      </c>
      <c r="E163" s="175">
        <v>5.16168885</v>
      </c>
      <c r="F163" s="175">
        <v>4.9894820500000003</v>
      </c>
      <c r="G163" s="175">
        <v>4.9954710000000002</v>
      </c>
      <c r="H163" s="175">
        <v>5.1824701499999986</v>
      </c>
      <c r="I163" s="175">
        <v>5.0449484999999994</v>
      </c>
      <c r="J163" s="175">
        <v>4.8690211000000003</v>
      </c>
      <c r="K163" s="175">
        <v>4.9842245000000007</v>
      </c>
      <c r="L163" s="175">
        <v>5.2561457499999999</v>
      </c>
      <c r="M163" s="175">
        <v>5.1539238999999997</v>
      </c>
      <c r="N163" s="175">
        <v>4.9917055000000001</v>
      </c>
      <c r="O163" s="175">
        <v>5.4836219499999999</v>
      </c>
      <c r="P163" s="175">
        <v>5.0123226500000007</v>
      </c>
      <c r="Q163" s="175">
        <v>4.9615583499999989</v>
      </c>
      <c r="R163" s="175">
        <v>5.1619365000000013</v>
      </c>
      <c r="S163" s="175">
        <v>5.0948332499999989</v>
      </c>
      <c r="T163" s="177">
        <v>5.2587541999999994</v>
      </c>
    </row>
    <row r="164" spans="1:20" x14ac:dyDescent="0.2">
      <c r="A164" s="183" t="s">
        <v>671</v>
      </c>
      <c r="B164" s="183" t="s">
        <v>233</v>
      </c>
      <c r="C164" s="183" t="s">
        <v>1534</v>
      </c>
      <c r="D164" s="175">
        <v>29.251510549999999</v>
      </c>
      <c r="E164" s="175">
        <v>23.345410300000001</v>
      </c>
      <c r="F164" s="175">
        <v>23.020555649999999</v>
      </c>
      <c r="G164" s="175">
        <v>21.902536349999995</v>
      </c>
      <c r="H164" s="175">
        <v>21.270028500000006</v>
      </c>
      <c r="I164" s="175">
        <v>19.725921100000004</v>
      </c>
      <c r="J164" s="175">
        <v>18.934086000000001</v>
      </c>
      <c r="K164" s="175">
        <v>18.510004850000005</v>
      </c>
      <c r="L164" s="175">
        <v>21.047981899999996</v>
      </c>
      <c r="M164" s="175">
        <v>19.489391250000001</v>
      </c>
      <c r="N164" s="175">
        <v>19.75997855</v>
      </c>
      <c r="O164" s="175">
        <v>19.886113499999997</v>
      </c>
      <c r="P164" s="175">
        <v>19.840973300000002</v>
      </c>
      <c r="Q164" s="175">
        <v>22.082763449999995</v>
      </c>
      <c r="R164" s="175">
        <v>21.306737400000003</v>
      </c>
      <c r="S164" s="175">
        <v>20.069057350000001</v>
      </c>
      <c r="T164" s="177">
        <v>19.943310400000001</v>
      </c>
    </row>
    <row r="165" spans="1:20" x14ac:dyDescent="0.2">
      <c r="A165" s="183" t="s">
        <v>863</v>
      </c>
      <c r="B165" s="183" t="s">
        <v>858</v>
      </c>
      <c r="C165" s="183" t="s">
        <v>1534</v>
      </c>
      <c r="D165" s="175">
        <v>33.376712300000008</v>
      </c>
      <c r="E165" s="175">
        <v>21.897634949999997</v>
      </c>
      <c r="F165" s="175">
        <v>19.515315149999999</v>
      </c>
      <c r="G165" s="175">
        <v>20.4121652</v>
      </c>
      <c r="H165" s="175">
        <v>19.762943450000002</v>
      </c>
      <c r="I165" s="175">
        <v>19.230015700000003</v>
      </c>
      <c r="J165" s="175">
        <v>18.926010949999998</v>
      </c>
      <c r="K165" s="175">
        <v>20.270796000000001</v>
      </c>
      <c r="L165" s="175">
        <v>19.827246350000003</v>
      </c>
      <c r="M165" s="175">
        <v>19.723658700000001</v>
      </c>
      <c r="N165" s="175">
        <v>20.189949599999998</v>
      </c>
      <c r="O165" s="175">
        <v>23.793364649999997</v>
      </c>
      <c r="P165" s="175">
        <v>20.123986899999998</v>
      </c>
      <c r="Q165" s="175">
        <v>19.111512400000002</v>
      </c>
      <c r="R165" s="175">
        <v>18.44542015</v>
      </c>
      <c r="S165" s="175">
        <v>18.887379250000002</v>
      </c>
      <c r="T165" s="177">
        <v>19.7843479</v>
      </c>
    </row>
    <row r="166" spans="1:20" x14ac:dyDescent="0.2">
      <c r="A166" s="183" t="s">
        <v>2290</v>
      </c>
      <c r="B166" s="183" t="s">
        <v>2291</v>
      </c>
      <c r="C166" s="183" t="s">
        <v>1534</v>
      </c>
      <c r="D166" s="175">
        <v>63.458123368421049</v>
      </c>
      <c r="E166" s="175">
        <v>60.967685299999992</v>
      </c>
      <c r="F166" s="175">
        <v>59.434589849999995</v>
      </c>
      <c r="G166" s="175">
        <v>57.862009300000011</v>
      </c>
      <c r="H166" s="175">
        <v>55.94278285</v>
      </c>
      <c r="I166" s="175">
        <v>56.736407650000011</v>
      </c>
      <c r="J166" s="175">
        <v>57.611245800000006</v>
      </c>
      <c r="K166" s="175">
        <v>57.215957649999993</v>
      </c>
      <c r="L166" s="175">
        <v>58.881585049999998</v>
      </c>
      <c r="M166" s="175">
        <v>57.114591500000017</v>
      </c>
      <c r="N166" s="175">
        <v>57.412636399999997</v>
      </c>
      <c r="O166" s="175">
        <v>58.913357399999981</v>
      </c>
      <c r="P166" s="175">
        <v>57.704144199999995</v>
      </c>
      <c r="Q166" s="175">
        <v>58.860947850000024</v>
      </c>
      <c r="R166" s="175">
        <v>57.401044099999993</v>
      </c>
      <c r="S166" s="175">
        <v>58.484743999999999</v>
      </c>
      <c r="T166" s="177">
        <v>58.514450099999998</v>
      </c>
    </row>
    <row r="167" spans="1:20" x14ac:dyDescent="0.2">
      <c r="A167" s="183" t="s">
        <v>573</v>
      </c>
      <c r="B167" s="183" t="s">
        <v>112</v>
      </c>
      <c r="C167" s="183" t="s">
        <v>1534</v>
      </c>
      <c r="D167" s="175">
        <v>70.139355399999999</v>
      </c>
      <c r="E167" s="175">
        <v>26.668838000000001</v>
      </c>
      <c r="F167" s="175">
        <v>24.208971550000001</v>
      </c>
      <c r="G167" s="175">
        <v>23.036902399999999</v>
      </c>
      <c r="H167" s="175">
        <v>22.5528011</v>
      </c>
      <c r="I167" s="175">
        <v>22.617269199999996</v>
      </c>
      <c r="J167" s="175">
        <v>22.047145100000005</v>
      </c>
      <c r="K167" s="175">
        <v>22.3349853</v>
      </c>
      <c r="L167" s="175">
        <v>21.434862000000003</v>
      </c>
      <c r="M167" s="175">
        <v>20.077002499999995</v>
      </c>
      <c r="N167" s="175">
        <v>20.104515200000002</v>
      </c>
      <c r="O167" s="175">
        <v>21.981016050000001</v>
      </c>
      <c r="P167" s="175">
        <v>21.387966900000002</v>
      </c>
      <c r="Q167" s="175">
        <v>21.443563300000001</v>
      </c>
      <c r="R167" s="175">
        <v>20.333237950000004</v>
      </c>
      <c r="S167" s="175">
        <v>19.965773000000002</v>
      </c>
      <c r="T167" s="177">
        <v>19.421864399999997</v>
      </c>
    </row>
    <row r="168" spans="1:20" x14ac:dyDescent="0.2">
      <c r="A168" s="183" t="s">
        <v>2487</v>
      </c>
      <c r="B168" s="183" t="s">
        <v>107</v>
      </c>
      <c r="C168" s="183" t="s">
        <v>1534</v>
      </c>
      <c r="D168" s="175">
        <v>21.892628999999999</v>
      </c>
      <c r="E168" s="175">
        <v>14.33268065</v>
      </c>
      <c r="F168" s="175">
        <v>13.165609699999999</v>
      </c>
      <c r="G168" s="175">
        <v>12.368631000000002</v>
      </c>
      <c r="H168" s="175">
        <v>12.391070500000001</v>
      </c>
      <c r="I168" s="175">
        <v>12.140896550000003</v>
      </c>
      <c r="J168" s="175">
        <v>11.9247324</v>
      </c>
      <c r="K168" s="175">
        <v>12.347172749999999</v>
      </c>
      <c r="L168" s="175">
        <v>11.870751600000002</v>
      </c>
      <c r="M168" s="175">
        <v>12.586942500000003</v>
      </c>
      <c r="N168" s="175">
        <v>13.343762350000002</v>
      </c>
      <c r="O168" s="175">
        <v>12.460529449999999</v>
      </c>
      <c r="P168" s="175">
        <v>12.3711102</v>
      </c>
      <c r="Q168" s="175">
        <v>12.1162733</v>
      </c>
      <c r="R168" s="175">
        <v>11.414038600000001</v>
      </c>
      <c r="S168" s="175">
        <v>11.241397000000001</v>
      </c>
      <c r="T168" s="177">
        <v>10.921400999999999</v>
      </c>
    </row>
    <row r="169" spans="1:20" x14ac:dyDescent="0.2">
      <c r="A169" s="183" t="s">
        <v>566</v>
      </c>
      <c r="B169" s="183" t="s">
        <v>275</v>
      </c>
      <c r="C169" s="183" t="s">
        <v>1534</v>
      </c>
      <c r="D169" s="175">
        <v>64.030012850000006</v>
      </c>
      <c r="E169" s="175">
        <v>26.479952700000002</v>
      </c>
      <c r="F169" s="175">
        <v>24.541905449999998</v>
      </c>
      <c r="G169" s="175">
        <v>23.359403099999998</v>
      </c>
      <c r="H169" s="175">
        <v>23.264182849999994</v>
      </c>
      <c r="I169" s="175">
        <v>22.602868500000007</v>
      </c>
      <c r="J169" s="175">
        <v>21.457376800000002</v>
      </c>
      <c r="K169" s="175">
        <v>21.455266299999998</v>
      </c>
      <c r="L169" s="175">
        <v>21.865241599999997</v>
      </c>
      <c r="M169" s="175">
        <v>21.244041599999999</v>
      </c>
      <c r="N169" s="175">
        <v>21.272829850000001</v>
      </c>
      <c r="O169" s="175">
        <v>22.611826450000002</v>
      </c>
      <c r="P169" s="175">
        <v>21.561314000000003</v>
      </c>
      <c r="Q169" s="175">
        <v>21.283610500000002</v>
      </c>
      <c r="R169" s="175">
        <v>20.604208799999999</v>
      </c>
      <c r="S169" s="175">
        <v>20.241569300000002</v>
      </c>
      <c r="T169" s="177">
        <v>20.450145249999998</v>
      </c>
    </row>
    <row r="170" spans="1:20" x14ac:dyDescent="0.2">
      <c r="A170" s="183" t="s">
        <v>578</v>
      </c>
      <c r="B170" s="183" t="s">
        <v>20</v>
      </c>
      <c r="C170" s="183" t="s">
        <v>1534</v>
      </c>
      <c r="D170" s="175">
        <v>38.228707900000003</v>
      </c>
      <c r="E170" s="175">
        <v>18.544100550000003</v>
      </c>
      <c r="F170" s="175">
        <v>18.752862200000003</v>
      </c>
      <c r="G170" s="175">
        <v>16.166635049999993</v>
      </c>
      <c r="H170" s="175">
        <v>15.798308749999999</v>
      </c>
      <c r="I170" s="175">
        <v>15.616263399999999</v>
      </c>
      <c r="J170" s="175">
        <v>16.339434049999998</v>
      </c>
      <c r="K170" s="175">
        <v>16.077912899999998</v>
      </c>
      <c r="L170" s="175">
        <v>17.934175399999994</v>
      </c>
      <c r="M170" s="175">
        <v>16.778339199999998</v>
      </c>
      <c r="N170" s="175">
        <v>20.153817650000001</v>
      </c>
      <c r="O170" s="175">
        <v>21.512567699999998</v>
      </c>
      <c r="P170" s="175">
        <v>16.045871800000008</v>
      </c>
      <c r="Q170" s="175">
        <v>16.315515250000001</v>
      </c>
      <c r="R170" s="175">
        <v>15.676281549999995</v>
      </c>
      <c r="S170" s="175">
        <v>15.6374301</v>
      </c>
      <c r="T170" s="177">
        <v>15.945706900000001</v>
      </c>
    </row>
    <row r="171" spans="1:20" x14ac:dyDescent="0.2">
      <c r="A171" s="183" t="s">
        <v>577</v>
      </c>
      <c r="B171" s="183" t="s">
        <v>19</v>
      </c>
      <c r="C171" s="183" t="s">
        <v>1534</v>
      </c>
      <c r="D171" s="175">
        <v>20.889243050000001</v>
      </c>
      <c r="E171" s="175">
        <v>14.666508799999999</v>
      </c>
      <c r="F171" s="175">
        <v>14.234170650000001</v>
      </c>
      <c r="G171" s="175">
        <v>14.272851400000002</v>
      </c>
      <c r="H171" s="175">
        <v>14.36028945</v>
      </c>
      <c r="I171" s="175">
        <v>14.077823049999997</v>
      </c>
      <c r="J171" s="175">
        <v>13.5878861</v>
      </c>
      <c r="K171" s="175">
        <v>13.485160649999997</v>
      </c>
      <c r="L171" s="175">
        <v>13.579723049999998</v>
      </c>
      <c r="M171" s="175">
        <v>14.28062635</v>
      </c>
      <c r="N171" s="175">
        <v>15.1573309</v>
      </c>
      <c r="O171" s="175">
        <v>15.298642949999998</v>
      </c>
      <c r="P171" s="175">
        <v>14.90760955</v>
      </c>
      <c r="Q171" s="175">
        <v>14.230021350000005</v>
      </c>
      <c r="R171" s="175">
        <v>13.430329149999997</v>
      </c>
      <c r="S171" s="175">
        <v>13.418644649999999</v>
      </c>
      <c r="T171" s="177">
        <v>13.816709950000003</v>
      </c>
    </row>
    <row r="172" spans="1:20" x14ac:dyDescent="0.2">
      <c r="A172" s="183" t="s">
        <v>570</v>
      </c>
      <c r="B172" s="183" t="s">
        <v>18</v>
      </c>
      <c r="C172" s="183" t="s">
        <v>1534</v>
      </c>
      <c r="D172" s="175">
        <v>11.730772200000001</v>
      </c>
      <c r="E172" s="175">
        <v>7.2247558499999993</v>
      </c>
      <c r="F172" s="175">
        <v>6.9285371999999992</v>
      </c>
      <c r="G172" s="175">
        <v>6.9390514499999991</v>
      </c>
      <c r="H172" s="175">
        <v>6.8656684000000014</v>
      </c>
      <c r="I172" s="175">
        <v>6.71152865</v>
      </c>
      <c r="J172" s="175">
        <v>6.7002737999999997</v>
      </c>
      <c r="K172" s="175">
        <v>6.7272336999999993</v>
      </c>
      <c r="L172" s="175">
        <v>6.8873575999999996</v>
      </c>
      <c r="M172" s="175">
        <v>7.3054709000000004</v>
      </c>
      <c r="N172" s="175">
        <v>7.5373470499999993</v>
      </c>
      <c r="O172" s="175">
        <v>8.842816899999999</v>
      </c>
      <c r="P172" s="175">
        <v>8.0309254999999986</v>
      </c>
      <c r="Q172" s="175">
        <v>7.3152807499999994</v>
      </c>
      <c r="R172" s="175">
        <v>6.8923798999999999</v>
      </c>
      <c r="S172" s="175">
        <v>6.8525901500000002</v>
      </c>
      <c r="T172" s="177">
        <v>6.806259250000001</v>
      </c>
    </row>
    <row r="173" spans="1:20" x14ac:dyDescent="0.2">
      <c r="A173" s="183" t="s">
        <v>581</v>
      </c>
      <c r="B173" s="183" t="s">
        <v>17</v>
      </c>
      <c r="C173" s="183" t="s">
        <v>1534</v>
      </c>
      <c r="D173" s="175">
        <v>16.765945550000001</v>
      </c>
      <c r="E173" s="175">
        <v>11.839608950000001</v>
      </c>
      <c r="F173" s="175">
        <v>11.268216499999999</v>
      </c>
      <c r="G173" s="175">
        <v>11.313389699999998</v>
      </c>
      <c r="H173" s="175">
        <v>11.5496569</v>
      </c>
      <c r="I173" s="175">
        <v>11.634230350000001</v>
      </c>
      <c r="J173" s="175">
        <v>11.564729199999999</v>
      </c>
      <c r="K173" s="175">
        <v>11.837097600000002</v>
      </c>
      <c r="L173" s="175">
        <v>11.81712825</v>
      </c>
      <c r="M173" s="175">
        <v>12.054048300000002</v>
      </c>
      <c r="N173" s="175">
        <v>11.900971850000001</v>
      </c>
      <c r="O173" s="175">
        <v>13.742864399999998</v>
      </c>
      <c r="P173" s="175">
        <v>12.561695599999998</v>
      </c>
      <c r="Q173" s="175">
        <v>11.774920399999999</v>
      </c>
      <c r="R173" s="175">
        <v>10.959735500000001</v>
      </c>
      <c r="S173" s="175">
        <v>11.048819799999999</v>
      </c>
      <c r="T173" s="177">
        <v>11.1337203</v>
      </c>
    </row>
    <row r="174" spans="1:20" x14ac:dyDescent="0.2">
      <c r="A174" s="183" t="s">
        <v>572</v>
      </c>
      <c r="B174" s="183" t="s">
        <v>16</v>
      </c>
      <c r="C174" s="183" t="s">
        <v>1534</v>
      </c>
      <c r="D174" s="175">
        <v>19.685332650000003</v>
      </c>
      <c r="E174" s="175">
        <v>11.269119250000001</v>
      </c>
      <c r="F174" s="175">
        <v>9.7382127499999989</v>
      </c>
      <c r="G174" s="175">
        <v>9.6663207500000006</v>
      </c>
      <c r="H174" s="175">
        <v>9.5771924500000019</v>
      </c>
      <c r="I174" s="175">
        <v>8.68452935</v>
      </c>
      <c r="J174" s="175">
        <v>8.6097936500000021</v>
      </c>
      <c r="K174" s="175">
        <v>8.5567013499999991</v>
      </c>
      <c r="L174" s="175">
        <v>8.2239855000000013</v>
      </c>
      <c r="M174" s="175">
        <v>7.5029607000000009</v>
      </c>
      <c r="N174" s="175">
        <v>8.0237628999999995</v>
      </c>
      <c r="O174" s="175">
        <v>8.2389007000000021</v>
      </c>
      <c r="P174" s="175">
        <v>7.8573045499999994</v>
      </c>
      <c r="Q174" s="175">
        <v>7.9836752999999998</v>
      </c>
      <c r="R174" s="175">
        <v>8.3697293499999983</v>
      </c>
      <c r="S174" s="175">
        <v>8.3174433999999984</v>
      </c>
      <c r="T174" s="177">
        <v>8.0100823499999994</v>
      </c>
    </row>
    <row r="175" spans="1:20" x14ac:dyDescent="0.2">
      <c r="A175" s="183" t="s">
        <v>580</v>
      </c>
      <c r="B175" s="183" t="s">
        <v>15</v>
      </c>
      <c r="C175" s="183" t="s">
        <v>1534</v>
      </c>
      <c r="D175" s="175">
        <v>11.800803050000001</v>
      </c>
      <c r="E175" s="175">
        <v>8.8526942999999978</v>
      </c>
      <c r="F175" s="175">
        <v>8.1280426000000006</v>
      </c>
      <c r="G175" s="175">
        <v>8.207896400000001</v>
      </c>
      <c r="H175" s="175">
        <v>8.0464804000000001</v>
      </c>
      <c r="I175" s="175">
        <v>7.5769473000000005</v>
      </c>
      <c r="J175" s="175">
        <v>7.6992471999999994</v>
      </c>
      <c r="K175" s="175">
        <v>7.5032455499999999</v>
      </c>
      <c r="L175" s="175">
        <v>8.0528591000000009</v>
      </c>
      <c r="M175" s="175">
        <v>7.7500964500000009</v>
      </c>
      <c r="N175" s="175">
        <v>7.5336296000000003</v>
      </c>
      <c r="O175" s="175">
        <v>7.7987876999999983</v>
      </c>
      <c r="P175" s="175">
        <v>7.649284149999998</v>
      </c>
      <c r="Q175" s="175">
        <v>7.4417952499999984</v>
      </c>
      <c r="R175" s="175">
        <v>7.5617914000000015</v>
      </c>
      <c r="S175" s="175">
        <v>7.8027044999999999</v>
      </c>
      <c r="T175" s="177">
        <v>7.8698643000000015</v>
      </c>
    </row>
    <row r="176" spans="1:20" x14ac:dyDescent="0.2">
      <c r="A176" s="183" t="s">
        <v>694</v>
      </c>
      <c r="B176" s="183" t="s">
        <v>692</v>
      </c>
      <c r="C176" s="183" t="s">
        <v>1534</v>
      </c>
      <c r="D176" s="175">
        <v>13.85056045</v>
      </c>
      <c r="E176" s="175">
        <v>10.95663465</v>
      </c>
      <c r="F176" s="175">
        <v>10.390988500000001</v>
      </c>
      <c r="G176" s="175">
        <v>10.370195149999997</v>
      </c>
      <c r="H176" s="175">
        <v>10.4701579</v>
      </c>
      <c r="I176" s="175">
        <v>10.406283699999999</v>
      </c>
      <c r="J176" s="175">
        <v>10.306730699999999</v>
      </c>
      <c r="K176" s="175">
        <v>10.239988450000002</v>
      </c>
      <c r="L176" s="175">
        <v>11.2202254</v>
      </c>
      <c r="M176" s="175">
        <v>10.290131250000002</v>
      </c>
      <c r="N176" s="175">
        <v>10.6195784</v>
      </c>
      <c r="O176" s="175">
        <v>10.890972599999998</v>
      </c>
      <c r="P176" s="175">
        <v>10.673295100000001</v>
      </c>
      <c r="Q176" s="175">
        <v>10.894561300000003</v>
      </c>
      <c r="R176" s="175">
        <v>10.538216599999998</v>
      </c>
      <c r="S176" s="175">
        <v>10.388216150000002</v>
      </c>
      <c r="T176" s="177">
        <v>10.493024699999998</v>
      </c>
    </row>
    <row r="177" spans="1:20" x14ac:dyDescent="0.2">
      <c r="A177" s="183" t="s">
        <v>1777</v>
      </c>
      <c r="B177" s="183" t="s">
        <v>321</v>
      </c>
      <c r="C177" s="183" t="s">
        <v>1534</v>
      </c>
      <c r="D177" s="175">
        <v>77.341795350000012</v>
      </c>
      <c r="E177" s="175">
        <v>56.285765749999996</v>
      </c>
      <c r="F177" s="175">
        <v>59.423707399999991</v>
      </c>
      <c r="G177" s="175">
        <v>43.890764699999991</v>
      </c>
      <c r="H177" s="175">
        <v>48.587452100000007</v>
      </c>
      <c r="I177" s="175">
        <v>44.992834699999989</v>
      </c>
      <c r="J177" s="175">
        <v>46.521258150000008</v>
      </c>
      <c r="K177" s="175">
        <v>44.359482699999987</v>
      </c>
      <c r="L177" s="175">
        <v>48.740369550000004</v>
      </c>
      <c r="M177" s="175">
        <v>46.700522050000004</v>
      </c>
      <c r="N177" s="175">
        <v>45.380199299999994</v>
      </c>
      <c r="O177" s="175">
        <v>50.402016850000003</v>
      </c>
      <c r="P177" s="175">
        <v>47.189744750000003</v>
      </c>
      <c r="Q177" s="175">
        <v>54.289593349999997</v>
      </c>
      <c r="R177" s="175">
        <v>47.529562799999994</v>
      </c>
      <c r="S177" s="175">
        <v>48.957616850000008</v>
      </c>
      <c r="T177" s="177">
        <v>51.751482299999999</v>
      </c>
    </row>
    <row r="178" spans="1:20" x14ac:dyDescent="0.2">
      <c r="A178" s="183" t="s">
        <v>571</v>
      </c>
      <c r="B178" s="183" t="s">
        <v>320</v>
      </c>
      <c r="C178" s="183" t="s">
        <v>1534</v>
      </c>
      <c r="D178" s="175">
        <v>21.924006599999998</v>
      </c>
      <c r="E178" s="175">
        <v>20.445074550000001</v>
      </c>
      <c r="F178" s="175">
        <v>19.792442900000001</v>
      </c>
      <c r="G178" s="175">
        <v>18.744772000000005</v>
      </c>
      <c r="H178" s="175">
        <v>18.444747850000006</v>
      </c>
      <c r="I178" s="175">
        <v>18.1076047</v>
      </c>
      <c r="J178" s="175">
        <v>18.320116000000002</v>
      </c>
      <c r="K178" s="175">
        <v>19.211161049999998</v>
      </c>
      <c r="L178" s="175">
        <v>19.437669850000006</v>
      </c>
      <c r="M178" s="175">
        <v>20.571782700000007</v>
      </c>
      <c r="N178" s="175">
        <v>20.676365650000001</v>
      </c>
      <c r="O178" s="175">
        <v>21.942181099999999</v>
      </c>
      <c r="P178" s="175">
        <v>19.505274349999997</v>
      </c>
      <c r="Q178" s="175">
        <v>21.553463850000004</v>
      </c>
      <c r="R178" s="175">
        <v>20.360091450000002</v>
      </c>
      <c r="S178" s="175">
        <v>19.913729249999999</v>
      </c>
      <c r="T178" s="177">
        <v>19.819123449999999</v>
      </c>
    </row>
    <row r="179" spans="1:20" x14ac:dyDescent="0.2">
      <c r="A179" s="183" t="s">
        <v>3259</v>
      </c>
      <c r="B179" s="183" t="s">
        <v>3260</v>
      </c>
      <c r="C179" s="183" t="s">
        <v>1534</v>
      </c>
      <c r="D179" s="175">
        <v>44.300068350000004</v>
      </c>
      <c r="E179" s="175">
        <v>38.331403949999995</v>
      </c>
      <c r="F179" s="175">
        <v>38.934825749999995</v>
      </c>
      <c r="G179" s="175">
        <v>38.164616899999999</v>
      </c>
      <c r="H179" s="175">
        <v>37.999282950000001</v>
      </c>
      <c r="I179" s="175">
        <v>35.529916100000001</v>
      </c>
      <c r="J179" s="175">
        <v>34.823286299999999</v>
      </c>
      <c r="K179" s="175">
        <v>34.014299100000002</v>
      </c>
      <c r="L179" s="175">
        <v>38.650462349999998</v>
      </c>
      <c r="M179" s="175">
        <v>37.687478500000012</v>
      </c>
      <c r="N179" s="175">
        <v>37.181072450000002</v>
      </c>
      <c r="O179" s="175">
        <v>37.824390550000004</v>
      </c>
      <c r="P179" s="175">
        <v>36.629562800000002</v>
      </c>
      <c r="Q179" s="175">
        <v>41.00341255</v>
      </c>
      <c r="R179" s="175">
        <v>38.223309350000008</v>
      </c>
      <c r="S179" s="175">
        <v>36.970165899999998</v>
      </c>
      <c r="T179" s="177">
        <v>37.235632500000008</v>
      </c>
    </row>
    <row r="180" spans="1:20" x14ac:dyDescent="0.2">
      <c r="A180" s="183" t="s">
        <v>3261</v>
      </c>
      <c r="B180" s="183" t="s">
        <v>3262</v>
      </c>
      <c r="C180" s="183" t="s">
        <v>1534</v>
      </c>
      <c r="D180" s="175">
        <v>56.030533349999999</v>
      </c>
      <c r="E180" s="175">
        <v>52.360810000000001</v>
      </c>
      <c r="F180" s="175">
        <v>54.128902350000011</v>
      </c>
      <c r="G180" s="175">
        <v>51.474045750000002</v>
      </c>
      <c r="H180" s="175">
        <v>52.552670950000007</v>
      </c>
      <c r="I180" s="175">
        <v>50.411525900000008</v>
      </c>
      <c r="J180" s="175">
        <v>49.440717049999989</v>
      </c>
      <c r="K180" s="175">
        <v>48.926839749999992</v>
      </c>
      <c r="L180" s="175">
        <v>51.261374550000006</v>
      </c>
      <c r="M180" s="175">
        <v>51.801096499999993</v>
      </c>
      <c r="N180" s="175">
        <v>51.405586249999999</v>
      </c>
      <c r="O180" s="175">
        <v>55.836861850000005</v>
      </c>
      <c r="P180" s="175">
        <v>52.938740399999993</v>
      </c>
      <c r="Q180" s="175">
        <v>54.523128800000009</v>
      </c>
      <c r="R180" s="175">
        <v>54.287765650000004</v>
      </c>
      <c r="S180" s="175">
        <v>53.386534600000005</v>
      </c>
      <c r="T180" s="177">
        <v>53.457706399999992</v>
      </c>
    </row>
    <row r="181" spans="1:20" x14ac:dyDescent="0.2">
      <c r="A181" s="183" t="s">
        <v>764</v>
      </c>
      <c r="B181" s="183" t="s">
        <v>765</v>
      </c>
      <c r="C181" s="183" t="s">
        <v>1534</v>
      </c>
      <c r="D181" s="175">
        <v>56.953866421052631</v>
      </c>
      <c r="E181" s="175">
        <v>54.498263400000006</v>
      </c>
      <c r="F181" s="175">
        <v>54.421218749999994</v>
      </c>
      <c r="G181" s="175">
        <v>50.58309770000001</v>
      </c>
      <c r="H181" s="175">
        <v>51.547482299999992</v>
      </c>
      <c r="I181" s="175">
        <v>49.588301950000002</v>
      </c>
      <c r="J181" s="175">
        <v>50.816271449999995</v>
      </c>
      <c r="K181" s="175">
        <v>50.035634050000006</v>
      </c>
      <c r="L181" s="175">
        <v>52.912702549999992</v>
      </c>
      <c r="M181" s="175">
        <v>50.7213359</v>
      </c>
      <c r="N181" s="175">
        <v>50.798194600000009</v>
      </c>
      <c r="O181" s="175">
        <v>51.273810349999998</v>
      </c>
      <c r="P181" s="175">
        <v>50.528868149999994</v>
      </c>
      <c r="Q181" s="175">
        <v>52.818418600000008</v>
      </c>
      <c r="R181" s="175">
        <v>50.851955799999999</v>
      </c>
      <c r="S181" s="175">
        <v>50.41487235000001</v>
      </c>
      <c r="T181" s="177">
        <v>50.744615150000001</v>
      </c>
    </row>
    <row r="182" spans="1:20" x14ac:dyDescent="0.2">
      <c r="A182" s="183" t="s">
        <v>575</v>
      </c>
      <c r="B182" s="183" t="s">
        <v>175</v>
      </c>
      <c r="C182" s="183" t="s">
        <v>1534</v>
      </c>
      <c r="D182" s="175">
        <v>83.828253200000006</v>
      </c>
      <c r="E182" s="175">
        <v>64.656814550000007</v>
      </c>
      <c r="F182" s="175">
        <v>62.202063550000005</v>
      </c>
      <c r="G182" s="175">
        <v>54.90128515</v>
      </c>
      <c r="H182" s="175">
        <v>54.032013900000003</v>
      </c>
      <c r="I182" s="175">
        <v>51.734258900000007</v>
      </c>
      <c r="J182" s="175">
        <v>51.905103949999997</v>
      </c>
      <c r="K182" s="175">
        <v>50.960348749999994</v>
      </c>
      <c r="L182" s="175">
        <v>56.30366184999999</v>
      </c>
      <c r="M182" s="175">
        <v>52.809896950000009</v>
      </c>
      <c r="N182" s="175">
        <v>56.757261450000001</v>
      </c>
      <c r="O182" s="175">
        <v>60.301802650000013</v>
      </c>
      <c r="P182" s="175">
        <v>53.214188349999993</v>
      </c>
      <c r="Q182" s="175">
        <v>59.09747560000001</v>
      </c>
      <c r="R182" s="175">
        <v>52.184749099999998</v>
      </c>
      <c r="S182" s="175">
        <v>50.866074649999987</v>
      </c>
      <c r="T182" s="177">
        <v>51.427254250000011</v>
      </c>
    </row>
    <row r="183" spans="1:20" x14ac:dyDescent="0.2">
      <c r="A183" s="183" t="s">
        <v>579</v>
      </c>
      <c r="B183" s="183" t="s">
        <v>22</v>
      </c>
      <c r="C183" s="183" t="s">
        <v>1534</v>
      </c>
      <c r="D183" s="175">
        <v>98.404645000000002</v>
      </c>
      <c r="E183" s="175">
        <v>82.78302524999998</v>
      </c>
      <c r="F183" s="175">
        <v>76.453752600000016</v>
      </c>
      <c r="G183" s="175">
        <v>73.214850750000011</v>
      </c>
      <c r="H183" s="175">
        <v>71.365685599999992</v>
      </c>
      <c r="I183" s="175">
        <v>69.968616249999997</v>
      </c>
      <c r="J183" s="175">
        <v>70.843146449999992</v>
      </c>
      <c r="K183" s="175">
        <v>65.926030650000001</v>
      </c>
      <c r="L183" s="175">
        <v>67.558656400000004</v>
      </c>
      <c r="M183" s="175">
        <v>66.9207964</v>
      </c>
      <c r="N183" s="175">
        <v>68.660175899999984</v>
      </c>
      <c r="O183" s="175">
        <v>66.53549325000003</v>
      </c>
      <c r="P183" s="175">
        <v>64.062392650000007</v>
      </c>
      <c r="Q183" s="175">
        <v>67.569758000000007</v>
      </c>
      <c r="R183" s="175">
        <v>64.265588999999991</v>
      </c>
      <c r="S183" s="175">
        <v>63.900925599999994</v>
      </c>
      <c r="T183" s="177">
        <v>65.001109149999991</v>
      </c>
    </row>
    <row r="184" spans="1:20" x14ac:dyDescent="0.2">
      <c r="A184" s="183" t="s">
        <v>576</v>
      </c>
      <c r="B184" s="183" t="s">
        <v>21</v>
      </c>
      <c r="C184" s="183" t="s">
        <v>1534</v>
      </c>
      <c r="D184" s="175">
        <v>30.498258099999994</v>
      </c>
      <c r="E184" s="175">
        <v>22.535316850000001</v>
      </c>
      <c r="F184" s="175">
        <v>22.353082600000004</v>
      </c>
      <c r="G184" s="175">
        <v>20.604600349999998</v>
      </c>
      <c r="H184" s="175">
        <v>20.900451749999995</v>
      </c>
      <c r="I184" s="175">
        <v>19.112650599999998</v>
      </c>
      <c r="J184" s="175">
        <v>18.049045150000005</v>
      </c>
      <c r="K184" s="175">
        <v>17.704283849999999</v>
      </c>
      <c r="L184" s="175">
        <v>21.463397800000003</v>
      </c>
      <c r="M184" s="175">
        <v>19.3046121</v>
      </c>
      <c r="N184" s="175">
        <v>19.35673705</v>
      </c>
      <c r="O184" s="175">
        <v>19.165642299999998</v>
      </c>
      <c r="P184" s="175">
        <v>19.016186249999997</v>
      </c>
      <c r="Q184" s="175">
        <v>20.9991582</v>
      </c>
      <c r="R184" s="175">
        <v>18.835575850000001</v>
      </c>
      <c r="S184" s="175">
        <v>19.153469600000001</v>
      </c>
      <c r="T184" s="177">
        <v>20.398351100000003</v>
      </c>
    </row>
    <row r="185" spans="1:20" x14ac:dyDescent="0.2">
      <c r="A185" s="183" t="s">
        <v>3257</v>
      </c>
      <c r="B185" s="183" t="s">
        <v>3258</v>
      </c>
      <c r="C185" s="183" t="s">
        <v>1534</v>
      </c>
      <c r="D185" s="175">
        <v>39.539548699999997</v>
      </c>
      <c r="E185" s="175">
        <v>34.110954800000002</v>
      </c>
      <c r="F185" s="175">
        <v>35.090325950000008</v>
      </c>
      <c r="G185" s="175">
        <v>33.999789199999995</v>
      </c>
      <c r="H185" s="175">
        <v>33.657391199999999</v>
      </c>
      <c r="I185" s="175">
        <v>33.179913649999989</v>
      </c>
      <c r="J185" s="175">
        <v>32.109540200000005</v>
      </c>
      <c r="K185" s="175">
        <v>31.913514550000009</v>
      </c>
      <c r="L185" s="175">
        <v>35.342947199999998</v>
      </c>
      <c r="M185" s="175">
        <v>35.148197300000007</v>
      </c>
      <c r="N185" s="175">
        <v>34.0313771</v>
      </c>
      <c r="O185" s="175">
        <v>34.412193600000002</v>
      </c>
      <c r="P185" s="175">
        <v>33.701445749999998</v>
      </c>
      <c r="Q185" s="175">
        <v>36.099090450000006</v>
      </c>
      <c r="R185" s="175">
        <v>33.495372150000009</v>
      </c>
      <c r="S185" s="175">
        <v>34.225526299999999</v>
      </c>
      <c r="T185" s="177">
        <v>33.444252300000002</v>
      </c>
    </row>
    <row r="186" spans="1:20" x14ac:dyDescent="0.2">
      <c r="A186" s="183" t="s">
        <v>3831</v>
      </c>
      <c r="B186" s="183" t="s">
        <v>24</v>
      </c>
      <c r="C186" s="183" t="s">
        <v>1534</v>
      </c>
      <c r="D186" s="175">
        <v>74.770244650000009</v>
      </c>
      <c r="E186" s="175">
        <v>56.896352800000003</v>
      </c>
      <c r="F186" s="175">
        <v>51.189602250000007</v>
      </c>
      <c r="G186" s="175">
        <v>49.532178450000004</v>
      </c>
      <c r="H186" s="175">
        <v>49.111956750000004</v>
      </c>
      <c r="I186" s="175">
        <v>48.590086300000003</v>
      </c>
      <c r="J186" s="175">
        <v>47.983028400000002</v>
      </c>
      <c r="K186" s="175">
        <v>48.748130899999992</v>
      </c>
      <c r="L186" s="175">
        <v>53.253299400000003</v>
      </c>
      <c r="M186" s="175">
        <v>49.42983375</v>
      </c>
      <c r="N186" s="175">
        <v>53.153223399999987</v>
      </c>
      <c r="O186" s="175">
        <v>54.946327949999997</v>
      </c>
      <c r="P186" s="175">
        <v>50.438337399999995</v>
      </c>
      <c r="Q186" s="175">
        <v>56.226790900000005</v>
      </c>
      <c r="R186" s="175">
        <v>50.494241699999996</v>
      </c>
      <c r="S186" s="175">
        <v>48.9923134</v>
      </c>
      <c r="T186" s="177">
        <v>50.387300599999996</v>
      </c>
    </row>
    <row r="187" spans="1:20" x14ac:dyDescent="0.2">
      <c r="A187" s="183" t="s">
        <v>565</v>
      </c>
      <c r="B187" s="183" t="s">
        <v>167</v>
      </c>
      <c r="C187" s="183" t="s">
        <v>1534</v>
      </c>
      <c r="D187" s="175">
        <v>84.674271600000012</v>
      </c>
      <c r="E187" s="175">
        <v>69.38306759999999</v>
      </c>
      <c r="F187" s="175">
        <v>66.649467700000002</v>
      </c>
      <c r="G187" s="175">
        <v>60.906527449999999</v>
      </c>
      <c r="H187" s="175">
        <v>58.009412150000003</v>
      </c>
      <c r="I187" s="175">
        <v>57.187844849999991</v>
      </c>
      <c r="J187" s="175">
        <v>56.663027899999996</v>
      </c>
      <c r="K187" s="175">
        <v>56.055023350000013</v>
      </c>
      <c r="L187" s="175">
        <v>63.542816999999992</v>
      </c>
      <c r="M187" s="175">
        <v>56.4202887</v>
      </c>
      <c r="N187" s="175">
        <v>58.793876099999999</v>
      </c>
      <c r="O187" s="175">
        <v>59.837920300000008</v>
      </c>
      <c r="P187" s="175">
        <v>56.870165599999993</v>
      </c>
      <c r="Q187" s="175">
        <v>64.67682185000001</v>
      </c>
      <c r="R187" s="175">
        <v>56.924886099999995</v>
      </c>
      <c r="S187" s="175">
        <v>55.876856300000007</v>
      </c>
      <c r="T187" s="177">
        <v>55.956259950000003</v>
      </c>
    </row>
    <row r="188" spans="1:20" x14ac:dyDescent="0.2">
      <c r="A188" s="183" t="s">
        <v>568</v>
      </c>
      <c r="B188" s="183" t="s">
        <v>23</v>
      </c>
      <c r="C188" s="183" t="s">
        <v>1534</v>
      </c>
      <c r="D188" s="175">
        <v>26.897520650000001</v>
      </c>
      <c r="E188" s="175">
        <v>16.992142449999999</v>
      </c>
      <c r="F188" s="175">
        <v>12.513743699999999</v>
      </c>
      <c r="G188" s="175">
        <v>11.682765050000002</v>
      </c>
      <c r="H188" s="175">
        <v>11.315135099999999</v>
      </c>
      <c r="I188" s="175">
        <v>12.008187699999999</v>
      </c>
      <c r="J188" s="175">
        <v>11.226800050000001</v>
      </c>
      <c r="K188" s="175">
        <v>11.383564299999998</v>
      </c>
      <c r="L188" s="175">
        <v>13.234122549999999</v>
      </c>
      <c r="M188" s="175">
        <v>11.08159245</v>
      </c>
      <c r="N188" s="175">
        <v>11.2722987</v>
      </c>
      <c r="O188" s="175">
        <v>11.79738285</v>
      </c>
      <c r="P188" s="175">
        <v>11.148483449999997</v>
      </c>
      <c r="Q188" s="175">
        <v>13.922928050000001</v>
      </c>
      <c r="R188" s="175">
        <v>12.065433500000001</v>
      </c>
      <c r="S188" s="175">
        <v>12.052850000000001</v>
      </c>
      <c r="T188" s="177">
        <v>10.945444200000001</v>
      </c>
    </row>
    <row r="189" spans="1:20" x14ac:dyDescent="0.2">
      <c r="A189" s="183" t="s">
        <v>3263</v>
      </c>
      <c r="B189" s="183" t="s">
        <v>3264</v>
      </c>
      <c r="C189" s="183" t="s">
        <v>1534</v>
      </c>
      <c r="D189" s="175">
        <v>56.429759900000001</v>
      </c>
      <c r="E189" s="175">
        <v>54.536404449999999</v>
      </c>
      <c r="F189" s="175">
        <v>53.875640549999993</v>
      </c>
      <c r="G189" s="175">
        <v>50.122194649999997</v>
      </c>
      <c r="H189" s="175">
        <v>48.892345249999991</v>
      </c>
      <c r="I189" s="175">
        <v>48.647777349999998</v>
      </c>
      <c r="J189" s="175">
        <v>48.349096900000006</v>
      </c>
      <c r="K189" s="175">
        <v>48.479881300000002</v>
      </c>
      <c r="L189" s="175">
        <v>49.343600349999996</v>
      </c>
      <c r="M189" s="175">
        <v>46.37795220000001</v>
      </c>
      <c r="N189" s="175">
        <v>45.625704349999999</v>
      </c>
      <c r="O189" s="175">
        <v>45.479917750000006</v>
      </c>
      <c r="P189" s="175">
        <v>44.465682849999993</v>
      </c>
      <c r="Q189" s="175">
        <v>48.28208755</v>
      </c>
      <c r="R189" s="175">
        <v>44.890143949999995</v>
      </c>
      <c r="S189" s="175">
        <v>45.11144964999999</v>
      </c>
      <c r="T189" s="177">
        <v>44.494832700000003</v>
      </c>
    </row>
    <row r="190" spans="1:20" x14ac:dyDescent="0.2">
      <c r="A190" s="183" t="s">
        <v>574</v>
      </c>
      <c r="B190" s="183" t="s">
        <v>176</v>
      </c>
      <c r="C190" s="183" t="s">
        <v>1534</v>
      </c>
      <c r="D190" s="175">
        <v>51.248714800000002</v>
      </c>
      <c r="E190" s="175">
        <v>45.926598649999995</v>
      </c>
      <c r="F190" s="175">
        <v>46.987443599999992</v>
      </c>
      <c r="G190" s="175">
        <v>47.657834999999999</v>
      </c>
      <c r="H190" s="175">
        <v>47.284365950000002</v>
      </c>
      <c r="I190" s="175">
        <v>46.735365350000002</v>
      </c>
      <c r="J190" s="175">
        <v>46.449735799999999</v>
      </c>
      <c r="K190" s="175">
        <v>47.802438099999996</v>
      </c>
      <c r="L190" s="175">
        <v>49.189178800000015</v>
      </c>
      <c r="M190" s="175">
        <v>50.788829349999986</v>
      </c>
      <c r="N190" s="175">
        <v>51.17732445</v>
      </c>
      <c r="O190" s="175">
        <v>53.77581630000001</v>
      </c>
      <c r="P190" s="175">
        <v>51.222921299999996</v>
      </c>
      <c r="Q190" s="175">
        <v>49.022899049999992</v>
      </c>
      <c r="R190" s="175">
        <v>46.083151050000005</v>
      </c>
      <c r="S190" s="175">
        <v>46.161120150000002</v>
      </c>
      <c r="T190" s="177">
        <v>46.016640049999999</v>
      </c>
    </row>
    <row r="191" spans="1:20" x14ac:dyDescent="0.2">
      <c r="A191" s="183" t="s">
        <v>569</v>
      </c>
      <c r="B191" s="183" t="s">
        <v>26</v>
      </c>
      <c r="C191" s="183" t="s">
        <v>1534</v>
      </c>
      <c r="D191" s="175">
        <v>60.905275300000007</v>
      </c>
      <c r="E191" s="175">
        <v>56.883937249999995</v>
      </c>
      <c r="F191" s="175">
        <v>57.781413199999996</v>
      </c>
      <c r="G191" s="175">
        <v>55.051269099999999</v>
      </c>
      <c r="H191" s="175">
        <v>54.741228100000015</v>
      </c>
      <c r="I191" s="175">
        <v>53.911767499999996</v>
      </c>
      <c r="J191" s="175">
        <v>53.864083699999995</v>
      </c>
      <c r="K191" s="175">
        <v>53.509160749999992</v>
      </c>
      <c r="L191" s="175">
        <v>54.984154050000008</v>
      </c>
      <c r="M191" s="175">
        <v>53.894683300000011</v>
      </c>
      <c r="N191" s="175">
        <v>55.85039565000001</v>
      </c>
      <c r="O191" s="175">
        <v>55.300143049999996</v>
      </c>
      <c r="P191" s="175">
        <v>53.909049100000004</v>
      </c>
      <c r="Q191" s="175">
        <v>51.917696149999998</v>
      </c>
      <c r="R191" s="175">
        <v>45.97163170000001</v>
      </c>
      <c r="S191" s="175">
        <v>46.881841099999995</v>
      </c>
      <c r="T191" s="177">
        <v>48.203905450000001</v>
      </c>
    </row>
    <row r="192" spans="1:20" x14ac:dyDescent="0.2">
      <c r="A192" s="183" t="s">
        <v>567</v>
      </c>
      <c r="B192" s="183" t="s">
        <v>25</v>
      </c>
      <c r="C192" s="183" t="s">
        <v>1534</v>
      </c>
      <c r="D192" s="175">
        <v>40.488352750000004</v>
      </c>
      <c r="E192" s="175">
        <v>32.235499950000005</v>
      </c>
      <c r="F192" s="175">
        <v>30.508731649999998</v>
      </c>
      <c r="G192" s="175">
        <v>30.256804599999999</v>
      </c>
      <c r="H192" s="175">
        <v>28.608680150000005</v>
      </c>
      <c r="I192" s="175">
        <v>27.066109949999998</v>
      </c>
      <c r="J192" s="175">
        <v>26.327417950000005</v>
      </c>
      <c r="K192" s="175">
        <v>26.567557599999997</v>
      </c>
      <c r="L192" s="175">
        <v>29.175459349999993</v>
      </c>
      <c r="M192" s="175">
        <v>28.408335749999999</v>
      </c>
      <c r="N192" s="175">
        <v>30.089252750000004</v>
      </c>
      <c r="O192" s="175">
        <v>31.69144245</v>
      </c>
      <c r="P192" s="175">
        <v>29.272562549999996</v>
      </c>
      <c r="Q192" s="175">
        <v>32.058496849999997</v>
      </c>
      <c r="R192" s="175">
        <v>28.682836399999996</v>
      </c>
      <c r="S192" s="175">
        <v>26.675969100000003</v>
      </c>
      <c r="T192" s="177">
        <v>26.671265299999998</v>
      </c>
    </row>
    <row r="193" spans="1:20" x14ac:dyDescent="0.2">
      <c r="A193" s="183" t="s">
        <v>3265</v>
      </c>
      <c r="B193" s="183" t="s">
        <v>3266</v>
      </c>
      <c r="C193" s="183" t="s">
        <v>1534</v>
      </c>
      <c r="D193" s="175">
        <v>57.336856650000001</v>
      </c>
      <c r="E193" s="175">
        <v>48.527373250000004</v>
      </c>
      <c r="F193" s="175">
        <v>47.926832500000003</v>
      </c>
      <c r="G193" s="175">
        <v>43.593122000000001</v>
      </c>
      <c r="H193" s="175">
        <v>42.166438999999983</v>
      </c>
      <c r="I193" s="175">
        <v>41.290692550000003</v>
      </c>
      <c r="J193" s="175">
        <v>41.688238800000008</v>
      </c>
      <c r="K193" s="175">
        <v>40.392902949999993</v>
      </c>
      <c r="L193" s="175">
        <v>42.449349799999993</v>
      </c>
      <c r="M193" s="175">
        <v>40.934347650000007</v>
      </c>
      <c r="N193" s="175">
        <v>42.128716599999997</v>
      </c>
      <c r="O193" s="175">
        <v>46.413671199999996</v>
      </c>
      <c r="P193" s="175">
        <v>43.24964525</v>
      </c>
      <c r="Q193" s="175">
        <v>50.632576299999997</v>
      </c>
      <c r="R193" s="175">
        <v>42.736664750000003</v>
      </c>
      <c r="S193" s="175">
        <v>42.051094800000001</v>
      </c>
      <c r="T193" s="177">
        <v>43.796226399999995</v>
      </c>
    </row>
    <row r="194" spans="1:20" x14ac:dyDescent="0.2">
      <c r="A194" s="183" t="s">
        <v>1808</v>
      </c>
      <c r="B194" s="183" t="s">
        <v>1809</v>
      </c>
      <c r="C194" s="183" t="s">
        <v>1534</v>
      </c>
      <c r="D194" s="175">
        <v>38.404720099999999</v>
      </c>
      <c r="E194" s="175">
        <v>15.1889284</v>
      </c>
      <c r="F194" s="175">
        <v>13.277252200000003</v>
      </c>
      <c r="G194" s="175">
        <v>12.83253135</v>
      </c>
      <c r="H194" s="175">
        <v>13.134261199999997</v>
      </c>
      <c r="I194" s="175">
        <v>14.283317899999997</v>
      </c>
      <c r="J194" s="175">
        <v>13.9834177</v>
      </c>
      <c r="K194" s="175">
        <v>14.258864900000001</v>
      </c>
      <c r="L194" s="175">
        <v>18.0884617</v>
      </c>
      <c r="M194" s="175">
        <v>14.386520750000003</v>
      </c>
      <c r="N194" s="175">
        <v>13.7262649</v>
      </c>
      <c r="O194" s="175">
        <v>14.07753095</v>
      </c>
      <c r="P194" s="175">
        <v>14.2207819</v>
      </c>
      <c r="Q194" s="175">
        <v>20.56709815</v>
      </c>
      <c r="R194" s="175">
        <v>15.62358365</v>
      </c>
      <c r="S194" s="175">
        <v>14.723198350000001</v>
      </c>
      <c r="T194" s="177">
        <v>14.440626899999998</v>
      </c>
    </row>
    <row r="195" spans="1:20" x14ac:dyDescent="0.2">
      <c r="A195" s="183" t="s">
        <v>822</v>
      </c>
      <c r="B195" s="183" t="s">
        <v>820</v>
      </c>
      <c r="C195" s="183" t="s">
        <v>1534</v>
      </c>
      <c r="D195" s="175">
        <v>54.712605050000001</v>
      </c>
      <c r="E195" s="175">
        <v>50.585440700000007</v>
      </c>
      <c r="F195" s="175">
        <v>52.049720149999999</v>
      </c>
      <c r="G195" s="175">
        <v>50.114751099999999</v>
      </c>
      <c r="H195" s="175">
        <v>49.68508825</v>
      </c>
      <c r="I195" s="175">
        <v>48.893752550000009</v>
      </c>
      <c r="J195" s="175">
        <v>48.715459650000007</v>
      </c>
      <c r="K195" s="175">
        <v>48.721463999999983</v>
      </c>
      <c r="L195" s="175">
        <v>50.807984449999999</v>
      </c>
      <c r="M195" s="175">
        <v>49.134829549999992</v>
      </c>
      <c r="N195" s="175">
        <v>48.616173049999993</v>
      </c>
      <c r="O195" s="175">
        <v>49.210850749999992</v>
      </c>
      <c r="P195" s="175">
        <v>47.887828349999992</v>
      </c>
      <c r="Q195" s="175">
        <v>51.408285999999997</v>
      </c>
      <c r="R195" s="175">
        <v>49.152154900000006</v>
      </c>
      <c r="S195" s="175">
        <v>47.34400544999999</v>
      </c>
      <c r="T195" s="177">
        <v>47.171834800000013</v>
      </c>
    </row>
    <row r="196" spans="1:20" x14ac:dyDescent="0.2">
      <c r="A196" s="183" t="s">
        <v>675</v>
      </c>
      <c r="B196" s="183" t="s">
        <v>190</v>
      </c>
      <c r="C196" s="183" t="s">
        <v>1534</v>
      </c>
      <c r="D196" s="175">
        <v>38.821807749999998</v>
      </c>
      <c r="E196" s="175">
        <v>32.818719550000004</v>
      </c>
      <c r="F196" s="175">
        <v>31.819048450000004</v>
      </c>
      <c r="G196" s="175">
        <v>30.956115550000003</v>
      </c>
      <c r="H196" s="175">
        <v>30.846692749999999</v>
      </c>
      <c r="I196" s="175">
        <v>31.040291650000007</v>
      </c>
      <c r="J196" s="175">
        <v>30.662033799999996</v>
      </c>
      <c r="K196" s="175">
        <v>30.956259849999999</v>
      </c>
      <c r="L196" s="175">
        <v>32.2433877</v>
      </c>
      <c r="M196" s="175">
        <v>31.303156699999999</v>
      </c>
      <c r="N196" s="175">
        <v>31.112760149999996</v>
      </c>
      <c r="O196" s="175">
        <v>31.864667750000002</v>
      </c>
      <c r="P196" s="175">
        <v>30.293479000000001</v>
      </c>
      <c r="Q196" s="175">
        <v>31.100055000000005</v>
      </c>
      <c r="R196" s="175">
        <v>31.009764249999996</v>
      </c>
      <c r="S196" s="175">
        <v>29.957526149999989</v>
      </c>
      <c r="T196" s="177">
        <v>29.352840050000005</v>
      </c>
    </row>
    <row r="197" spans="1:20" x14ac:dyDescent="0.2">
      <c r="A197" s="183" t="s">
        <v>684</v>
      </c>
      <c r="B197" s="183" t="s">
        <v>227</v>
      </c>
      <c r="C197" s="183" t="s">
        <v>1534</v>
      </c>
      <c r="D197" s="175">
        <v>23.9565093</v>
      </c>
      <c r="E197" s="175">
        <v>15.308634200000004</v>
      </c>
      <c r="F197" s="175">
        <v>14.264482650000001</v>
      </c>
      <c r="G197" s="175">
        <v>12.41955735</v>
      </c>
      <c r="H197" s="175">
        <v>12.1785695</v>
      </c>
      <c r="I197" s="175">
        <v>12.015715500000002</v>
      </c>
      <c r="J197" s="175">
        <v>12.473194399999999</v>
      </c>
      <c r="K197" s="175">
        <v>11.964408650000001</v>
      </c>
      <c r="L197" s="175">
        <v>13.607603849999999</v>
      </c>
      <c r="M197" s="175">
        <v>13.879986549999998</v>
      </c>
      <c r="N197" s="175">
        <v>12.870608200000001</v>
      </c>
      <c r="O197" s="175">
        <v>14.157832750000001</v>
      </c>
      <c r="P197" s="175">
        <v>12.86899455</v>
      </c>
      <c r="Q197" s="175">
        <v>14.247076850000003</v>
      </c>
      <c r="R197" s="175">
        <v>12.9089855</v>
      </c>
      <c r="S197" s="175">
        <v>12.313906399999999</v>
      </c>
      <c r="T197" s="177">
        <v>13.674891399999998</v>
      </c>
    </row>
    <row r="198" spans="1:20" x14ac:dyDescent="0.2">
      <c r="A198" s="183" t="s">
        <v>681</v>
      </c>
      <c r="B198" s="183" t="s">
        <v>228</v>
      </c>
      <c r="C198" s="183" t="s">
        <v>1534</v>
      </c>
      <c r="D198" s="175">
        <v>83.670580450000017</v>
      </c>
      <c r="E198" s="175">
        <v>75.767870399999978</v>
      </c>
      <c r="F198" s="175">
        <v>74.105617550000005</v>
      </c>
      <c r="G198" s="175">
        <v>67.797841599999998</v>
      </c>
      <c r="H198" s="175">
        <v>65.372693150000003</v>
      </c>
      <c r="I198" s="175">
        <v>64.108678999999995</v>
      </c>
      <c r="J198" s="175">
        <v>63.70897870000001</v>
      </c>
      <c r="K198" s="175">
        <v>61.645667700000004</v>
      </c>
      <c r="L198" s="175">
        <v>61.695618499999988</v>
      </c>
      <c r="M198" s="175">
        <v>61.211158399999988</v>
      </c>
      <c r="N198" s="175">
        <v>64.207819250000014</v>
      </c>
      <c r="O198" s="175">
        <v>69.92623540000001</v>
      </c>
      <c r="P198" s="175">
        <v>63.450710649999998</v>
      </c>
      <c r="Q198" s="175">
        <v>65.661349249999986</v>
      </c>
      <c r="R198" s="175">
        <v>61.036853050000005</v>
      </c>
      <c r="S198" s="175">
        <v>61.35395905</v>
      </c>
      <c r="T198" s="177">
        <v>62.003976049999991</v>
      </c>
    </row>
    <row r="199" spans="1:20" x14ac:dyDescent="0.2">
      <c r="A199" s="183" t="s">
        <v>680</v>
      </c>
      <c r="B199" s="183" t="s">
        <v>229</v>
      </c>
      <c r="C199" s="183" t="s">
        <v>1534</v>
      </c>
      <c r="D199" s="175">
        <v>66.491166750000005</v>
      </c>
      <c r="E199" s="175">
        <v>58.874455600000012</v>
      </c>
      <c r="F199" s="175">
        <v>59.216607649999993</v>
      </c>
      <c r="G199" s="175">
        <v>56.222425700000009</v>
      </c>
      <c r="H199" s="175">
        <v>52.131319300000008</v>
      </c>
      <c r="I199" s="175">
        <v>51.396890900000002</v>
      </c>
      <c r="J199" s="175">
        <v>51.440032450000011</v>
      </c>
      <c r="K199" s="175">
        <v>50.662080750000001</v>
      </c>
      <c r="L199" s="175">
        <v>50.234169900000012</v>
      </c>
      <c r="M199" s="175">
        <v>49.867969449999997</v>
      </c>
      <c r="N199" s="175">
        <v>50.331486649999988</v>
      </c>
      <c r="O199" s="175">
        <v>53.645149200000006</v>
      </c>
      <c r="P199" s="175">
        <v>52.690868149999986</v>
      </c>
      <c r="Q199" s="175">
        <v>54.301697000000011</v>
      </c>
      <c r="R199" s="175">
        <v>52.212937449999991</v>
      </c>
      <c r="S199" s="175">
        <v>52.72366079999999</v>
      </c>
      <c r="T199" s="177">
        <v>54.107585199999995</v>
      </c>
    </row>
    <row r="200" spans="1:20" x14ac:dyDescent="0.2">
      <c r="A200" s="183" t="s">
        <v>2292</v>
      </c>
      <c r="B200" s="183" t="s">
        <v>2293</v>
      </c>
      <c r="C200" s="183" t="s">
        <v>1534</v>
      </c>
      <c r="D200" s="175">
        <v>11.217265500000002</v>
      </c>
      <c r="E200" s="175">
        <v>7.6975616999999996</v>
      </c>
      <c r="F200" s="175">
        <v>7.5046653499999989</v>
      </c>
      <c r="G200" s="175">
        <v>7.4620830999999983</v>
      </c>
      <c r="H200" s="175">
        <v>7.7767900999999995</v>
      </c>
      <c r="I200" s="175">
        <v>7.4161540500000003</v>
      </c>
      <c r="J200" s="175">
        <v>7.375144399999999</v>
      </c>
      <c r="K200" s="175">
        <v>7.6996943999999985</v>
      </c>
      <c r="L200" s="175">
        <v>8.4263893499999973</v>
      </c>
      <c r="M200" s="175">
        <v>8.404254400000001</v>
      </c>
      <c r="N200" s="175">
        <v>8.0107237500000004</v>
      </c>
      <c r="O200" s="175">
        <v>8.717202799999999</v>
      </c>
      <c r="P200" s="175">
        <v>9.1999377499999984</v>
      </c>
      <c r="Q200" s="175">
        <v>8.0765181500000018</v>
      </c>
      <c r="R200" s="175">
        <v>7.1915837999999992</v>
      </c>
      <c r="S200" s="175">
        <v>7.3240910000000001</v>
      </c>
      <c r="T200" s="177">
        <v>7.1638088499999997</v>
      </c>
    </row>
    <row r="201" spans="1:20" x14ac:dyDescent="0.2">
      <c r="A201" s="183" t="s">
        <v>2449</v>
      </c>
      <c r="B201" s="183" t="s">
        <v>1262</v>
      </c>
      <c r="C201" s="183" t="s">
        <v>3159</v>
      </c>
      <c r="D201" s="175">
        <v>44.871459000000009</v>
      </c>
      <c r="E201" s="175">
        <v>42.669113550000006</v>
      </c>
      <c r="F201" s="175">
        <v>42.871192800000003</v>
      </c>
      <c r="G201" s="175">
        <v>42.418541500000003</v>
      </c>
      <c r="H201" s="175">
        <v>43.055421200000005</v>
      </c>
      <c r="I201" s="175">
        <v>43.401491800000002</v>
      </c>
      <c r="J201" s="175">
        <v>42.505889699999997</v>
      </c>
      <c r="K201" s="175">
        <v>42.804161499999985</v>
      </c>
      <c r="L201" s="175">
        <v>42.544721299999999</v>
      </c>
      <c r="M201" s="175">
        <v>42.810655000000004</v>
      </c>
      <c r="N201" s="175">
        <v>42.797851950000002</v>
      </c>
      <c r="O201" s="175">
        <v>44.018038099999998</v>
      </c>
      <c r="P201" s="175">
        <v>43.487474000000006</v>
      </c>
      <c r="Q201" s="175">
        <v>42.952118000000006</v>
      </c>
      <c r="R201" s="175">
        <v>45.027509500000001</v>
      </c>
      <c r="S201" s="175">
        <v>43.744033299999998</v>
      </c>
      <c r="T201" s="177">
        <v>42.138734849999992</v>
      </c>
    </row>
    <row r="202" spans="1:20" x14ac:dyDescent="0.2">
      <c r="A202" s="183" t="s">
        <v>2450</v>
      </c>
      <c r="B202" s="183" t="s">
        <v>2076</v>
      </c>
      <c r="C202" s="183" t="s">
        <v>3159</v>
      </c>
      <c r="D202" s="175">
        <v>25.819872800000002</v>
      </c>
      <c r="E202" s="175">
        <v>21.816174350000001</v>
      </c>
      <c r="F202" s="175">
        <v>20.1981489</v>
      </c>
      <c r="G202" s="175">
        <v>19.395725949999996</v>
      </c>
      <c r="H202" s="175">
        <v>18.727488849999997</v>
      </c>
      <c r="I202" s="175">
        <v>18.682756849999997</v>
      </c>
      <c r="J202" s="175">
        <v>19.006135149999999</v>
      </c>
      <c r="K202" s="175">
        <v>19.342736499999997</v>
      </c>
      <c r="L202" s="175">
        <v>22.2468772</v>
      </c>
      <c r="M202" s="175">
        <v>19.716368899999999</v>
      </c>
      <c r="N202" s="175">
        <v>20.420905400000002</v>
      </c>
      <c r="O202" s="175">
        <v>19.1657996</v>
      </c>
      <c r="P202" s="175">
        <v>18.825020850000001</v>
      </c>
      <c r="Q202" s="175">
        <v>25.665071649999998</v>
      </c>
      <c r="R202" s="175">
        <v>17.418296950000006</v>
      </c>
      <c r="S202" s="175">
        <v>16.597181200000001</v>
      </c>
      <c r="T202" s="177">
        <v>16.122620899999998</v>
      </c>
    </row>
    <row r="203" spans="1:20" x14ac:dyDescent="0.2">
      <c r="A203" s="183" t="s">
        <v>3464</v>
      </c>
      <c r="B203" s="183" t="s">
        <v>3465</v>
      </c>
      <c r="C203" s="183" t="s">
        <v>3159</v>
      </c>
      <c r="D203" s="175">
        <v>26.643572100000007</v>
      </c>
      <c r="E203" s="175">
        <v>25.606859000000004</v>
      </c>
      <c r="F203" s="175">
        <v>25.164103599999997</v>
      </c>
      <c r="G203" s="175">
        <v>24.968195400000006</v>
      </c>
      <c r="H203" s="175">
        <v>24.594444650000007</v>
      </c>
      <c r="I203" s="175">
        <v>24.487350199999998</v>
      </c>
      <c r="J203" s="175">
        <v>24.334897700000003</v>
      </c>
      <c r="K203" s="175">
        <v>24.88499595</v>
      </c>
      <c r="L203" s="175">
        <v>31.471125049999994</v>
      </c>
      <c r="M203" s="175">
        <v>25.159733350000003</v>
      </c>
      <c r="N203" s="175">
        <v>25.229778099999997</v>
      </c>
      <c r="O203" s="175">
        <v>25.472481699999996</v>
      </c>
      <c r="P203" s="175">
        <v>29.633017000000002</v>
      </c>
      <c r="Q203" s="175">
        <v>43.258754199999991</v>
      </c>
      <c r="R203" s="175">
        <v>28.47783935</v>
      </c>
      <c r="S203" s="175">
        <v>31.026432600000003</v>
      </c>
      <c r="T203" s="177">
        <v>33.756532450000002</v>
      </c>
    </row>
    <row r="204" spans="1:20" x14ac:dyDescent="0.2">
      <c r="A204" s="183" t="s">
        <v>3000</v>
      </c>
      <c r="B204" s="183" t="s">
        <v>882</v>
      </c>
      <c r="C204" s="183" t="s">
        <v>3159</v>
      </c>
      <c r="D204" s="175">
        <v>30.710121200000003</v>
      </c>
      <c r="E204" s="175">
        <v>28.80336625</v>
      </c>
      <c r="F204" s="175">
        <v>28.077994350000004</v>
      </c>
      <c r="G204" s="175">
        <v>26.899518</v>
      </c>
      <c r="H204" s="175">
        <v>27.165838200000003</v>
      </c>
      <c r="I204" s="175">
        <v>26.489206899999999</v>
      </c>
      <c r="J204" s="175">
        <v>26.097890749999994</v>
      </c>
      <c r="K204" s="175">
        <v>26.514578899999997</v>
      </c>
      <c r="L204" s="175">
        <v>27.857716399999997</v>
      </c>
      <c r="M204" s="175">
        <v>25.484800699999994</v>
      </c>
      <c r="N204" s="175">
        <v>28.192142799999999</v>
      </c>
      <c r="O204" s="175">
        <v>29.438587050000002</v>
      </c>
      <c r="P204" s="175">
        <v>31.006636149999999</v>
      </c>
      <c r="Q204" s="175">
        <v>41.114409550000005</v>
      </c>
      <c r="R204" s="175">
        <v>31.401358749999996</v>
      </c>
      <c r="S204" s="175">
        <v>31.126679450000005</v>
      </c>
      <c r="T204" s="177">
        <v>31.839546700000007</v>
      </c>
    </row>
    <row r="205" spans="1:20" x14ac:dyDescent="0.2">
      <c r="A205" s="183" t="s">
        <v>1434</v>
      </c>
      <c r="B205" s="183" t="s">
        <v>914</v>
      </c>
      <c r="C205" s="183" t="s">
        <v>3159</v>
      </c>
      <c r="D205" s="175">
        <v>17.436245299999996</v>
      </c>
      <c r="E205" s="175">
        <v>17.719599049999999</v>
      </c>
      <c r="F205" s="175">
        <v>17.870967349999997</v>
      </c>
      <c r="G205" s="175">
        <v>17.58369935</v>
      </c>
      <c r="H205" s="175">
        <v>17.53871195</v>
      </c>
      <c r="I205" s="175">
        <v>17.747227550000002</v>
      </c>
      <c r="J205" s="175">
        <v>17.450465200000004</v>
      </c>
      <c r="K205" s="175">
        <v>17.727587549999999</v>
      </c>
      <c r="L205" s="175">
        <v>18.955667550000001</v>
      </c>
      <c r="M205" s="175">
        <v>17.722017600000001</v>
      </c>
      <c r="N205" s="175">
        <v>17.588684299999997</v>
      </c>
      <c r="O205" s="175">
        <v>17.624367400000004</v>
      </c>
      <c r="P205" s="175">
        <v>18.555248899999999</v>
      </c>
      <c r="Q205" s="175">
        <v>18.432736100000003</v>
      </c>
      <c r="R205" s="175">
        <v>18.1546892</v>
      </c>
      <c r="S205" s="175">
        <v>20.306909349999998</v>
      </c>
      <c r="T205" s="177">
        <v>19.795570250000004</v>
      </c>
    </row>
    <row r="206" spans="1:20" x14ac:dyDescent="0.2">
      <c r="A206" s="183" t="s">
        <v>1366</v>
      </c>
      <c r="B206" s="183" t="s">
        <v>1367</v>
      </c>
      <c r="C206" s="183" t="s">
        <v>3159</v>
      </c>
      <c r="D206" s="175">
        <v>20.818298800000001</v>
      </c>
      <c r="E206" s="175">
        <v>20.938391800000002</v>
      </c>
      <c r="F206" s="175">
        <v>20.431604849999996</v>
      </c>
      <c r="G206" s="175">
        <v>20.53179755</v>
      </c>
      <c r="H206" s="175">
        <v>20.349816499999999</v>
      </c>
      <c r="I206" s="175">
        <v>20.738095050000002</v>
      </c>
      <c r="J206" s="175">
        <v>20.59413275</v>
      </c>
      <c r="K206" s="175">
        <v>20.545019100000001</v>
      </c>
      <c r="L206" s="175">
        <v>21.336136900000003</v>
      </c>
      <c r="M206" s="175">
        <v>20.305511849999998</v>
      </c>
      <c r="N206" s="175">
        <v>20.584089249999998</v>
      </c>
      <c r="O206" s="175">
        <v>20.624284299999996</v>
      </c>
      <c r="P206" s="175">
        <v>21.247562100000003</v>
      </c>
      <c r="Q206" s="175">
        <v>21.10865995</v>
      </c>
      <c r="R206" s="175">
        <v>20.2545556</v>
      </c>
      <c r="S206" s="175">
        <v>23.903482150000002</v>
      </c>
      <c r="T206" s="177">
        <v>21.934187000000005</v>
      </c>
    </row>
    <row r="207" spans="1:20" x14ac:dyDescent="0.2">
      <c r="A207" s="183" t="s">
        <v>1363</v>
      </c>
      <c r="B207" s="183" t="s">
        <v>1364</v>
      </c>
      <c r="C207" s="183" t="s">
        <v>3159</v>
      </c>
      <c r="D207" s="175">
        <v>38.735309049999998</v>
      </c>
      <c r="E207" s="175">
        <v>36.5464336</v>
      </c>
      <c r="F207" s="175">
        <v>35.750484799999995</v>
      </c>
      <c r="G207" s="175">
        <v>35.531206399999995</v>
      </c>
      <c r="H207" s="175">
        <v>35.281679700000005</v>
      </c>
      <c r="I207" s="175">
        <v>35.234228850000001</v>
      </c>
      <c r="J207" s="175">
        <v>35.192448050000003</v>
      </c>
      <c r="K207" s="175">
        <v>35.396549649999997</v>
      </c>
      <c r="L207" s="175">
        <v>38.587273699999997</v>
      </c>
      <c r="M207" s="175">
        <v>35.832426300000002</v>
      </c>
      <c r="N207" s="175">
        <v>35.514918300000005</v>
      </c>
      <c r="O207" s="175">
        <v>35.449592950000003</v>
      </c>
      <c r="P207" s="175">
        <v>34.845522299999999</v>
      </c>
      <c r="Q207" s="175">
        <v>35.538694400000011</v>
      </c>
      <c r="R207" s="175">
        <v>35.768334449999983</v>
      </c>
      <c r="S207" s="175">
        <v>36.142104500000002</v>
      </c>
      <c r="T207" s="177">
        <v>37.592444299999997</v>
      </c>
    </row>
    <row r="208" spans="1:20" x14ac:dyDescent="0.2">
      <c r="A208" s="183" t="s">
        <v>2451</v>
      </c>
      <c r="B208" s="183" t="s">
        <v>1062</v>
      </c>
      <c r="C208" s="183" t="s">
        <v>3159</v>
      </c>
      <c r="D208" s="175">
        <v>17.990098199999998</v>
      </c>
      <c r="E208" s="175">
        <v>13.723673850000001</v>
      </c>
      <c r="F208" s="175">
        <v>12.898468099999999</v>
      </c>
      <c r="G208" s="175">
        <v>12.666503699999998</v>
      </c>
      <c r="H208" s="175">
        <v>12.9581403</v>
      </c>
      <c r="I208" s="175">
        <v>12.6422153</v>
      </c>
      <c r="J208" s="175">
        <v>12.24203105</v>
      </c>
      <c r="K208" s="175">
        <v>12.612838899999998</v>
      </c>
      <c r="L208" s="175">
        <v>13.534491400000002</v>
      </c>
      <c r="M208" s="175">
        <v>12.916605200000001</v>
      </c>
      <c r="N208" s="175">
        <v>13.0775185</v>
      </c>
      <c r="O208" s="175">
        <v>13.807314700000001</v>
      </c>
      <c r="P208" s="175">
        <v>13.146942300000001</v>
      </c>
      <c r="Q208" s="175">
        <v>13.479092000000003</v>
      </c>
      <c r="R208" s="175">
        <v>13.860639449999997</v>
      </c>
      <c r="S208" s="175">
        <v>13.542263650000004</v>
      </c>
      <c r="T208" s="177">
        <v>15.897449750000002</v>
      </c>
    </row>
    <row r="209" spans="1:20" x14ac:dyDescent="0.2">
      <c r="A209" s="183" t="s">
        <v>2452</v>
      </c>
      <c r="B209" s="183" t="s">
        <v>1125</v>
      </c>
      <c r="C209" s="183" t="s">
        <v>3159</v>
      </c>
      <c r="D209" s="175">
        <v>27.365686450000005</v>
      </c>
      <c r="E209" s="175">
        <v>23.096312450000003</v>
      </c>
      <c r="F209" s="175">
        <v>22.354765199999996</v>
      </c>
      <c r="G209" s="175">
        <v>22.275152549999998</v>
      </c>
      <c r="H209" s="175">
        <v>21.894673399999999</v>
      </c>
      <c r="I209" s="175">
        <v>22.070674800000003</v>
      </c>
      <c r="J209" s="175">
        <v>21.695190199999995</v>
      </c>
      <c r="K209" s="175">
        <v>22.057894749999999</v>
      </c>
      <c r="L209" s="175">
        <v>23.982869750000003</v>
      </c>
      <c r="M209" s="175">
        <v>22.772148000000005</v>
      </c>
      <c r="N209" s="175">
        <v>22.688478349999997</v>
      </c>
      <c r="O209" s="175">
        <v>23.0106106</v>
      </c>
      <c r="P209" s="175">
        <v>22.025612449999997</v>
      </c>
      <c r="Q209" s="175">
        <v>22.679291699999997</v>
      </c>
      <c r="R209" s="175">
        <v>23.050516349999999</v>
      </c>
      <c r="S209" s="175">
        <v>22.977148849999999</v>
      </c>
      <c r="T209" s="177">
        <v>24.802435800000001</v>
      </c>
    </row>
    <row r="210" spans="1:20" x14ac:dyDescent="0.2">
      <c r="A210" s="183" t="s">
        <v>1435</v>
      </c>
      <c r="B210" s="183" t="s">
        <v>1063</v>
      </c>
      <c r="C210" s="183" t="s">
        <v>3159</v>
      </c>
      <c r="D210" s="175">
        <v>44.664169400000006</v>
      </c>
      <c r="E210" s="175">
        <v>42.257027300000004</v>
      </c>
      <c r="F210" s="175">
        <v>40.380430599999997</v>
      </c>
      <c r="G210" s="175">
        <v>40.068632400000006</v>
      </c>
      <c r="H210" s="175">
        <v>38.967198850000003</v>
      </c>
      <c r="I210" s="175">
        <v>38.492935799999998</v>
      </c>
      <c r="J210" s="175">
        <v>38.764473150000001</v>
      </c>
      <c r="K210" s="175">
        <v>39.259971999999998</v>
      </c>
      <c r="L210" s="175">
        <v>40.354216199999996</v>
      </c>
      <c r="M210" s="175">
        <v>39.016583799999992</v>
      </c>
      <c r="N210" s="175">
        <v>36.686145700000004</v>
      </c>
      <c r="O210" s="175">
        <v>37.321647400000003</v>
      </c>
      <c r="P210" s="175">
        <v>36.679291450000001</v>
      </c>
      <c r="Q210" s="175">
        <v>48.497207300000007</v>
      </c>
      <c r="R210" s="175">
        <v>41.568483399999998</v>
      </c>
      <c r="S210" s="175">
        <v>39.387786599999998</v>
      </c>
      <c r="T210" s="177">
        <v>38.889003500000001</v>
      </c>
    </row>
    <row r="211" spans="1:20" x14ac:dyDescent="0.2">
      <c r="A211" s="183" t="s">
        <v>1436</v>
      </c>
      <c r="B211" s="183" t="s">
        <v>1126</v>
      </c>
      <c r="C211" s="183" t="s">
        <v>3159</v>
      </c>
      <c r="D211" s="175">
        <v>38.648760500000016</v>
      </c>
      <c r="E211" s="175">
        <v>36.00074124999999</v>
      </c>
      <c r="F211" s="175">
        <v>33.743835150000002</v>
      </c>
      <c r="G211" s="175">
        <v>33.303452100000001</v>
      </c>
      <c r="H211" s="175">
        <v>33.61712395</v>
      </c>
      <c r="I211" s="175">
        <v>32.1038371</v>
      </c>
      <c r="J211" s="175">
        <v>32.390182999999993</v>
      </c>
      <c r="K211" s="175">
        <v>32.222188949999996</v>
      </c>
      <c r="L211" s="175">
        <v>33.239618050000004</v>
      </c>
      <c r="M211" s="175">
        <v>31.632824199999995</v>
      </c>
      <c r="N211" s="175">
        <v>30.028235199999994</v>
      </c>
      <c r="O211" s="175">
        <v>30.0176877</v>
      </c>
      <c r="P211" s="175">
        <v>29.352180050000008</v>
      </c>
      <c r="Q211" s="175">
        <v>38.26315795</v>
      </c>
      <c r="R211" s="175">
        <v>32.917365699999998</v>
      </c>
      <c r="S211" s="175">
        <v>31.0474161</v>
      </c>
      <c r="T211" s="177">
        <v>30.739743449999999</v>
      </c>
    </row>
    <row r="212" spans="1:20" x14ac:dyDescent="0.2">
      <c r="A212" s="183" t="s">
        <v>1437</v>
      </c>
      <c r="B212" s="183" t="s">
        <v>1124</v>
      </c>
      <c r="C212" s="183" t="s">
        <v>3159</v>
      </c>
      <c r="D212" s="175">
        <v>44.760393999999998</v>
      </c>
      <c r="E212" s="175">
        <v>43.462777684210529</v>
      </c>
      <c r="F212" s="175">
        <v>41.732719800000005</v>
      </c>
      <c r="G212" s="175">
        <v>41.134290299999996</v>
      </c>
      <c r="H212" s="175">
        <v>40.990009499999999</v>
      </c>
      <c r="I212" s="175">
        <v>40.806897749999997</v>
      </c>
      <c r="J212" s="175">
        <v>40.7342479</v>
      </c>
      <c r="K212" s="175">
        <v>40.953450799999999</v>
      </c>
      <c r="L212" s="175">
        <v>45.433262400000004</v>
      </c>
      <c r="M212" s="175">
        <v>39.991688600000003</v>
      </c>
      <c r="N212" s="175">
        <v>37.190815199999996</v>
      </c>
      <c r="O212" s="175">
        <v>36.913261999999996</v>
      </c>
      <c r="P212" s="175">
        <v>36.634463849999996</v>
      </c>
      <c r="Q212" s="175">
        <v>50.402439900000005</v>
      </c>
      <c r="R212" s="175">
        <v>42.3442674</v>
      </c>
      <c r="S212" s="175">
        <v>39.936461250000001</v>
      </c>
      <c r="T212" s="177">
        <v>39.091662549999995</v>
      </c>
    </row>
    <row r="213" spans="1:20" x14ac:dyDescent="0.2">
      <c r="A213" s="183" t="s">
        <v>2453</v>
      </c>
      <c r="B213" s="183" t="s">
        <v>1070</v>
      </c>
      <c r="C213" s="183" t="s">
        <v>3159</v>
      </c>
      <c r="D213" s="175">
        <v>33.829803049999995</v>
      </c>
      <c r="E213" s="175">
        <v>31.152800350000007</v>
      </c>
      <c r="F213" s="175">
        <v>30.536641099999997</v>
      </c>
      <c r="G213" s="175">
        <v>30.026811849999994</v>
      </c>
      <c r="H213" s="175">
        <v>30.174098950000008</v>
      </c>
      <c r="I213" s="175">
        <v>29.861324799999998</v>
      </c>
      <c r="J213" s="175">
        <v>29.764235649999996</v>
      </c>
      <c r="K213" s="175">
        <v>30.049886599999997</v>
      </c>
      <c r="L213" s="175">
        <v>31.134221599999996</v>
      </c>
      <c r="M213" s="175">
        <v>29.788895099999998</v>
      </c>
      <c r="N213" s="175">
        <v>30.264948149999999</v>
      </c>
      <c r="O213" s="175">
        <v>30.140704900000003</v>
      </c>
      <c r="P213" s="175">
        <v>29.548508750000003</v>
      </c>
      <c r="Q213" s="175">
        <v>30.229668799999995</v>
      </c>
      <c r="R213" s="175">
        <v>30.490981800000004</v>
      </c>
      <c r="S213" s="175">
        <v>30.986575250000005</v>
      </c>
      <c r="T213" s="177">
        <v>33.970943699999999</v>
      </c>
    </row>
    <row r="214" spans="1:20" x14ac:dyDescent="0.2">
      <c r="A214" s="183" t="s">
        <v>2454</v>
      </c>
      <c r="B214" s="183" t="s">
        <v>1123</v>
      </c>
      <c r="C214" s="183" t="s">
        <v>3159</v>
      </c>
      <c r="D214" s="175">
        <v>38.613350650000008</v>
      </c>
      <c r="E214" s="175">
        <v>36.273600150000007</v>
      </c>
      <c r="F214" s="175">
        <v>35.617145800000003</v>
      </c>
      <c r="G214" s="175">
        <v>35.470501200000001</v>
      </c>
      <c r="H214" s="175">
        <v>35.589411300000009</v>
      </c>
      <c r="I214" s="175">
        <v>35.257389099999997</v>
      </c>
      <c r="J214" s="175">
        <v>35.341763800000003</v>
      </c>
      <c r="K214" s="175">
        <v>35.537677899999998</v>
      </c>
      <c r="L214" s="175">
        <v>37.402867650000005</v>
      </c>
      <c r="M214" s="175">
        <v>35.90004295</v>
      </c>
      <c r="N214" s="175">
        <v>36.127521499999993</v>
      </c>
      <c r="O214" s="175">
        <v>35.898145699999993</v>
      </c>
      <c r="P214" s="175">
        <v>35.389441999999995</v>
      </c>
      <c r="Q214" s="175">
        <v>35.917831050000004</v>
      </c>
      <c r="R214" s="175">
        <v>35.867648750000008</v>
      </c>
      <c r="S214" s="175">
        <v>36.118931600000003</v>
      </c>
      <c r="T214" s="177">
        <v>39.65411060000001</v>
      </c>
    </row>
    <row r="215" spans="1:20" x14ac:dyDescent="0.2">
      <c r="A215" s="183" t="s">
        <v>2455</v>
      </c>
      <c r="B215" s="183" t="s">
        <v>1065</v>
      </c>
      <c r="C215" s="183" t="s">
        <v>3159</v>
      </c>
      <c r="D215" s="175">
        <v>24.752695099999997</v>
      </c>
      <c r="E215" s="175">
        <v>18.923971049999999</v>
      </c>
      <c r="F215" s="175">
        <v>18.0138234</v>
      </c>
      <c r="G215" s="175">
        <v>18.025353650000007</v>
      </c>
      <c r="H215" s="175">
        <v>17.958795250000001</v>
      </c>
      <c r="I215" s="175">
        <v>17.712326900000001</v>
      </c>
      <c r="J215" s="175">
        <v>17.740432899999998</v>
      </c>
      <c r="K215" s="175">
        <v>17.864740350000002</v>
      </c>
      <c r="L215" s="175">
        <v>18.67442415</v>
      </c>
      <c r="M215" s="175">
        <v>18.057293350000002</v>
      </c>
      <c r="N215" s="175">
        <v>18.246076750000004</v>
      </c>
      <c r="O215" s="175">
        <v>18.357976149999999</v>
      </c>
      <c r="P215" s="175">
        <v>17.876854900000001</v>
      </c>
      <c r="Q215" s="175">
        <v>18.192539600000003</v>
      </c>
      <c r="R215" s="175">
        <v>18.204123250000002</v>
      </c>
      <c r="S215" s="175">
        <v>18.275338900000001</v>
      </c>
      <c r="T215" s="177">
        <v>19.557211049999999</v>
      </c>
    </row>
    <row r="216" spans="1:20" x14ac:dyDescent="0.2">
      <c r="A216" s="183" t="s">
        <v>2456</v>
      </c>
      <c r="B216" s="183" t="s">
        <v>1127</v>
      </c>
      <c r="C216" s="183" t="s">
        <v>3159</v>
      </c>
      <c r="D216" s="175">
        <v>32.516608250000004</v>
      </c>
      <c r="E216" s="175">
        <v>28.188804550000004</v>
      </c>
      <c r="F216" s="175">
        <v>27.5282439</v>
      </c>
      <c r="G216" s="175">
        <v>27.599890200000004</v>
      </c>
      <c r="H216" s="175">
        <v>27.259623099999999</v>
      </c>
      <c r="I216" s="175">
        <v>27.215934299999997</v>
      </c>
      <c r="J216" s="175">
        <v>27.101214199999994</v>
      </c>
      <c r="K216" s="175">
        <v>27.420793000000003</v>
      </c>
      <c r="L216" s="175">
        <v>29.075354600000004</v>
      </c>
      <c r="M216" s="175">
        <v>27.90945155</v>
      </c>
      <c r="N216" s="175">
        <v>27.423830650000003</v>
      </c>
      <c r="O216" s="175">
        <v>27.480388049999998</v>
      </c>
      <c r="P216" s="175">
        <v>27.282957850000003</v>
      </c>
      <c r="Q216" s="175">
        <v>27.181355799999999</v>
      </c>
      <c r="R216" s="175">
        <v>27.179057700000005</v>
      </c>
      <c r="S216" s="175">
        <v>27.536154650000004</v>
      </c>
      <c r="T216" s="177">
        <v>29.8513172</v>
      </c>
    </row>
    <row r="217" spans="1:20" x14ac:dyDescent="0.2">
      <c r="A217" s="183" t="s">
        <v>2457</v>
      </c>
      <c r="B217" s="183" t="s">
        <v>1122</v>
      </c>
      <c r="C217" s="183" t="s">
        <v>3159</v>
      </c>
      <c r="D217" s="175">
        <v>28.364536599999997</v>
      </c>
      <c r="E217" s="175">
        <v>23.402643049999998</v>
      </c>
      <c r="F217" s="175">
        <v>22.854148650000003</v>
      </c>
      <c r="G217" s="175">
        <v>22.639525450000001</v>
      </c>
      <c r="H217" s="175">
        <v>22.501700800000002</v>
      </c>
      <c r="I217" s="175">
        <v>22.269429049999996</v>
      </c>
      <c r="J217" s="175">
        <v>22.524058250000003</v>
      </c>
      <c r="K217" s="175">
        <v>22.581260300000004</v>
      </c>
      <c r="L217" s="175">
        <v>24.652931949999999</v>
      </c>
      <c r="M217" s="175">
        <v>23.421714249999997</v>
      </c>
      <c r="N217" s="175">
        <v>22.8971898</v>
      </c>
      <c r="O217" s="175">
        <v>23.270826050000004</v>
      </c>
      <c r="P217" s="175">
        <v>22.807073649999996</v>
      </c>
      <c r="Q217" s="175">
        <v>22.921792249999999</v>
      </c>
      <c r="R217" s="175">
        <v>22.953670899999999</v>
      </c>
      <c r="S217" s="175">
        <v>22.953100899999999</v>
      </c>
      <c r="T217" s="177">
        <v>24.632209050000004</v>
      </c>
    </row>
    <row r="218" spans="1:20" x14ac:dyDescent="0.2">
      <c r="A218" s="183" t="s">
        <v>2458</v>
      </c>
      <c r="B218" s="183" t="s">
        <v>1056</v>
      </c>
      <c r="C218" s="183" t="s">
        <v>3159</v>
      </c>
      <c r="D218" s="175">
        <v>18.596814649999999</v>
      </c>
      <c r="E218" s="175">
        <v>14.705226549999997</v>
      </c>
      <c r="F218" s="175">
        <v>13.78450335</v>
      </c>
      <c r="G218" s="175">
        <v>13.709243149999997</v>
      </c>
      <c r="H218" s="175">
        <v>13.623238850000002</v>
      </c>
      <c r="I218" s="175">
        <v>13.338469250000003</v>
      </c>
      <c r="J218" s="175">
        <v>13.335333799999997</v>
      </c>
      <c r="K218" s="175">
        <v>13.578429399999999</v>
      </c>
      <c r="L218" s="175">
        <v>14.509090650000001</v>
      </c>
      <c r="M218" s="175">
        <v>14.041456999999998</v>
      </c>
      <c r="N218" s="175">
        <v>13.688004299999999</v>
      </c>
      <c r="O218" s="175">
        <v>14.232926250000002</v>
      </c>
      <c r="P218" s="175">
        <v>13.895754599999998</v>
      </c>
      <c r="Q218" s="175">
        <v>14.367979049999999</v>
      </c>
      <c r="R218" s="175">
        <v>14.493462600000001</v>
      </c>
      <c r="S218" s="175">
        <v>14.018280450000001</v>
      </c>
      <c r="T218" s="177">
        <v>15.762414399999994</v>
      </c>
    </row>
    <row r="219" spans="1:20" x14ac:dyDescent="0.2">
      <c r="A219" s="183" t="s">
        <v>3804</v>
      </c>
      <c r="B219" s="183" t="s">
        <v>3805</v>
      </c>
      <c r="C219" s="183" t="s">
        <v>3159</v>
      </c>
      <c r="D219" s="175">
        <v>80.135817899999978</v>
      </c>
      <c r="E219" s="175">
        <v>80.135969799999984</v>
      </c>
      <c r="F219" s="175">
        <v>79.550641450000001</v>
      </c>
      <c r="G219" s="175">
        <v>79.598971449999993</v>
      </c>
      <c r="H219" s="175">
        <v>79.779004200000003</v>
      </c>
      <c r="I219" s="175">
        <v>79.724695150000002</v>
      </c>
      <c r="J219" s="175">
        <v>79.716155750000013</v>
      </c>
      <c r="K219" s="175">
        <v>79.774952350000007</v>
      </c>
      <c r="L219" s="175">
        <v>79.841531649999993</v>
      </c>
      <c r="M219" s="175">
        <v>79.859190199999986</v>
      </c>
      <c r="N219" s="175">
        <v>80.313289999999995</v>
      </c>
      <c r="O219" s="175">
        <v>81.099119149999993</v>
      </c>
      <c r="P219" s="175">
        <v>80.854857499999994</v>
      </c>
      <c r="Q219" s="175">
        <v>81.19265455</v>
      </c>
      <c r="R219" s="175">
        <v>83.688088000000008</v>
      </c>
      <c r="S219" s="175">
        <v>82.281019650000005</v>
      </c>
      <c r="T219" s="177">
        <v>81.517871499999998</v>
      </c>
    </row>
    <row r="220" spans="1:20" x14ac:dyDescent="0.2">
      <c r="A220" s="183" t="s">
        <v>3806</v>
      </c>
      <c r="B220" s="183" t="s">
        <v>3807</v>
      </c>
      <c r="C220" s="183" t="s">
        <v>3159</v>
      </c>
      <c r="D220" s="175">
        <v>80.068517599999979</v>
      </c>
      <c r="E220" s="175">
        <v>80.107499499999989</v>
      </c>
      <c r="F220" s="175">
        <v>79.653259399999996</v>
      </c>
      <c r="G220" s="175">
        <v>79.758731949999998</v>
      </c>
      <c r="H220" s="175">
        <v>79.956890000000016</v>
      </c>
      <c r="I220" s="175">
        <v>79.628164700000013</v>
      </c>
      <c r="J220" s="175">
        <v>79.549936100000011</v>
      </c>
      <c r="K220" s="175">
        <v>79.609224449999999</v>
      </c>
      <c r="L220" s="175">
        <v>79.65382425</v>
      </c>
      <c r="M220" s="175">
        <v>79.67926885</v>
      </c>
      <c r="N220" s="175">
        <v>80.295132300000006</v>
      </c>
      <c r="O220" s="175">
        <v>81.0919648</v>
      </c>
      <c r="P220" s="175">
        <v>80.994518999999997</v>
      </c>
      <c r="Q220" s="175">
        <v>81.456041499999998</v>
      </c>
      <c r="R220" s="175">
        <v>83.682868900000003</v>
      </c>
      <c r="S220" s="175">
        <v>82.002869349999997</v>
      </c>
      <c r="T220" s="177">
        <v>81.234718999999984</v>
      </c>
    </row>
    <row r="221" spans="1:20" x14ac:dyDescent="0.2">
      <c r="A221" s="183" t="s">
        <v>2459</v>
      </c>
      <c r="B221" s="183" t="s">
        <v>2356</v>
      </c>
      <c r="C221" s="183" t="s">
        <v>3159</v>
      </c>
      <c r="D221" s="175">
        <v>19.8850373</v>
      </c>
      <c r="E221" s="175">
        <v>18.167521150000002</v>
      </c>
      <c r="F221" s="175">
        <v>18.237641500000002</v>
      </c>
      <c r="G221" s="175">
        <v>17.959427650000002</v>
      </c>
      <c r="H221" s="175">
        <v>18.2602367</v>
      </c>
      <c r="I221" s="175">
        <v>18.194767199999998</v>
      </c>
      <c r="J221" s="175">
        <v>17.705269650000002</v>
      </c>
      <c r="K221" s="175">
        <v>17.446643849999997</v>
      </c>
      <c r="L221" s="175">
        <v>17.736150349999996</v>
      </c>
      <c r="M221" s="175">
        <v>17.328574850000003</v>
      </c>
      <c r="N221" s="175">
        <v>17.873815149999999</v>
      </c>
      <c r="O221" s="175">
        <v>18.086319099999997</v>
      </c>
      <c r="P221" s="175">
        <v>18.187685300000002</v>
      </c>
      <c r="Q221" s="175">
        <v>17.752465100000002</v>
      </c>
      <c r="R221" s="175">
        <v>18.100024899999994</v>
      </c>
      <c r="S221" s="175">
        <v>17.915989750000001</v>
      </c>
      <c r="T221" s="177">
        <v>17.780876600000003</v>
      </c>
    </row>
    <row r="222" spans="1:20" x14ac:dyDescent="0.2">
      <c r="A222" s="183" t="s">
        <v>2460</v>
      </c>
      <c r="B222" s="183" t="s">
        <v>2355</v>
      </c>
      <c r="C222" s="183" t="s">
        <v>3159</v>
      </c>
      <c r="D222" s="175">
        <v>14.422700350000003</v>
      </c>
      <c r="E222" s="175">
        <v>12.210065250000001</v>
      </c>
      <c r="F222" s="175">
        <v>12.363987500000002</v>
      </c>
      <c r="G222" s="175">
        <v>11.1131256</v>
      </c>
      <c r="H222" s="175">
        <v>10.614549449999997</v>
      </c>
      <c r="I222" s="175">
        <v>10.855177899999999</v>
      </c>
      <c r="J222" s="175">
        <v>11.011393249999999</v>
      </c>
      <c r="K222" s="175">
        <v>10.780805499999996</v>
      </c>
      <c r="L222" s="175">
        <v>10.84156945</v>
      </c>
      <c r="M222" s="175">
        <v>11.382186500000001</v>
      </c>
      <c r="N222" s="175">
        <v>11.510188299999999</v>
      </c>
      <c r="O222" s="175">
        <v>11.445020150000001</v>
      </c>
      <c r="P222" s="175">
        <v>11.428995949999999</v>
      </c>
      <c r="Q222" s="175">
        <v>11.702048050000002</v>
      </c>
      <c r="R222" s="175">
        <v>11.792383400000002</v>
      </c>
      <c r="S222" s="175">
        <v>12.328787950000001</v>
      </c>
      <c r="T222" s="177">
        <v>11.483913249999999</v>
      </c>
    </row>
    <row r="223" spans="1:20" x14ac:dyDescent="0.2">
      <c r="A223" s="183" t="s">
        <v>2461</v>
      </c>
      <c r="B223" s="183" t="s">
        <v>1944</v>
      </c>
      <c r="C223" s="183" t="s">
        <v>3159</v>
      </c>
      <c r="D223" s="175">
        <v>26.916121700000001</v>
      </c>
      <c r="E223" s="175">
        <v>23.46378545</v>
      </c>
      <c r="F223" s="175">
        <v>22.207280999999998</v>
      </c>
      <c r="G223" s="175">
        <v>20.981092799999995</v>
      </c>
      <c r="H223" s="175">
        <v>20.783921100000001</v>
      </c>
      <c r="I223" s="175">
        <v>20.619918400000003</v>
      </c>
      <c r="J223" s="175">
        <v>20.295633350000003</v>
      </c>
      <c r="K223" s="175">
        <v>20.402113199999995</v>
      </c>
      <c r="L223" s="175">
        <v>19.912641400000002</v>
      </c>
      <c r="M223" s="175">
        <v>19.356216749999994</v>
      </c>
      <c r="N223" s="175">
        <v>19.472420749999998</v>
      </c>
      <c r="O223" s="175">
        <v>20.900345350000002</v>
      </c>
      <c r="P223" s="175">
        <v>20.016093399999995</v>
      </c>
      <c r="Q223" s="175">
        <v>19.931331800000002</v>
      </c>
      <c r="R223" s="175">
        <v>20.061270700000001</v>
      </c>
      <c r="S223" s="175">
        <v>19.293154800000007</v>
      </c>
      <c r="T223" s="177">
        <v>19.190256850000001</v>
      </c>
    </row>
    <row r="224" spans="1:20" x14ac:dyDescent="0.2">
      <c r="A224" s="183" t="s">
        <v>2462</v>
      </c>
      <c r="B224" s="183" t="s">
        <v>807</v>
      </c>
      <c r="C224" s="183" t="s">
        <v>3159</v>
      </c>
      <c r="D224" s="175">
        <v>19.019305349999993</v>
      </c>
      <c r="E224" s="175">
        <v>13.811496550000001</v>
      </c>
      <c r="F224" s="175">
        <v>12.304102750000002</v>
      </c>
      <c r="G224" s="175">
        <v>11.881518099999999</v>
      </c>
      <c r="H224" s="175">
        <v>11.2850752</v>
      </c>
      <c r="I224" s="175">
        <v>11.764293750000002</v>
      </c>
      <c r="J224" s="175">
        <v>11.273234600000002</v>
      </c>
      <c r="K224" s="175">
        <v>11.772817599999998</v>
      </c>
      <c r="L224" s="175">
        <v>12.55769705</v>
      </c>
      <c r="M224" s="175">
        <v>11.846473350000002</v>
      </c>
      <c r="N224" s="175">
        <v>12.786786149999999</v>
      </c>
      <c r="O224" s="175">
        <v>14.33992705</v>
      </c>
      <c r="P224" s="175">
        <v>12.427441049999999</v>
      </c>
      <c r="Q224" s="175">
        <v>15.18873065</v>
      </c>
      <c r="R224" s="175">
        <v>15.062338199999999</v>
      </c>
      <c r="S224" s="175">
        <v>14.199419550000002</v>
      </c>
      <c r="T224" s="177">
        <v>12.786436049999999</v>
      </c>
    </row>
    <row r="225" spans="1:20" x14ac:dyDescent="0.2">
      <c r="A225" s="183" t="s">
        <v>2463</v>
      </c>
      <c r="B225" s="183" t="s">
        <v>808</v>
      </c>
      <c r="C225" s="183" t="s">
        <v>3159</v>
      </c>
      <c r="D225" s="175">
        <v>14.927675450000001</v>
      </c>
      <c r="E225" s="175">
        <v>13.2493832</v>
      </c>
      <c r="F225" s="175">
        <v>12.3562695</v>
      </c>
      <c r="G225" s="175">
        <v>12.479793350000001</v>
      </c>
      <c r="H225" s="175">
        <v>11.393886350000001</v>
      </c>
      <c r="I225" s="175">
        <v>11.479930249999999</v>
      </c>
      <c r="J225" s="175">
        <v>10.936528550000002</v>
      </c>
      <c r="K225" s="175">
        <v>11.022458350000003</v>
      </c>
      <c r="L225" s="175">
        <v>11.714925100000004</v>
      </c>
      <c r="M225" s="175">
        <v>11.066661849999999</v>
      </c>
      <c r="N225" s="175">
        <v>11.175693299999997</v>
      </c>
      <c r="O225" s="175">
        <v>12.615024450000002</v>
      </c>
      <c r="P225" s="175">
        <v>11.23874985</v>
      </c>
      <c r="Q225" s="175">
        <v>12.278041249999998</v>
      </c>
      <c r="R225" s="175">
        <v>11.971622200000001</v>
      </c>
      <c r="S225" s="175">
        <v>11.268598199999998</v>
      </c>
      <c r="T225" s="177">
        <v>11.118410400000002</v>
      </c>
    </row>
    <row r="226" spans="1:20" x14ac:dyDescent="0.2">
      <c r="A226" s="183" t="s">
        <v>3829</v>
      </c>
      <c r="B226" s="183" t="s">
        <v>2354</v>
      </c>
      <c r="C226" s="183" t="s">
        <v>3159</v>
      </c>
      <c r="D226" s="175">
        <v>30.120716950000002</v>
      </c>
      <c r="E226" s="175">
        <v>25.208350200000002</v>
      </c>
      <c r="F226" s="175">
        <v>23.935745149999999</v>
      </c>
      <c r="G226" s="175">
        <v>23.349190249999999</v>
      </c>
      <c r="H226" s="175">
        <v>22.139187349999993</v>
      </c>
      <c r="I226" s="175">
        <v>21.916184649999998</v>
      </c>
      <c r="J226" s="175">
        <v>22.5702474</v>
      </c>
      <c r="K226" s="175">
        <v>22.164679750000001</v>
      </c>
      <c r="L226" s="175">
        <v>26.205273349999999</v>
      </c>
      <c r="M226" s="175">
        <v>23.563663999999999</v>
      </c>
      <c r="N226" s="175">
        <v>23.397829600000001</v>
      </c>
      <c r="O226" s="175">
        <v>23.878722500000002</v>
      </c>
      <c r="P226" s="175">
        <v>23.569803349999997</v>
      </c>
      <c r="Q226" s="175">
        <v>23.3629076</v>
      </c>
      <c r="R226" s="175">
        <v>23.6293598</v>
      </c>
      <c r="S226" s="175">
        <v>23.186246849999996</v>
      </c>
      <c r="T226" s="177">
        <v>24.576753249999996</v>
      </c>
    </row>
    <row r="227" spans="1:20" x14ac:dyDescent="0.2">
      <c r="A227" s="183" t="s">
        <v>2960</v>
      </c>
      <c r="B227" s="183" t="s">
        <v>2961</v>
      </c>
      <c r="C227" s="183" t="s">
        <v>3159</v>
      </c>
      <c r="D227" s="175">
        <v>36.438306749999995</v>
      </c>
      <c r="E227" s="175">
        <v>59.392085350000002</v>
      </c>
      <c r="F227" s="175">
        <v>55.374406999999998</v>
      </c>
      <c r="G227" s="175">
        <v>54.222830650000006</v>
      </c>
      <c r="H227" s="175">
        <v>53.565236850000005</v>
      </c>
      <c r="I227" s="175">
        <v>51.151278050000016</v>
      </c>
      <c r="J227" s="175">
        <v>50.829398449999999</v>
      </c>
      <c r="K227" s="175">
        <v>51.283646749999988</v>
      </c>
      <c r="L227" s="175">
        <v>56.168261368421049</v>
      </c>
      <c r="M227" s="175">
        <v>49.348758749999995</v>
      </c>
      <c r="N227" s="175">
        <v>48.453800049999998</v>
      </c>
      <c r="O227" s="175">
        <v>49.784069249999988</v>
      </c>
      <c r="P227" s="175">
        <v>51.184026899999999</v>
      </c>
      <c r="Q227" s="175">
        <v>51.48938565000001</v>
      </c>
      <c r="R227" s="175">
        <v>51.926663150000003</v>
      </c>
      <c r="S227" s="175">
        <v>51.2974648</v>
      </c>
      <c r="T227" s="177">
        <v>50.915627499999992</v>
      </c>
    </row>
    <row r="228" spans="1:20" x14ac:dyDescent="0.2">
      <c r="A228" s="183" t="s">
        <v>2464</v>
      </c>
      <c r="B228" s="183" t="s">
        <v>1108</v>
      </c>
      <c r="C228" s="183" t="s">
        <v>3159</v>
      </c>
      <c r="D228" s="175">
        <v>33.522316200000006</v>
      </c>
      <c r="E228" s="175">
        <v>25.737984300000001</v>
      </c>
      <c r="F228" s="175">
        <v>24.013395399999997</v>
      </c>
      <c r="G228" s="175">
        <v>23.367377350000002</v>
      </c>
      <c r="H228" s="175">
        <v>22.695530549999997</v>
      </c>
      <c r="I228" s="175">
        <v>21.484535349999998</v>
      </c>
      <c r="J228" s="175">
        <v>21.6772961</v>
      </c>
      <c r="K228" s="175">
        <v>21.829611799999995</v>
      </c>
      <c r="L228" s="175">
        <v>23.960698700000002</v>
      </c>
      <c r="M228" s="175">
        <v>21.102381699999999</v>
      </c>
      <c r="N228" s="175">
        <v>21.286177650000003</v>
      </c>
      <c r="O228" s="175">
        <v>21.55277435</v>
      </c>
      <c r="P228" s="175">
        <v>21.182711400000002</v>
      </c>
      <c r="Q228" s="175">
        <v>21.091841949999999</v>
      </c>
      <c r="R228" s="175">
        <v>20.846201099999998</v>
      </c>
      <c r="S228" s="175">
        <v>20.562526349999999</v>
      </c>
      <c r="T228" s="177">
        <v>20.42016185</v>
      </c>
    </row>
    <row r="229" spans="1:20" x14ac:dyDescent="0.2">
      <c r="A229" s="183" t="s">
        <v>1543</v>
      </c>
      <c r="B229" s="183" t="s">
        <v>1544</v>
      </c>
      <c r="C229" s="183" t="s">
        <v>3159</v>
      </c>
      <c r="D229" s="175">
        <v>26.889562549999994</v>
      </c>
      <c r="E229" s="175">
        <v>21.734164400000001</v>
      </c>
      <c r="F229" s="175">
        <v>20.662968800000002</v>
      </c>
      <c r="G229" s="175">
        <v>20.0073322</v>
      </c>
      <c r="H229" s="175">
        <v>19.47869605</v>
      </c>
      <c r="I229" s="175">
        <v>18.354698899999999</v>
      </c>
      <c r="J229" s="175">
        <v>17.6398899</v>
      </c>
      <c r="K229" s="175">
        <v>17.805494400000001</v>
      </c>
      <c r="L229" s="175">
        <v>19.983908649999996</v>
      </c>
      <c r="M229" s="175">
        <v>17.440010600000001</v>
      </c>
      <c r="N229" s="175">
        <v>17.557496799999999</v>
      </c>
      <c r="O229" s="175">
        <v>18.060461699999998</v>
      </c>
      <c r="P229" s="175">
        <v>17.740741750000002</v>
      </c>
      <c r="Q229" s="175">
        <v>17.312329300000002</v>
      </c>
      <c r="R229" s="175">
        <v>17.540735999999999</v>
      </c>
      <c r="S229" s="175">
        <v>17.173304299999998</v>
      </c>
      <c r="T229" s="177">
        <v>17.718869349999999</v>
      </c>
    </row>
    <row r="230" spans="1:20" x14ac:dyDescent="0.2">
      <c r="A230" s="183" t="s">
        <v>2465</v>
      </c>
      <c r="B230" s="183" t="s">
        <v>224</v>
      </c>
      <c r="C230" s="183" t="s">
        <v>3159</v>
      </c>
      <c r="D230" s="175">
        <v>29.775202250000007</v>
      </c>
      <c r="E230" s="175">
        <v>23.251883999999997</v>
      </c>
      <c r="F230" s="175">
        <v>22.917463600000005</v>
      </c>
      <c r="G230" s="175">
        <v>21.882327950000004</v>
      </c>
      <c r="H230" s="175">
        <v>21.86620645</v>
      </c>
      <c r="I230" s="175">
        <v>20.8911008</v>
      </c>
      <c r="J230" s="175">
        <v>19.911553650000005</v>
      </c>
      <c r="K230" s="175">
        <v>20.37356905</v>
      </c>
      <c r="L230" s="175">
        <v>23.223630149999998</v>
      </c>
      <c r="M230" s="175">
        <v>20.736951000000001</v>
      </c>
      <c r="N230" s="175">
        <v>21.025090550000002</v>
      </c>
      <c r="O230" s="175">
        <v>21.65271765</v>
      </c>
      <c r="P230" s="175">
        <v>21.803170950000002</v>
      </c>
      <c r="Q230" s="175">
        <v>21.542794300000001</v>
      </c>
      <c r="R230" s="175">
        <v>21.8377512</v>
      </c>
      <c r="S230" s="175">
        <v>21.26238845</v>
      </c>
      <c r="T230" s="177">
        <v>21.546586799999996</v>
      </c>
    </row>
    <row r="231" spans="1:20" x14ac:dyDescent="0.2">
      <c r="A231" s="183" t="s">
        <v>2466</v>
      </c>
      <c r="B231" s="183" t="s">
        <v>1206</v>
      </c>
      <c r="C231" s="183" t="s">
        <v>3159</v>
      </c>
      <c r="D231" s="175">
        <v>67.248644000000013</v>
      </c>
      <c r="E231" s="175">
        <v>58.719922350000004</v>
      </c>
      <c r="F231" s="175">
        <v>58.453384400000004</v>
      </c>
      <c r="G231" s="175">
        <v>58.693508000000008</v>
      </c>
      <c r="H231" s="175">
        <v>58.72663635</v>
      </c>
      <c r="I231" s="175">
        <v>58.480576200000009</v>
      </c>
      <c r="J231" s="175">
        <v>58.525510549999993</v>
      </c>
      <c r="K231" s="175">
        <v>58.88525945</v>
      </c>
      <c r="L231" s="175">
        <v>62.7255404</v>
      </c>
      <c r="M231" s="175">
        <v>58.433467749999998</v>
      </c>
      <c r="N231" s="175">
        <v>59.02420145</v>
      </c>
      <c r="O231" s="175">
        <v>58.805936299999999</v>
      </c>
      <c r="P231" s="175">
        <v>58.596467900000007</v>
      </c>
      <c r="Q231" s="175">
        <v>59.184390050000005</v>
      </c>
      <c r="R231" s="175">
        <v>58.92750749999999</v>
      </c>
      <c r="S231" s="175">
        <v>58.587192849999994</v>
      </c>
      <c r="T231" s="177">
        <v>58.730927899999998</v>
      </c>
    </row>
    <row r="232" spans="1:20" x14ac:dyDescent="0.2">
      <c r="A232" s="183" t="s">
        <v>3697</v>
      </c>
      <c r="B232" s="183" t="s">
        <v>3698</v>
      </c>
      <c r="C232" s="183" t="s">
        <v>3159</v>
      </c>
      <c r="D232" s="175">
        <v>88.623701650000001</v>
      </c>
      <c r="E232" s="175">
        <v>88.568584699999988</v>
      </c>
      <c r="F232" s="175">
        <v>88.62703415</v>
      </c>
      <c r="G232" s="175">
        <v>88.631501800000009</v>
      </c>
      <c r="H232" s="175">
        <v>88.859248100000016</v>
      </c>
      <c r="I232" s="175">
        <v>88.616919199999998</v>
      </c>
      <c r="J232" s="175">
        <v>88.587017950000018</v>
      </c>
      <c r="K232" s="175">
        <v>88.120427300000003</v>
      </c>
      <c r="L232" s="175">
        <v>88.107568299999997</v>
      </c>
      <c r="M232" s="175">
        <v>88.101028350000007</v>
      </c>
      <c r="N232" s="175">
        <v>88.589866999999998</v>
      </c>
      <c r="O232" s="175">
        <v>89.711825749999988</v>
      </c>
      <c r="P232" s="175">
        <v>89.245934849999998</v>
      </c>
      <c r="Q232" s="175">
        <v>89.522064600000007</v>
      </c>
      <c r="R232" s="175">
        <v>92.057162150000011</v>
      </c>
      <c r="S232" s="175">
        <v>89.840232749999984</v>
      </c>
      <c r="T232" s="177">
        <v>88.618731300000007</v>
      </c>
    </row>
    <row r="233" spans="1:20" x14ac:dyDescent="0.2">
      <c r="A233" s="183" t="s">
        <v>3699</v>
      </c>
      <c r="B233" s="183" t="s">
        <v>3700</v>
      </c>
      <c r="C233" s="183" t="s">
        <v>3159</v>
      </c>
      <c r="D233" s="175">
        <v>87.717646631578958</v>
      </c>
      <c r="E233" s="175">
        <v>87.539225999999985</v>
      </c>
      <c r="F233" s="175">
        <v>86.883733149999998</v>
      </c>
      <c r="G233" s="175">
        <v>86.891928300000004</v>
      </c>
      <c r="H233" s="175">
        <v>87.309911700000015</v>
      </c>
      <c r="I233" s="175">
        <v>87.492992849999979</v>
      </c>
      <c r="J233" s="175">
        <v>87.6779248</v>
      </c>
      <c r="K233" s="175">
        <v>87.061381850000004</v>
      </c>
      <c r="L233" s="175">
        <v>86.78389270000001</v>
      </c>
      <c r="M233" s="175">
        <v>87.37084385</v>
      </c>
      <c r="N233" s="175">
        <v>88.00350379999999</v>
      </c>
      <c r="O233" s="175">
        <v>88.671379500000015</v>
      </c>
      <c r="P233" s="175">
        <v>88.114425850000003</v>
      </c>
      <c r="Q233" s="175">
        <v>88.205315749999997</v>
      </c>
      <c r="R233" s="175">
        <v>90.865582300000014</v>
      </c>
      <c r="S233" s="175">
        <v>87.891143099999994</v>
      </c>
      <c r="T233" s="177">
        <v>87.042510249999992</v>
      </c>
    </row>
    <row r="234" spans="1:20" x14ac:dyDescent="0.2">
      <c r="A234" s="183" t="s">
        <v>3701</v>
      </c>
      <c r="B234" s="183" t="s">
        <v>3702</v>
      </c>
      <c r="C234" s="183" t="s">
        <v>3159</v>
      </c>
      <c r="D234" s="175">
        <v>80.396289149999987</v>
      </c>
      <c r="E234" s="175">
        <v>80.36942950000001</v>
      </c>
      <c r="F234" s="175">
        <v>80.390968950000016</v>
      </c>
      <c r="G234" s="175">
        <v>80.421902249999988</v>
      </c>
      <c r="H234" s="175">
        <v>80.427697949999995</v>
      </c>
      <c r="I234" s="175">
        <v>80.431232749999992</v>
      </c>
      <c r="J234" s="175">
        <v>80.401768449999992</v>
      </c>
      <c r="K234" s="175">
        <v>80.435117699999992</v>
      </c>
      <c r="L234" s="175">
        <v>80.462727950000001</v>
      </c>
      <c r="M234" s="175">
        <v>80.392849299999995</v>
      </c>
      <c r="N234" s="175">
        <v>80.489235500000007</v>
      </c>
      <c r="O234" s="175">
        <v>80.66360985</v>
      </c>
      <c r="P234" s="175">
        <v>80.542571699999982</v>
      </c>
      <c r="Q234" s="175">
        <v>80.488678000000021</v>
      </c>
      <c r="R234" s="175">
        <v>80.91488704999999</v>
      </c>
      <c r="S234" s="175">
        <v>80.533368699999983</v>
      </c>
      <c r="T234" s="177">
        <v>80.346862850000008</v>
      </c>
    </row>
    <row r="235" spans="1:20" x14ac:dyDescent="0.2">
      <c r="A235" s="183" t="s">
        <v>3619</v>
      </c>
      <c r="B235" s="183" t="s">
        <v>1261</v>
      </c>
      <c r="C235" s="183" t="s">
        <v>3159</v>
      </c>
      <c r="D235" s="175">
        <v>15.416247050000001</v>
      </c>
      <c r="E235" s="175">
        <v>13.859798600000001</v>
      </c>
      <c r="F235" s="175">
        <v>13.331539000000001</v>
      </c>
      <c r="G235" s="175">
        <v>12.563897449999999</v>
      </c>
      <c r="H235" s="175">
        <v>12.612732750000001</v>
      </c>
      <c r="I235" s="175">
        <v>12.78686875</v>
      </c>
      <c r="J235" s="175">
        <v>12.530297150000003</v>
      </c>
      <c r="K235" s="175">
        <v>12.965264200000002</v>
      </c>
      <c r="L235" s="175">
        <v>13.814455199999998</v>
      </c>
      <c r="M235" s="175">
        <v>13.471828649999997</v>
      </c>
      <c r="N235" s="175">
        <v>13.916946449999998</v>
      </c>
      <c r="O235" s="175">
        <v>14.146521949999999</v>
      </c>
      <c r="P235" s="175">
        <v>13.885126199999998</v>
      </c>
      <c r="Q235" s="175">
        <v>14.843866600000002</v>
      </c>
      <c r="R235" s="175">
        <v>13.6576129</v>
      </c>
      <c r="S235" s="175">
        <v>13.320830599999999</v>
      </c>
      <c r="T235" s="177">
        <v>14.400724199999999</v>
      </c>
    </row>
    <row r="236" spans="1:20" x14ac:dyDescent="0.2">
      <c r="A236" s="183" t="s">
        <v>2468</v>
      </c>
      <c r="B236" s="183" t="s">
        <v>1064</v>
      </c>
      <c r="C236" s="183" t="s">
        <v>3159</v>
      </c>
      <c r="D236" s="175">
        <v>34.014363699999997</v>
      </c>
      <c r="E236" s="175">
        <v>31.303336150000007</v>
      </c>
      <c r="F236" s="175">
        <v>29.345360050000004</v>
      </c>
      <c r="G236" s="175">
        <v>28.290792349999997</v>
      </c>
      <c r="H236" s="175">
        <v>27.561735249999998</v>
      </c>
      <c r="I236" s="175">
        <v>27.43479825</v>
      </c>
      <c r="J236" s="175">
        <v>26.705498799999997</v>
      </c>
      <c r="K236" s="175">
        <v>27.129182150000002</v>
      </c>
      <c r="L236" s="175">
        <v>28.099438900000006</v>
      </c>
      <c r="M236" s="175">
        <v>26.997236449999996</v>
      </c>
      <c r="N236" s="175">
        <v>28.241693199999997</v>
      </c>
      <c r="O236" s="175">
        <v>27.524966200000001</v>
      </c>
      <c r="P236" s="175">
        <v>26.994472649999995</v>
      </c>
      <c r="Q236" s="175">
        <v>26.935101649999996</v>
      </c>
      <c r="R236" s="175">
        <v>23.426879200000009</v>
      </c>
      <c r="S236" s="175">
        <v>22.376138099999999</v>
      </c>
      <c r="T236" s="177">
        <v>22.605121199999999</v>
      </c>
    </row>
    <row r="237" spans="1:20" x14ac:dyDescent="0.2">
      <c r="A237" s="183" t="s">
        <v>2469</v>
      </c>
      <c r="B237" s="183" t="s">
        <v>1430</v>
      </c>
      <c r="C237" s="183" t="s">
        <v>3159</v>
      </c>
      <c r="D237" s="175">
        <v>33.044658199999994</v>
      </c>
      <c r="E237" s="175">
        <v>32.406300350000002</v>
      </c>
      <c r="F237" s="175">
        <v>31.764900700000005</v>
      </c>
      <c r="G237" s="175">
        <v>31.10451715</v>
      </c>
      <c r="H237" s="175">
        <v>31.012143400000003</v>
      </c>
      <c r="I237" s="175">
        <v>30.694499949999994</v>
      </c>
      <c r="J237" s="175">
        <v>30.673117449999989</v>
      </c>
      <c r="K237" s="175">
        <v>30.931208449999996</v>
      </c>
      <c r="L237" s="175">
        <v>31.238025000000011</v>
      </c>
      <c r="M237" s="175">
        <v>29.521133150000008</v>
      </c>
      <c r="N237" s="175">
        <v>30.284169100000007</v>
      </c>
      <c r="O237" s="175">
        <v>31.246184650000004</v>
      </c>
      <c r="P237" s="175">
        <v>30.568639750000006</v>
      </c>
      <c r="Q237" s="175">
        <v>29.131198449999999</v>
      </c>
      <c r="R237" s="175">
        <v>29.867215249999994</v>
      </c>
      <c r="S237" s="175">
        <v>30.091157350000003</v>
      </c>
      <c r="T237" s="177">
        <v>30.6216413</v>
      </c>
    </row>
    <row r="238" spans="1:20" x14ac:dyDescent="0.2">
      <c r="A238" s="183" t="s">
        <v>2470</v>
      </c>
      <c r="B238" s="183" t="s">
        <v>1104</v>
      </c>
      <c r="C238" s="183" t="s">
        <v>3159</v>
      </c>
      <c r="D238" s="175">
        <v>26.755708549999998</v>
      </c>
      <c r="E238" s="175">
        <v>23.924467199999999</v>
      </c>
      <c r="F238" s="175">
        <v>24.165698400000004</v>
      </c>
      <c r="G238" s="175">
        <v>22.905854150000003</v>
      </c>
      <c r="H238" s="175">
        <v>23.510508649999998</v>
      </c>
      <c r="I238" s="175">
        <v>24.904238800000002</v>
      </c>
      <c r="J238" s="175">
        <v>24.534558049999994</v>
      </c>
      <c r="K238" s="175">
        <v>24.675814499999994</v>
      </c>
      <c r="L238" s="175">
        <v>25.127672299999997</v>
      </c>
      <c r="M238" s="175">
        <v>25.839342900000002</v>
      </c>
      <c r="N238" s="175">
        <v>26.220845599999997</v>
      </c>
      <c r="O238" s="175">
        <v>24.133935300000001</v>
      </c>
      <c r="P238" s="175">
        <v>23.626929499999996</v>
      </c>
      <c r="Q238" s="175">
        <v>25.737563949999998</v>
      </c>
      <c r="R238" s="175">
        <v>21.66247345</v>
      </c>
      <c r="S238" s="175">
        <v>21.435491300000002</v>
      </c>
      <c r="T238" s="177">
        <v>21.647636100000003</v>
      </c>
    </row>
    <row r="239" spans="1:20" x14ac:dyDescent="0.2">
      <c r="A239" s="183" t="s">
        <v>3920</v>
      </c>
      <c r="B239" s="183" t="s">
        <v>1059</v>
      </c>
      <c r="C239" s="183" t="s">
        <v>3159</v>
      </c>
      <c r="D239" s="175">
        <v>27.050636050000001</v>
      </c>
      <c r="E239" s="175">
        <v>22.86953175</v>
      </c>
      <c r="F239" s="175">
        <v>21.77747755</v>
      </c>
      <c r="G239" s="175">
        <v>21.606015399999993</v>
      </c>
      <c r="H239" s="175">
        <v>21.171873250000001</v>
      </c>
      <c r="I239" s="175">
        <v>20.746882200000005</v>
      </c>
      <c r="J239" s="175">
        <v>21.752105950000001</v>
      </c>
      <c r="K239" s="175">
        <v>21.170549099999999</v>
      </c>
      <c r="L239" s="175">
        <v>22.810784299999998</v>
      </c>
      <c r="M239" s="175">
        <v>21.37964285</v>
      </c>
      <c r="N239" s="175">
        <v>22.022526849999998</v>
      </c>
      <c r="O239" s="175">
        <v>22.378214050000004</v>
      </c>
      <c r="P239" s="175">
        <v>22.233765249999998</v>
      </c>
      <c r="Q239" s="175">
        <v>22.2754917</v>
      </c>
      <c r="R239" s="175">
        <v>22.84330375</v>
      </c>
      <c r="S239" s="175">
        <v>22.481076300000002</v>
      </c>
      <c r="T239" s="177">
        <v>22.23229955</v>
      </c>
    </row>
    <row r="240" spans="1:20" x14ac:dyDescent="0.2">
      <c r="A240" s="183" t="s">
        <v>2471</v>
      </c>
      <c r="B240" s="183" t="s">
        <v>2357</v>
      </c>
      <c r="C240" s="183" t="s">
        <v>3159</v>
      </c>
      <c r="D240" s="175">
        <v>18.780559750000002</v>
      </c>
      <c r="E240" s="175">
        <v>14.0965387</v>
      </c>
      <c r="F240" s="175">
        <v>12.825891350000001</v>
      </c>
      <c r="G240" s="175">
        <v>12.630815649999999</v>
      </c>
      <c r="H240" s="175">
        <v>12.483770349999999</v>
      </c>
      <c r="I240" s="175">
        <v>12.434161249999999</v>
      </c>
      <c r="J240" s="175">
        <v>12.393727699999999</v>
      </c>
      <c r="K240" s="175">
        <v>12.457552400000001</v>
      </c>
      <c r="L240" s="175">
        <v>13.234200800000002</v>
      </c>
      <c r="M240" s="175">
        <v>12.854867350000001</v>
      </c>
      <c r="N240" s="175">
        <v>15.975520299999999</v>
      </c>
      <c r="O240" s="175">
        <v>16.230748849999998</v>
      </c>
      <c r="P240" s="175">
        <v>14.952366600000001</v>
      </c>
      <c r="Q240" s="175">
        <v>13.07537855</v>
      </c>
      <c r="R240" s="175">
        <v>13.454665850000001</v>
      </c>
      <c r="S240" s="175">
        <v>12.550062950000001</v>
      </c>
      <c r="T240" s="177">
        <v>12.974344550000001</v>
      </c>
    </row>
    <row r="241" spans="1:20" x14ac:dyDescent="0.2">
      <c r="A241" s="183" t="s">
        <v>2472</v>
      </c>
      <c r="B241" s="183" t="s">
        <v>1060</v>
      </c>
      <c r="C241" s="183" t="s">
        <v>3159</v>
      </c>
      <c r="D241" s="175">
        <v>22.551353800000001</v>
      </c>
      <c r="E241" s="175">
        <v>18.489437149999993</v>
      </c>
      <c r="F241" s="175">
        <v>17.440702150000003</v>
      </c>
      <c r="G241" s="175">
        <v>17.635166199999997</v>
      </c>
      <c r="H241" s="175">
        <v>17.354188349999998</v>
      </c>
      <c r="I241" s="175">
        <v>17.27666885</v>
      </c>
      <c r="J241" s="175">
        <v>17.318026949999997</v>
      </c>
      <c r="K241" s="175">
        <v>17.536557550000005</v>
      </c>
      <c r="L241" s="175">
        <v>17.790386749999996</v>
      </c>
      <c r="M241" s="175">
        <v>17.793686999999998</v>
      </c>
      <c r="N241" s="175">
        <v>17.885473100000002</v>
      </c>
      <c r="O241" s="175">
        <v>18.215449350000004</v>
      </c>
      <c r="P241" s="175">
        <v>17.656506</v>
      </c>
      <c r="Q241" s="175">
        <v>17.187473350000005</v>
      </c>
      <c r="R241" s="175">
        <v>18.110123999999999</v>
      </c>
      <c r="S241" s="175">
        <v>17.389650699999997</v>
      </c>
      <c r="T241" s="177">
        <v>18.15218535</v>
      </c>
    </row>
    <row r="242" spans="1:20" x14ac:dyDescent="0.2">
      <c r="A242" s="183" t="s">
        <v>2473</v>
      </c>
      <c r="B242" s="183" t="s">
        <v>1068</v>
      </c>
      <c r="C242" s="183" t="s">
        <v>3159</v>
      </c>
      <c r="D242" s="175">
        <v>35.024319549999994</v>
      </c>
      <c r="E242" s="175">
        <v>33.590524350000003</v>
      </c>
      <c r="F242" s="175">
        <v>33.137092500000008</v>
      </c>
      <c r="G242" s="175">
        <v>33.063324100000003</v>
      </c>
      <c r="H242" s="175">
        <v>32.603742599999997</v>
      </c>
      <c r="I242" s="175">
        <v>32.390247900000006</v>
      </c>
      <c r="J242" s="175">
        <v>32.840713099999995</v>
      </c>
      <c r="K242" s="175">
        <v>32.931502399999992</v>
      </c>
      <c r="L242" s="175">
        <v>35.739214599999997</v>
      </c>
      <c r="M242" s="175">
        <v>33.184447599999999</v>
      </c>
      <c r="N242" s="175">
        <v>33.356569749999998</v>
      </c>
      <c r="O242" s="175">
        <v>32.801809300000002</v>
      </c>
      <c r="P242" s="175">
        <v>32.4634401</v>
      </c>
      <c r="Q242" s="175">
        <v>32.789183649999998</v>
      </c>
      <c r="R242" s="175">
        <v>32.856817099999994</v>
      </c>
      <c r="S242" s="175">
        <v>32.659464650000004</v>
      </c>
      <c r="T242" s="177">
        <v>35.00851995</v>
      </c>
    </row>
    <row r="243" spans="1:20" x14ac:dyDescent="0.2">
      <c r="A243" s="183" t="s">
        <v>3001</v>
      </c>
      <c r="B243" s="183" t="s">
        <v>1057</v>
      </c>
      <c r="C243" s="183" t="s">
        <v>3159</v>
      </c>
      <c r="D243" s="175">
        <v>38.908230149999994</v>
      </c>
      <c r="E243" s="175">
        <v>32.580146850000006</v>
      </c>
      <c r="F243" s="175">
        <v>31.017508199999998</v>
      </c>
      <c r="G243" s="175">
        <v>29.813210449999996</v>
      </c>
      <c r="H243" s="175">
        <v>29.512566699999997</v>
      </c>
      <c r="I243" s="175">
        <v>28.813300099999999</v>
      </c>
      <c r="J243" s="175">
        <v>28.655163199999997</v>
      </c>
      <c r="K243" s="175">
        <v>28.300649850000003</v>
      </c>
      <c r="L243" s="175">
        <v>34.136428649999992</v>
      </c>
      <c r="M243" s="175">
        <v>29.716869799999994</v>
      </c>
      <c r="N243" s="175">
        <v>29.264821050000002</v>
      </c>
      <c r="O243" s="175">
        <v>29.487021300000002</v>
      </c>
      <c r="P243" s="175">
        <v>28.26111105</v>
      </c>
      <c r="Q243" s="175">
        <v>29.174308899999993</v>
      </c>
      <c r="R243" s="175">
        <v>28.993381949999996</v>
      </c>
      <c r="S243" s="175">
        <v>29.823808500000005</v>
      </c>
      <c r="T243" s="177">
        <v>31.901668049999994</v>
      </c>
    </row>
    <row r="244" spans="1:20" x14ac:dyDescent="0.2">
      <c r="A244" s="183" t="s">
        <v>2474</v>
      </c>
      <c r="B244" s="183" t="s">
        <v>1641</v>
      </c>
      <c r="C244" s="183" t="s">
        <v>3159</v>
      </c>
      <c r="D244" s="175">
        <v>21.279658300000001</v>
      </c>
      <c r="E244" s="175">
        <v>16.933636150000002</v>
      </c>
      <c r="F244" s="175">
        <v>15.742920099999997</v>
      </c>
      <c r="G244" s="175">
        <v>15.770392300000001</v>
      </c>
      <c r="H244" s="175">
        <v>15.152884050000001</v>
      </c>
      <c r="I244" s="175">
        <v>14.937046599999999</v>
      </c>
      <c r="J244" s="175">
        <v>14.315139750000004</v>
      </c>
      <c r="K244" s="175">
        <v>14.642597449999997</v>
      </c>
      <c r="L244" s="175">
        <v>15.24351665</v>
      </c>
      <c r="M244" s="175">
        <v>15.051299750000002</v>
      </c>
      <c r="N244" s="175">
        <v>16.060887650000005</v>
      </c>
      <c r="O244" s="175">
        <v>16.377484899999999</v>
      </c>
      <c r="P244" s="175">
        <v>16.019969100000001</v>
      </c>
      <c r="Q244" s="175">
        <v>14.782682900000003</v>
      </c>
      <c r="R244" s="175">
        <v>14.854176450000001</v>
      </c>
      <c r="S244" s="175">
        <v>14.141465800000001</v>
      </c>
      <c r="T244" s="177">
        <v>14.931557799999997</v>
      </c>
    </row>
    <row r="245" spans="1:20" x14ac:dyDescent="0.2">
      <c r="A245" s="183" t="s">
        <v>2475</v>
      </c>
      <c r="B245" s="183" t="s">
        <v>1058</v>
      </c>
      <c r="C245" s="183" t="s">
        <v>3159</v>
      </c>
      <c r="D245" s="175">
        <v>26.81380875</v>
      </c>
      <c r="E245" s="175">
        <v>23.570910650000002</v>
      </c>
      <c r="F245" s="175">
        <v>19.507238350000002</v>
      </c>
      <c r="G245" s="175">
        <v>18.448400700000001</v>
      </c>
      <c r="H245" s="175">
        <v>17.849785300000001</v>
      </c>
      <c r="I245" s="175">
        <v>17.645316049999998</v>
      </c>
      <c r="J245" s="175">
        <v>17.991163199999999</v>
      </c>
      <c r="K245" s="175">
        <v>18.743892649999999</v>
      </c>
      <c r="L245" s="175">
        <v>19.426458999999998</v>
      </c>
      <c r="M245" s="175">
        <v>17.6219629</v>
      </c>
      <c r="N245" s="175">
        <v>18.798833600000002</v>
      </c>
      <c r="O245" s="175">
        <v>18.902408749999999</v>
      </c>
      <c r="P245" s="175">
        <v>19.217871599999999</v>
      </c>
      <c r="Q245" s="175">
        <v>20.043659349999995</v>
      </c>
      <c r="R245" s="175">
        <v>15.724116</v>
      </c>
      <c r="S245" s="175">
        <v>14.838198950000002</v>
      </c>
      <c r="T245" s="177">
        <v>14.878122199999998</v>
      </c>
    </row>
    <row r="246" spans="1:20" x14ac:dyDescent="0.2">
      <c r="A246" s="183" t="s">
        <v>2476</v>
      </c>
      <c r="B246" s="183" t="s">
        <v>1207</v>
      </c>
      <c r="C246" s="183" t="s">
        <v>3159</v>
      </c>
      <c r="D246" s="175">
        <v>28.690068149999995</v>
      </c>
      <c r="E246" s="175">
        <v>25.728537500000005</v>
      </c>
      <c r="F246" s="175">
        <v>22.46844265</v>
      </c>
      <c r="G246" s="175">
        <v>21.23257705</v>
      </c>
      <c r="H246" s="175">
        <v>20.761297599999999</v>
      </c>
      <c r="I246" s="175">
        <v>20.523848750000003</v>
      </c>
      <c r="J246" s="175">
        <v>20.428478199999997</v>
      </c>
      <c r="K246" s="175">
        <v>20.911778049999999</v>
      </c>
      <c r="L246" s="175">
        <v>21.843213549999998</v>
      </c>
      <c r="M246" s="175">
        <v>20.433341200000001</v>
      </c>
      <c r="N246" s="175">
        <v>20.951207699999998</v>
      </c>
      <c r="O246" s="175">
        <v>21.116863549999998</v>
      </c>
      <c r="P246" s="175">
        <v>21.318897700000008</v>
      </c>
      <c r="Q246" s="175">
        <v>21.765659199999998</v>
      </c>
      <c r="R246" s="175">
        <v>16.945463449999998</v>
      </c>
      <c r="S246" s="175">
        <v>16.165592099999998</v>
      </c>
      <c r="T246" s="177">
        <v>16.155837899999998</v>
      </c>
    </row>
    <row r="247" spans="1:20" x14ac:dyDescent="0.2">
      <c r="A247" s="183" t="s">
        <v>2477</v>
      </c>
      <c r="B247" s="183" t="s">
        <v>1640</v>
      </c>
      <c r="C247" s="183" t="s">
        <v>3159</v>
      </c>
      <c r="D247" s="175">
        <v>25.19023155</v>
      </c>
      <c r="E247" s="175">
        <v>19.314119350000002</v>
      </c>
      <c r="F247" s="175">
        <v>18.033811899999996</v>
      </c>
      <c r="G247" s="175">
        <v>16.919091650000002</v>
      </c>
      <c r="H247" s="175">
        <v>17.021964150000002</v>
      </c>
      <c r="I247" s="175">
        <v>16.7349614</v>
      </c>
      <c r="J247" s="175">
        <v>16.539957149999999</v>
      </c>
      <c r="K247" s="175">
        <v>16.79331865</v>
      </c>
      <c r="L247" s="175">
        <v>18.235686149999992</v>
      </c>
      <c r="M247" s="175">
        <v>17.535509149999996</v>
      </c>
      <c r="N247" s="175">
        <v>18.37112145</v>
      </c>
      <c r="O247" s="175">
        <v>18.707240199999998</v>
      </c>
      <c r="P247" s="175">
        <v>18.428986799999997</v>
      </c>
      <c r="Q247" s="175">
        <v>18.098323449999999</v>
      </c>
      <c r="R247" s="175">
        <v>14.654296800000001</v>
      </c>
      <c r="S247" s="175">
        <v>15.111361350000001</v>
      </c>
      <c r="T247" s="177">
        <v>15.441647049999997</v>
      </c>
    </row>
    <row r="248" spans="1:20" x14ac:dyDescent="0.2">
      <c r="A248" s="183" t="s">
        <v>2478</v>
      </c>
      <c r="B248" s="183" t="s">
        <v>1066</v>
      </c>
      <c r="C248" s="183" t="s">
        <v>3159</v>
      </c>
      <c r="D248" s="175">
        <v>27.198460700000005</v>
      </c>
      <c r="E248" s="175">
        <v>25.558782949999994</v>
      </c>
      <c r="F248" s="175">
        <v>25.47622775</v>
      </c>
      <c r="G248" s="175">
        <v>25.206836100000004</v>
      </c>
      <c r="H248" s="175">
        <v>24.551421450000007</v>
      </c>
      <c r="I248" s="175">
        <v>25.1544162</v>
      </c>
      <c r="J248" s="175">
        <v>24.855984999999997</v>
      </c>
      <c r="K248" s="175">
        <v>24.681513899999999</v>
      </c>
      <c r="L248" s="175">
        <v>26.281160100000001</v>
      </c>
      <c r="M248" s="175">
        <v>25.423239549999998</v>
      </c>
      <c r="N248" s="175">
        <v>25.2159616</v>
      </c>
      <c r="O248" s="175">
        <v>24.114575799999997</v>
      </c>
      <c r="P248" s="175">
        <v>24.445433299999998</v>
      </c>
      <c r="Q248" s="175">
        <v>27.175436900000001</v>
      </c>
      <c r="R248" s="175">
        <v>24.964533299999999</v>
      </c>
      <c r="S248" s="175">
        <v>24.352746549999999</v>
      </c>
      <c r="T248" s="177">
        <v>24.373020599999997</v>
      </c>
    </row>
    <row r="249" spans="1:20" x14ac:dyDescent="0.2">
      <c r="A249" s="183" t="s">
        <v>2479</v>
      </c>
      <c r="B249" s="183" t="s">
        <v>1069</v>
      </c>
      <c r="C249" s="183" t="s">
        <v>3159</v>
      </c>
      <c r="D249" s="175">
        <v>54.01895764999999</v>
      </c>
      <c r="E249" s="175">
        <v>52.103306799999999</v>
      </c>
      <c r="F249" s="175">
        <v>54.309960099999998</v>
      </c>
      <c r="G249" s="175">
        <v>49.884373549999992</v>
      </c>
      <c r="H249" s="175">
        <v>51.739711449999994</v>
      </c>
      <c r="I249" s="175">
        <v>49.943284399999996</v>
      </c>
      <c r="J249" s="175">
        <v>49.152233699999996</v>
      </c>
      <c r="K249" s="175">
        <v>49.236919650000004</v>
      </c>
      <c r="L249" s="175">
        <v>49.695499149999989</v>
      </c>
      <c r="M249" s="175">
        <v>51.100350299999988</v>
      </c>
      <c r="N249" s="175">
        <v>50.753584149999995</v>
      </c>
      <c r="O249" s="175">
        <v>49.167024699999999</v>
      </c>
      <c r="P249" s="175">
        <v>59.307236149999994</v>
      </c>
      <c r="Q249" s="175">
        <v>48.093921850000001</v>
      </c>
      <c r="R249" s="175">
        <v>46.479929749999997</v>
      </c>
      <c r="S249" s="175">
        <v>46.890190150000002</v>
      </c>
      <c r="T249" s="177">
        <v>47.721962750000003</v>
      </c>
    </row>
    <row r="250" spans="1:20" x14ac:dyDescent="0.2">
      <c r="A250" s="183" t="s">
        <v>2480</v>
      </c>
      <c r="B250" s="183" t="s">
        <v>1067</v>
      </c>
      <c r="C250" s="183" t="s">
        <v>3159</v>
      </c>
      <c r="D250" s="175">
        <v>19.02645695</v>
      </c>
      <c r="E250" s="175">
        <v>16.087571050000001</v>
      </c>
      <c r="F250" s="175">
        <v>15.306236250000001</v>
      </c>
      <c r="G250" s="175">
        <v>15.867144649999997</v>
      </c>
      <c r="H250" s="175">
        <v>15.305714699999999</v>
      </c>
      <c r="I250" s="175">
        <v>14.68225735</v>
      </c>
      <c r="J250" s="175">
        <v>14.477081600000002</v>
      </c>
      <c r="K250" s="175">
        <v>13.777985299999997</v>
      </c>
      <c r="L250" s="175">
        <v>14.324788649999997</v>
      </c>
      <c r="M250" s="175">
        <v>13.315411900000001</v>
      </c>
      <c r="N250" s="175">
        <v>13.444161699999999</v>
      </c>
      <c r="O250" s="175">
        <v>13.832393450000001</v>
      </c>
      <c r="P250" s="175">
        <v>13.702910249999999</v>
      </c>
      <c r="Q250" s="175">
        <v>13.725661300000002</v>
      </c>
      <c r="R250" s="175">
        <v>10.016955149999999</v>
      </c>
      <c r="S250" s="175">
        <v>9.9269565499999999</v>
      </c>
      <c r="T250" s="177">
        <v>10.064438149999999</v>
      </c>
    </row>
    <row r="251" spans="1:20" x14ac:dyDescent="0.2">
      <c r="A251" s="183" t="s">
        <v>2480</v>
      </c>
      <c r="B251" s="183" t="s">
        <v>1429</v>
      </c>
      <c r="C251" s="183" t="s">
        <v>3159</v>
      </c>
      <c r="D251" s="175">
        <v>20.431675800000004</v>
      </c>
      <c r="E251" s="175">
        <v>17.222302599999999</v>
      </c>
      <c r="F251" s="175">
        <v>16.3625592</v>
      </c>
      <c r="G251" s="175">
        <v>16.785560699999998</v>
      </c>
      <c r="H251" s="175">
        <v>16.308601449999998</v>
      </c>
      <c r="I251" s="175">
        <v>15.819891049999999</v>
      </c>
      <c r="J251" s="175">
        <v>15.884878300000002</v>
      </c>
      <c r="K251" s="175">
        <v>15.071337449999998</v>
      </c>
      <c r="L251" s="175">
        <v>15.659194199999998</v>
      </c>
      <c r="M251" s="175">
        <v>14.471368549999998</v>
      </c>
      <c r="N251" s="175">
        <v>14.459635050000003</v>
      </c>
      <c r="O251" s="175">
        <v>14.772243250000002</v>
      </c>
      <c r="P251" s="175">
        <v>14.972264249999998</v>
      </c>
      <c r="Q251" s="175">
        <v>15.075755949999996</v>
      </c>
      <c r="R251" s="175">
        <v>11.101008900000002</v>
      </c>
      <c r="S251" s="175">
        <v>11.0752931</v>
      </c>
      <c r="T251" s="177">
        <v>11.271281999999999</v>
      </c>
    </row>
    <row r="252" spans="1:20" x14ac:dyDescent="0.2">
      <c r="A252" s="183" t="s">
        <v>2481</v>
      </c>
      <c r="B252" s="183" t="s">
        <v>1362</v>
      </c>
      <c r="C252" s="183" t="s">
        <v>3159</v>
      </c>
      <c r="D252" s="175">
        <v>20.155708599999997</v>
      </c>
      <c r="E252" s="175">
        <v>20.389071399999995</v>
      </c>
      <c r="F252" s="175">
        <v>20.423528300000005</v>
      </c>
      <c r="G252" s="175">
        <v>19.195940500000003</v>
      </c>
      <c r="H252" s="175">
        <v>18.753674249999996</v>
      </c>
      <c r="I252" s="175">
        <v>19.130148999999996</v>
      </c>
      <c r="J252" s="175">
        <v>18.892371850000004</v>
      </c>
      <c r="K252" s="175">
        <v>19.247971700000001</v>
      </c>
      <c r="L252" s="175">
        <v>21.509415400000002</v>
      </c>
      <c r="M252" s="175">
        <v>18.7595265</v>
      </c>
      <c r="N252" s="175">
        <v>18.954938300000002</v>
      </c>
      <c r="O252" s="175">
        <v>18.272120350000002</v>
      </c>
      <c r="P252" s="175">
        <v>19.598222149999998</v>
      </c>
      <c r="Q252" s="175">
        <v>27.477796349999998</v>
      </c>
      <c r="R252" s="175">
        <v>19.381249899999993</v>
      </c>
      <c r="S252" s="175">
        <v>18.51780875</v>
      </c>
      <c r="T252" s="177">
        <v>19.166030899999996</v>
      </c>
    </row>
    <row r="253" spans="1:20" x14ac:dyDescent="0.2">
      <c r="A253" s="183" t="s">
        <v>2482</v>
      </c>
      <c r="B253" s="183" t="s">
        <v>1061</v>
      </c>
      <c r="C253" s="183" t="s">
        <v>3159</v>
      </c>
      <c r="D253" s="175">
        <v>19.299796599999997</v>
      </c>
      <c r="E253" s="175">
        <v>17.755461950000001</v>
      </c>
      <c r="F253" s="175">
        <v>17.110375850000004</v>
      </c>
      <c r="G253" s="175">
        <v>16.857308250000003</v>
      </c>
      <c r="H253" s="175">
        <v>16.807932999999998</v>
      </c>
      <c r="I253" s="175">
        <v>16.641302450000005</v>
      </c>
      <c r="J253" s="175">
        <v>16.822308700000001</v>
      </c>
      <c r="K253" s="175">
        <v>16.858157299999998</v>
      </c>
      <c r="L253" s="175">
        <v>17.762194799999996</v>
      </c>
      <c r="M253" s="175">
        <v>16.386068949999999</v>
      </c>
      <c r="N253" s="175">
        <v>15.907915900000003</v>
      </c>
      <c r="O253" s="175">
        <v>15.449665100000001</v>
      </c>
      <c r="P253" s="175">
        <v>18.048527400000001</v>
      </c>
      <c r="Q253" s="175">
        <v>23.313701299999995</v>
      </c>
      <c r="R253" s="175">
        <v>14.53427435</v>
      </c>
      <c r="S253" s="175">
        <v>14.282571999999998</v>
      </c>
      <c r="T253" s="177">
        <v>14.624838949999997</v>
      </c>
    </row>
    <row r="254" spans="1:20" x14ac:dyDescent="0.2">
      <c r="A254" s="183" t="s">
        <v>2341</v>
      </c>
      <c r="B254" s="183" t="s">
        <v>2351</v>
      </c>
      <c r="C254" s="183" t="s">
        <v>3159</v>
      </c>
      <c r="D254" s="175">
        <v>13.319943799999999</v>
      </c>
      <c r="E254" s="175">
        <v>12.177843249999999</v>
      </c>
      <c r="F254" s="175">
        <v>11.113159849999999</v>
      </c>
      <c r="G254" s="175">
        <v>10.5855067</v>
      </c>
      <c r="H254" s="175">
        <v>10.60089745</v>
      </c>
      <c r="I254" s="175">
        <v>10.6792015</v>
      </c>
      <c r="J254" s="175">
        <v>10.276044299999997</v>
      </c>
      <c r="K254" s="175">
        <v>10.373477400000001</v>
      </c>
      <c r="L254" s="175">
        <v>10.698982850000002</v>
      </c>
      <c r="M254" s="175">
        <v>10.0141265</v>
      </c>
      <c r="N254" s="175">
        <v>10.447289949999998</v>
      </c>
      <c r="O254" s="175">
        <v>11.1671602</v>
      </c>
      <c r="P254" s="175">
        <v>10.096045899999998</v>
      </c>
      <c r="Q254" s="175">
        <v>13.317738349999999</v>
      </c>
      <c r="R254" s="175">
        <v>12.68487745</v>
      </c>
      <c r="S254" s="175">
        <v>11.938159800000001</v>
      </c>
      <c r="T254" s="177">
        <v>11.480662950000001</v>
      </c>
    </row>
    <row r="255" spans="1:20" x14ac:dyDescent="0.2">
      <c r="A255" s="183" t="s">
        <v>2341</v>
      </c>
      <c r="B255" s="183" t="s">
        <v>2151</v>
      </c>
      <c r="C255" s="183" t="s">
        <v>3159</v>
      </c>
      <c r="D255" s="175">
        <v>19.68292915</v>
      </c>
      <c r="E255" s="175">
        <v>15.773749649999999</v>
      </c>
      <c r="F255" s="175">
        <v>12.562686950000002</v>
      </c>
      <c r="G255" s="175">
        <v>11.786480600000001</v>
      </c>
      <c r="H255" s="175">
        <v>11.40448415</v>
      </c>
      <c r="I255" s="175">
        <v>11.9138105</v>
      </c>
      <c r="J255" s="175">
        <v>11.531049899999996</v>
      </c>
      <c r="K255" s="175">
        <v>11.456608449999997</v>
      </c>
      <c r="L255" s="175">
        <v>11.680183200000002</v>
      </c>
      <c r="M255" s="175">
        <v>10.840635950000001</v>
      </c>
      <c r="N255" s="175">
        <v>11.140375350000003</v>
      </c>
      <c r="O255" s="175">
        <v>12.355220450000001</v>
      </c>
      <c r="P255" s="175">
        <v>10.947801700000001</v>
      </c>
      <c r="Q255" s="175">
        <v>15.607529499999998</v>
      </c>
      <c r="R255" s="175">
        <v>14.783174800000001</v>
      </c>
      <c r="S255" s="175">
        <v>13.582369350000002</v>
      </c>
      <c r="T255" s="177">
        <v>12.542072050000002</v>
      </c>
    </row>
    <row r="256" spans="1:20" x14ac:dyDescent="0.2">
      <c r="A256" s="183" t="s">
        <v>2483</v>
      </c>
      <c r="B256" s="183" t="s">
        <v>608</v>
      </c>
      <c r="C256" s="183" t="s">
        <v>3159</v>
      </c>
      <c r="D256" s="175">
        <v>7.7407681999999998</v>
      </c>
      <c r="E256" s="175">
        <v>6.5031439500000001</v>
      </c>
      <c r="F256" s="175">
        <v>5.9836031499999995</v>
      </c>
      <c r="G256" s="175">
        <v>5.8208515000000007</v>
      </c>
      <c r="H256" s="175">
        <v>5.8981629999999985</v>
      </c>
      <c r="I256" s="175">
        <v>5.85004715</v>
      </c>
      <c r="J256" s="175">
        <v>5.7015456000000011</v>
      </c>
      <c r="K256" s="175">
        <v>5.8596672999999999</v>
      </c>
      <c r="L256" s="175">
        <v>6.0160612499999999</v>
      </c>
      <c r="M256" s="175">
        <v>5.4530215999999996</v>
      </c>
      <c r="N256" s="175">
        <v>5.5791883500000008</v>
      </c>
      <c r="O256" s="175">
        <v>5.9174944500000013</v>
      </c>
      <c r="P256" s="175">
        <v>5.6645616500000013</v>
      </c>
      <c r="Q256" s="175">
        <v>7.2013234999999982</v>
      </c>
      <c r="R256" s="175">
        <v>6.7292626499999999</v>
      </c>
      <c r="S256" s="175">
        <v>6.2794298000000017</v>
      </c>
      <c r="T256" s="177">
        <v>6.1403040499999992</v>
      </c>
    </row>
    <row r="257" spans="1:20" x14ac:dyDescent="0.2">
      <c r="A257" s="183" t="s">
        <v>2484</v>
      </c>
      <c r="B257" s="183" t="s">
        <v>1118</v>
      </c>
      <c r="C257" s="183" t="s">
        <v>3159</v>
      </c>
      <c r="D257" s="175">
        <v>9.054097500000001</v>
      </c>
      <c r="E257" s="175">
        <v>8.7052462500000019</v>
      </c>
      <c r="F257" s="175">
        <v>8.228542599999999</v>
      </c>
      <c r="G257" s="175">
        <v>8.097562550000001</v>
      </c>
      <c r="H257" s="175">
        <v>8.0779293999999986</v>
      </c>
      <c r="I257" s="175">
        <v>8.0062229000000009</v>
      </c>
      <c r="J257" s="175">
        <v>8.0164402999999975</v>
      </c>
      <c r="K257" s="175">
        <v>8.0561131999999986</v>
      </c>
      <c r="L257" s="175">
        <v>7.6086809500000028</v>
      </c>
      <c r="M257" s="175">
        <v>7.3330312499999994</v>
      </c>
      <c r="N257" s="175">
        <v>7.4106285999999999</v>
      </c>
      <c r="O257" s="175">
        <v>7.6868843999999994</v>
      </c>
      <c r="P257" s="175">
        <v>7.9798358999999994</v>
      </c>
      <c r="Q257" s="175">
        <v>9.56523535</v>
      </c>
      <c r="R257" s="175">
        <v>8.9509275000000006</v>
      </c>
      <c r="S257" s="175">
        <v>8.1856016000000018</v>
      </c>
      <c r="T257" s="177">
        <v>7.9431119500000005</v>
      </c>
    </row>
    <row r="258" spans="1:20" x14ac:dyDescent="0.2">
      <c r="A258" s="183" t="s">
        <v>2485</v>
      </c>
      <c r="B258" s="183" t="s">
        <v>2150</v>
      </c>
      <c r="C258" s="183" t="s">
        <v>3159</v>
      </c>
      <c r="D258" s="175">
        <v>15.924032449999999</v>
      </c>
      <c r="E258" s="175">
        <v>14.49094575</v>
      </c>
      <c r="F258" s="175">
        <v>14.2448874</v>
      </c>
      <c r="G258" s="175">
        <v>13.953022599999997</v>
      </c>
      <c r="H258" s="175">
        <v>14.085314100000002</v>
      </c>
      <c r="I258" s="175">
        <v>14.298786249999997</v>
      </c>
      <c r="J258" s="175">
        <v>13.870160099999998</v>
      </c>
      <c r="K258" s="175">
        <v>13.719730400000003</v>
      </c>
      <c r="L258" s="175">
        <v>14.145743150000001</v>
      </c>
      <c r="M258" s="175">
        <v>13.903795400000002</v>
      </c>
      <c r="N258" s="175">
        <v>14.459790250000001</v>
      </c>
      <c r="O258" s="175">
        <v>14.341074999999998</v>
      </c>
      <c r="P258" s="175">
        <v>13.590597750000004</v>
      </c>
      <c r="Q258" s="175">
        <v>15.5384241</v>
      </c>
      <c r="R258" s="175">
        <v>14.7081932</v>
      </c>
      <c r="S258" s="175">
        <v>14.58804825</v>
      </c>
      <c r="T258" s="177">
        <v>14.196139949999999</v>
      </c>
    </row>
    <row r="259" spans="1:20" x14ac:dyDescent="0.2">
      <c r="A259" s="183" t="s">
        <v>2486</v>
      </c>
      <c r="B259" s="183" t="s">
        <v>609</v>
      </c>
      <c r="C259" s="183" t="s">
        <v>3159</v>
      </c>
      <c r="D259" s="175">
        <v>10.3834897</v>
      </c>
      <c r="E259" s="175">
        <v>9.2759277999999998</v>
      </c>
      <c r="F259" s="175">
        <v>8.8542910499999987</v>
      </c>
      <c r="G259" s="175">
        <v>8.5813543999999986</v>
      </c>
      <c r="H259" s="175">
        <v>8.3499826000000006</v>
      </c>
      <c r="I259" s="175">
        <v>8.5645671500000002</v>
      </c>
      <c r="J259" s="175">
        <v>8.2853711000000008</v>
      </c>
      <c r="K259" s="175">
        <v>8.2813509000000014</v>
      </c>
      <c r="L259" s="175">
        <v>8.5706402000000015</v>
      </c>
      <c r="M259" s="175">
        <v>8.4140200500000013</v>
      </c>
      <c r="N259" s="175">
        <v>8.5908429999999996</v>
      </c>
      <c r="O259" s="175">
        <v>8.7366060000000001</v>
      </c>
      <c r="P259" s="175">
        <v>8.1857775000000004</v>
      </c>
      <c r="Q259" s="175">
        <v>8.4827278499999998</v>
      </c>
      <c r="R259" s="175">
        <v>8.4099010500000002</v>
      </c>
      <c r="S259" s="175">
        <v>8.1397081500000006</v>
      </c>
      <c r="T259" s="177">
        <v>8.0248754499999997</v>
      </c>
    </row>
    <row r="260" spans="1:20" x14ac:dyDescent="0.2">
      <c r="A260" s="183" t="s">
        <v>1443</v>
      </c>
      <c r="B260" s="183" t="s">
        <v>1444</v>
      </c>
      <c r="C260" s="183" t="s">
        <v>1445</v>
      </c>
      <c r="D260" s="175">
        <v>316.5575025</v>
      </c>
      <c r="E260" s="175">
        <v>310.79681699999998</v>
      </c>
      <c r="F260" s="175">
        <v>301.52945950000003</v>
      </c>
      <c r="G260" s="175">
        <v>293.92395550000003</v>
      </c>
      <c r="H260" s="175">
        <v>304.31507399999998</v>
      </c>
      <c r="I260" s="175">
        <v>303.46256649999998</v>
      </c>
      <c r="J260" s="175">
        <v>300.44129850000002</v>
      </c>
      <c r="K260" s="175">
        <v>295.25925649999999</v>
      </c>
      <c r="L260" s="175">
        <v>330.5860542499999</v>
      </c>
      <c r="M260" s="175">
        <v>321.89008869999992</v>
      </c>
      <c r="N260" s="175">
        <v>322.92227135000002</v>
      </c>
      <c r="O260" s="175">
        <v>320.81487825000005</v>
      </c>
      <c r="P260" s="175">
        <v>316.00116394999998</v>
      </c>
      <c r="Q260" s="175">
        <v>311.05407668421054</v>
      </c>
      <c r="R260" s="175">
        <v>358.4444565</v>
      </c>
      <c r="S260" s="175">
        <v>323.36041299999999</v>
      </c>
      <c r="T260" s="177">
        <v>341.28920099999999</v>
      </c>
    </row>
    <row r="261" spans="1:20" x14ac:dyDescent="0.2">
      <c r="A261" s="183" t="s">
        <v>1634</v>
      </c>
      <c r="B261" s="183" t="s">
        <v>1635</v>
      </c>
      <c r="C261" s="183" t="s">
        <v>1445</v>
      </c>
      <c r="D261" s="175"/>
      <c r="E261" s="175"/>
      <c r="F261" s="175"/>
      <c r="G261" s="175"/>
      <c r="H261" s="175"/>
      <c r="I261" s="175"/>
      <c r="J261" s="175"/>
      <c r="K261" s="175"/>
      <c r="L261" s="175">
        <v>378.07915850000001</v>
      </c>
      <c r="M261" s="175">
        <v>382.030147</v>
      </c>
      <c r="N261" s="175">
        <v>384.656814</v>
      </c>
      <c r="O261" s="175">
        <v>380.05656750000003</v>
      </c>
      <c r="P261" s="175">
        <v>382.271028</v>
      </c>
      <c r="Q261" s="175">
        <v>383.59994</v>
      </c>
      <c r="R261" s="175"/>
      <c r="S261" s="175"/>
      <c r="T261" s="177"/>
    </row>
    <row r="262" spans="1:20" x14ac:dyDescent="0.2">
      <c r="A262" s="183" t="s">
        <v>1584</v>
      </c>
      <c r="B262" s="183" t="s">
        <v>1585</v>
      </c>
      <c r="C262" s="183" t="s">
        <v>1445</v>
      </c>
      <c r="D262" s="175">
        <v>280.393415</v>
      </c>
      <c r="E262" s="175">
        <v>324.23503699999998</v>
      </c>
      <c r="F262" s="175">
        <v>322.70921600000003</v>
      </c>
      <c r="G262" s="175">
        <v>322.58111300000002</v>
      </c>
      <c r="H262" s="175">
        <v>322.48998499999999</v>
      </c>
      <c r="I262" s="175">
        <v>322.54019499999998</v>
      </c>
      <c r="J262" s="175">
        <v>322.48304999999999</v>
      </c>
      <c r="K262" s="175">
        <v>322.65472599999998</v>
      </c>
      <c r="L262" s="175">
        <v>308.53355388888895</v>
      </c>
      <c r="M262" s="175">
        <v>304.52262246153839</v>
      </c>
      <c r="N262" s="175">
        <v>304.23483053333337</v>
      </c>
      <c r="O262" s="175">
        <v>305.12650114285719</v>
      </c>
      <c r="P262" s="175">
        <v>307.14577030769232</v>
      </c>
      <c r="Q262" s="175">
        <v>307.31571041666672</v>
      </c>
      <c r="R262" s="175"/>
      <c r="S262" s="175"/>
      <c r="T262" s="177"/>
    </row>
    <row r="263" spans="1:20" x14ac:dyDescent="0.2">
      <c r="A263" s="183" t="s">
        <v>1580</v>
      </c>
      <c r="B263" s="183" t="s">
        <v>1581</v>
      </c>
      <c r="C263" s="183" t="s">
        <v>1445</v>
      </c>
      <c r="D263" s="175"/>
      <c r="E263" s="175"/>
      <c r="F263" s="175"/>
      <c r="G263" s="175"/>
      <c r="H263" s="175"/>
      <c r="I263" s="175"/>
      <c r="J263" s="175"/>
      <c r="K263" s="175"/>
      <c r="L263" s="175">
        <v>270.74885800000004</v>
      </c>
      <c r="M263" s="175">
        <v>269.73466889999997</v>
      </c>
      <c r="N263" s="175">
        <v>271.12533644444443</v>
      </c>
      <c r="O263" s="175">
        <v>271.50156045454543</v>
      </c>
      <c r="P263" s="175">
        <v>269.27333518181814</v>
      </c>
      <c r="Q263" s="175">
        <v>267.44936036363634</v>
      </c>
      <c r="R263" s="175"/>
      <c r="S263" s="175"/>
      <c r="T263" s="177"/>
    </row>
    <row r="264" spans="1:20" x14ac:dyDescent="0.2">
      <c r="A264" s="183" t="s">
        <v>1636</v>
      </c>
      <c r="B264" s="183" t="s">
        <v>1637</v>
      </c>
      <c r="C264" s="183" t="s">
        <v>1445</v>
      </c>
      <c r="D264" s="175">
        <v>350.24568399999998</v>
      </c>
      <c r="E264" s="175">
        <v>361.912848</v>
      </c>
      <c r="F264" s="175">
        <v>376.170277</v>
      </c>
      <c r="G264" s="175">
        <v>376.66892899999999</v>
      </c>
      <c r="H264" s="175">
        <v>376.97502300000002</v>
      </c>
      <c r="I264" s="175">
        <v>374.23349200000001</v>
      </c>
      <c r="J264" s="175">
        <v>371.75155699999999</v>
      </c>
      <c r="K264" s="175">
        <v>372.118045</v>
      </c>
      <c r="L264" s="175">
        <v>376.59822700000001</v>
      </c>
      <c r="M264" s="175">
        <v>375.16558099999997</v>
      </c>
      <c r="N264" s="175">
        <v>372.05860949999999</v>
      </c>
      <c r="O264" s="175">
        <v>369.14708099999996</v>
      </c>
      <c r="P264" s="175">
        <v>369.90805399999999</v>
      </c>
      <c r="Q264" s="175">
        <v>368.67825950000002</v>
      </c>
      <c r="R264" s="175"/>
      <c r="S264" s="175"/>
      <c r="T264" s="177"/>
    </row>
    <row r="265" spans="1:20" x14ac:dyDescent="0.2">
      <c r="A265" s="183" t="s">
        <v>1632</v>
      </c>
      <c r="B265" s="183" t="s">
        <v>1633</v>
      </c>
      <c r="C265" s="183" t="s">
        <v>1445</v>
      </c>
      <c r="D265" s="175"/>
      <c r="E265" s="175"/>
      <c r="F265" s="175"/>
      <c r="G265" s="175"/>
      <c r="H265" s="175"/>
      <c r="I265" s="175"/>
      <c r="J265" s="175"/>
      <c r="K265" s="175"/>
      <c r="L265" s="175">
        <v>379.44403149999999</v>
      </c>
      <c r="M265" s="175">
        <v>377.93374900000003</v>
      </c>
      <c r="N265" s="175">
        <v>377.99690650000002</v>
      </c>
      <c r="O265" s="175">
        <v>378.0973085</v>
      </c>
      <c r="P265" s="175">
        <v>377.910708</v>
      </c>
      <c r="Q265" s="175">
        <v>378.02583749999997</v>
      </c>
      <c r="R265" s="175"/>
      <c r="S265" s="175"/>
      <c r="T265" s="177"/>
    </row>
    <row r="266" spans="1:20" x14ac:dyDescent="0.2">
      <c r="A266" s="183" t="s">
        <v>1582</v>
      </c>
      <c r="B266" s="183" t="s">
        <v>1583</v>
      </c>
      <c r="C266" s="183" t="s">
        <v>1445</v>
      </c>
      <c r="D266" s="175">
        <v>237.97354100000001</v>
      </c>
      <c r="E266" s="175">
        <v>329.9973445</v>
      </c>
      <c r="F266" s="175">
        <v>325.46207500000003</v>
      </c>
      <c r="G266" s="175">
        <v>341.95119950000003</v>
      </c>
      <c r="H266" s="175">
        <v>333.59955200000002</v>
      </c>
      <c r="I266" s="175">
        <v>319.5536295</v>
      </c>
      <c r="J266" s="175">
        <v>300.03054900000001</v>
      </c>
      <c r="K266" s="175">
        <v>298.365838</v>
      </c>
      <c r="L266" s="175">
        <v>297.04682754545456</v>
      </c>
      <c r="M266" s="175">
        <v>297.1599066666667</v>
      </c>
      <c r="N266" s="175">
        <v>296.85172018181817</v>
      </c>
      <c r="O266" s="175">
        <v>300.09998266666668</v>
      </c>
      <c r="P266" s="175">
        <v>300.41782675000002</v>
      </c>
      <c r="Q266" s="175">
        <v>300.47377566666665</v>
      </c>
      <c r="R266" s="175"/>
      <c r="S266" s="175"/>
      <c r="T266" s="177"/>
    </row>
    <row r="267" spans="1:20" x14ac:dyDescent="0.2">
      <c r="A267" s="183" t="s">
        <v>1661</v>
      </c>
      <c r="B267" s="183" t="s">
        <v>1586</v>
      </c>
      <c r="C267" s="183" t="s">
        <v>1445</v>
      </c>
      <c r="D267" s="175"/>
      <c r="E267" s="175"/>
      <c r="F267" s="175"/>
      <c r="G267" s="175"/>
      <c r="H267" s="175"/>
      <c r="I267" s="175"/>
      <c r="J267" s="175"/>
      <c r="K267" s="175"/>
      <c r="L267" s="175">
        <v>417.18631040000002</v>
      </c>
      <c r="M267" s="175">
        <v>437.61390725000001</v>
      </c>
      <c r="N267" s="175">
        <v>438.20806250000004</v>
      </c>
      <c r="O267" s="175">
        <v>389.1136033333334</v>
      </c>
      <c r="P267" s="175">
        <v>389.54503566666671</v>
      </c>
      <c r="Q267" s="175">
        <v>389.6379363333333</v>
      </c>
      <c r="R267" s="175"/>
      <c r="S267" s="175"/>
      <c r="T267" s="177"/>
    </row>
    <row r="268" spans="1:20" x14ac:dyDescent="0.2">
      <c r="A268" s="183" t="s">
        <v>1630</v>
      </c>
      <c r="B268" s="183" t="s">
        <v>1631</v>
      </c>
      <c r="C268" s="183" t="s">
        <v>1445</v>
      </c>
      <c r="D268" s="175"/>
      <c r="E268" s="175"/>
      <c r="F268" s="175"/>
      <c r="G268" s="175"/>
      <c r="H268" s="175"/>
      <c r="I268" s="175"/>
      <c r="J268" s="175"/>
      <c r="K268" s="175"/>
      <c r="L268" s="175">
        <v>322.30692920000001</v>
      </c>
      <c r="M268" s="175">
        <v>346.98915399999998</v>
      </c>
      <c r="N268" s="175">
        <v>322.92735766666669</v>
      </c>
      <c r="O268" s="175">
        <v>323.14350966666666</v>
      </c>
      <c r="P268" s="175">
        <v>322.05459333333334</v>
      </c>
      <c r="Q268" s="175">
        <v>326.13873066666667</v>
      </c>
      <c r="R268" s="175"/>
      <c r="S268" s="175">
        <v>345.127771</v>
      </c>
      <c r="T268" s="177">
        <v>374.57917350000002</v>
      </c>
    </row>
    <row r="269" spans="1:20" x14ac:dyDescent="0.2">
      <c r="A269" s="183" t="s">
        <v>1628</v>
      </c>
      <c r="B269" s="183" t="s">
        <v>1629</v>
      </c>
      <c r="C269" s="183" t="s">
        <v>1445</v>
      </c>
      <c r="D269" s="175"/>
      <c r="E269" s="175"/>
      <c r="F269" s="175"/>
      <c r="G269" s="175"/>
      <c r="H269" s="175"/>
      <c r="I269" s="175"/>
      <c r="J269" s="175"/>
      <c r="K269" s="175"/>
      <c r="L269" s="175">
        <v>367.7500465</v>
      </c>
      <c r="M269" s="175">
        <v>367.75853900000004</v>
      </c>
      <c r="N269" s="175">
        <v>367.7500465</v>
      </c>
      <c r="O269" s="175">
        <v>367.7500465</v>
      </c>
      <c r="P269" s="175">
        <v>367.7500465</v>
      </c>
      <c r="Q269" s="175">
        <v>367.7500465</v>
      </c>
      <c r="R269" s="175"/>
      <c r="S269" s="175"/>
      <c r="T269" s="177"/>
    </row>
    <row r="270" spans="1:20" x14ac:dyDescent="0.2">
      <c r="A270" s="183" t="s">
        <v>1638</v>
      </c>
      <c r="B270" s="183" t="s">
        <v>1639</v>
      </c>
      <c r="C270" s="183" t="s">
        <v>1445</v>
      </c>
      <c r="D270" s="175"/>
      <c r="E270" s="175"/>
      <c r="F270" s="175"/>
      <c r="G270" s="175"/>
      <c r="H270" s="175"/>
      <c r="I270" s="175"/>
      <c r="J270" s="175"/>
      <c r="K270" s="175"/>
      <c r="L270" s="175">
        <v>393.86935749999998</v>
      </c>
      <c r="M270" s="175">
        <v>393.02910599999996</v>
      </c>
      <c r="N270" s="175">
        <v>392.7314035</v>
      </c>
      <c r="O270" s="175">
        <v>392.59380950000002</v>
      </c>
      <c r="P270" s="175">
        <v>392.70114650000005</v>
      </c>
      <c r="Q270" s="175">
        <v>393.35961750000001</v>
      </c>
      <c r="R270" s="175"/>
      <c r="S270" s="175"/>
      <c r="T270" s="177"/>
    </row>
    <row r="271" spans="1:20" x14ac:dyDescent="0.2">
      <c r="A271" s="183" t="s">
        <v>2489</v>
      </c>
      <c r="B271" s="183" t="s">
        <v>1411</v>
      </c>
      <c r="C271" s="183" t="s">
        <v>1193</v>
      </c>
      <c r="D271" s="175">
        <v>61.146786600000006</v>
      </c>
      <c r="E271" s="175">
        <v>56.928861349999998</v>
      </c>
      <c r="F271" s="175">
        <v>52.012658500000001</v>
      </c>
      <c r="G271" s="175">
        <v>49.200866349999998</v>
      </c>
      <c r="H271" s="175">
        <v>51.191939400000003</v>
      </c>
      <c r="I271" s="175">
        <v>47.315104050000002</v>
      </c>
      <c r="J271" s="175">
        <v>46.906059200000001</v>
      </c>
      <c r="K271" s="175">
        <v>47.669292300000002</v>
      </c>
      <c r="L271" s="175">
        <v>46.693118149999989</v>
      </c>
      <c r="M271" s="175">
        <v>46.634383900000003</v>
      </c>
      <c r="N271" s="175">
        <v>48.368421949999991</v>
      </c>
      <c r="O271" s="175">
        <v>51.82537605000001</v>
      </c>
      <c r="P271" s="175">
        <v>48.239845649999992</v>
      </c>
      <c r="Q271" s="175">
        <v>49.633481199999999</v>
      </c>
      <c r="R271" s="175">
        <v>47.082683899999999</v>
      </c>
      <c r="S271" s="175">
        <v>47.988469550000005</v>
      </c>
      <c r="T271" s="177">
        <v>46.657152299999993</v>
      </c>
    </row>
    <row r="272" spans="1:20" x14ac:dyDescent="0.2">
      <c r="A272" s="183" t="s">
        <v>2490</v>
      </c>
      <c r="B272" s="183" t="s">
        <v>2303</v>
      </c>
      <c r="C272" s="183" t="s">
        <v>1193</v>
      </c>
      <c r="D272" s="175">
        <v>60.834683349999992</v>
      </c>
      <c r="E272" s="175">
        <v>60.069828649999998</v>
      </c>
      <c r="F272" s="175">
        <v>52.709627249999997</v>
      </c>
      <c r="G272" s="175">
        <v>49.287279000000005</v>
      </c>
      <c r="H272" s="175">
        <v>50.077899299999999</v>
      </c>
      <c r="I272" s="175">
        <v>47.601848499999988</v>
      </c>
      <c r="J272" s="175">
        <v>46.924996549999996</v>
      </c>
      <c r="K272" s="175">
        <v>47.396382899999999</v>
      </c>
      <c r="L272" s="175">
        <v>47.333360949999999</v>
      </c>
      <c r="M272" s="175">
        <v>47.233870699999997</v>
      </c>
      <c r="N272" s="175">
        <v>47.363805450000008</v>
      </c>
      <c r="O272" s="175">
        <v>50.028649949999995</v>
      </c>
      <c r="P272" s="175">
        <v>48.036927299999995</v>
      </c>
      <c r="Q272" s="175">
        <v>49.326714650000007</v>
      </c>
      <c r="R272" s="175">
        <v>47.535909799999999</v>
      </c>
      <c r="S272" s="175">
        <v>47.428423849999987</v>
      </c>
      <c r="T272" s="177">
        <v>47.24454875</v>
      </c>
    </row>
    <row r="273" spans="1:20" x14ac:dyDescent="0.2">
      <c r="A273" s="183" t="s">
        <v>2491</v>
      </c>
      <c r="B273" s="183" t="s">
        <v>1410</v>
      </c>
      <c r="C273" s="183" t="s">
        <v>1193</v>
      </c>
      <c r="D273" s="175">
        <v>31.353477789473686</v>
      </c>
      <c r="E273" s="175">
        <v>34.791085449999997</v>
      </c>
      <c r="F273" s="175">
        <v>30.55854175</v>
      </c>
      <c r="G273" s="175">
        <v>28.160459400000001</v>
      </c>
      <c r="H273" s="175">
        <v>28.069939049999999</v>
      </c>
      <c r="I273" s="175">
        <v>26.431653799999999</v>
      </c>
      <c r="J273" s="175">
        <v>26.378033149999993</v>
      </c>
      <c r="K273" s="175">
        <v>26.699734899999999</v>
      </c>
      <c r="L273" s="175">
        <v>26.767085850000001</v>
      </c>
      <c r="M273" s="175">
        <v>26.545553550000005</v>
      </c>
      <c r="N273" s="175">
        <v>26.96113845</v>
      </c>
      <c r="O273" s="175">
        <v>28.995680850000003</v>
      </c>
      <c r="P273" s="175">
        <v>26.827848850000002</v>
      </c>
      <c r="Q273" s="175">
        <v>27.868228900000002</v>
      </c>
      <c r="R273" s="175">
        <v>26.998979800000008</v>
      </c>
      <c r="S273" s="175">
        <v>26.639649050000003</v>
      </c>
      <c r="T273" s="177">
        <v>27.064031199999999</v>
      </c>
    </row>
    <row r="274" spans="1:20" x14ac:dyDescent="0.2">
      <c r="A274" s="183" t="s">
        <v>2492</v>
      </c>
      <c r="B274" s="183" t="s">
        <v>2304</v>
      </c>
      <c r="C274" s="183" t="s">
        <v>1193</v>
      </c>
      <c r="D274" s="175">
        <v>28.212052</v>
      </c>
      <c r="E274" s="175">
        <v>28.932062099999996</v>
      </c>
      <c r="F274" s="175">
        <v>26.799287500000002</v>
      </c>
      <c r="G274" s="175">
        <v>23.926152950000002</v>
      </c>
      <c r="H274" s="175">
        <v>22.919727850000005</v>
      </c>
      <c r="I274" s="175">
        <v>21.7131945</v>
      </c>
      <c r="J274" s="175">
        <v>21.50126165</v>
      </c>
      <c r="K274" s="175">
        <v>21.951431749999994</v>
      </c>
      <c r="L274" s="175">
        <v>22.063317550000004</v>
      </c>
      <c r="M274" s="175">
        <v>21.562084850000002</v>
      </c>
      <c r="N274" s="175">
        <v>21.628212550000004</v>
      </c>
      <c r="O274" s="175">
        <v>23.966982499999997</v>
      </c>
      <c r="P274" s="175">
        <v>22.094329400000007</v>
      </c>
      <c r="Q274" s="175">
        <v>23.326464100000003</v>
      </c>
      <c r="R274" s="175">
        <v>22.240480449999996</v>
      </c>
      <c r="S274" s="175">
        <v>21.80191825</v>
      </c>
      <c r="T274" s="177">
        <v>21.829559449999998</v>
      </c>
    </row>
    <row r="275" spans="1:20" x14ac:dyDescent="0.2">
      <c r="A275" s="183" t="s">
        <v>3320</v>
      </c>
      <c r="B275" s="183" t="s">
        <v>1427</v>
      </c>
      <c r="C275" s="183" t="s">
        <v>1193</v>
      </c>
      <c r="D275" s="175">
        <v>48.291699700000002</v>
      </c>
      <c r="E275" s="175">
        <v>53.872067050000013</v>
      </c>
      <c r="F275" s="175">
        <v>41.994428799999994</v>
      </c>
      <c r="G275" s="175">
        <v>37.660027749999998</v>
      </c>
      <c r="H275" s="175">
        <v>37.898427100000006</v>
      </c>
      <c r="I275" s="175">
        <v>34.705604049999998</v>
      </c>
      <c r="J275" s="175">
        <v>34.480783000000002</v>
      </c>
      <c r="K275" s="175">
        <v>35.299839550000002</v>
      </c>
      <c r="L275" s="175">
        <v>35.292185249999996</v>
      </c>
      <c r="M275" s="175">
        <v>35.129006999999994</v>
      </c>
      <c r="N275" s="175">
        <v>35.345596350000001</v>
      </c>
      <c r="O275" s="175">
        <v>37.957058000000004</v>
      </c>
      <c r="P275" s="175">
        <v>35.64241225</v>
      </c>
      <c r="Q275" s="175">
        <v>40.688694099999992</v>
      </c>
      <c r="R275" s="175">
        <v>36.247103249999995</v>
      </c>
      <c r="S275" s="175">
        <v>34.088545549999999</v>
      </c>
      <c r="T275" s="177">
        <v>34.508950499999997</v>
      </c>
    </row>
    <row r="276" spans="1:20" x14ac:dyDescent="0.2">
      <c r="A276" s="183" t="s">
        <v>2493</v>
      </c>
      <c r="B276" s="183" t="s">
        <v>1195</v>
      </c>
      <c r="C276" s="183" t="s">
        <v>1193</v>
      </c>
      <c r="D276" s="175">
        <v>42.475795099999999</v>
      </c>
      <c r="E276" s="175">
        <v>36.201284999999999</v>
      </c>
      <c r="F276" s="175">
        <v>36.122491549999999</v>
      </c>
      <c r="G276" s="175">
        <v>32.046102949999991</v>
      </c>
      <c r="H276" s="175">
        <v>31.426987050000001</v>
      </c>
      <c r="I276" s="175">
        <v>29.481931050000004</v>
      </c>
      <c r="J276" s="175">
        <v>28.830863300000004</v>
      </c>
      <c r="K276" s="175">
        <v>30.065707150000009</v>
      </c>
      <c r="L276" s="175">
        <v>30.1262592</v>
      </c>
      <c r="M276" s="175">
        <v>29.974071150000004</v>
      </c>
      <c r="N276" s="175">
        <v>30.521108699999996</v>
      </c>
      <c r="O276" s="175">
        <v>34.715726249999996</v>
      </c>
      <c r="P276" s="175">
        <v>30.527012800000001</v>
      </c>
      <c r="Q276" s="175">
        <v>34.019768399999997</v>
      </c>
      <c r="R276" s="175">
        <v>32.750652500000001</v>
      </c>
      <c r="S276" s="175">
        <v>28.997980999999999</v>
      </c>
      <c r="T276" s="177">
        <v>29.682904549999996</v>
      </c>
    </row>
    <row r="277" spans="1:20" x14ac:dyDescent="0.2">
      <c r="A277" s="183" t="s">
        <v>3753</v>
      </c>
      <c r="B277" s="183" t="s">
        <v>3754</v>
      </c>
      <c r="C277" s="183" t="s">
        <v>1193</v>
      </c>
      <c r="D277" s="175">
        <v>101.37323210000002</v>
      </c>
      <c r="E277" s="175">
        <v>75.550101350000006</v>
      </c>
      <c r="F277" s="175">
        <v>72.6144295</v>
      </c>
      <c r="G277" s="175">
        <v>75.097838850000002</v>
      </c>
      <c r="H277" s="175">
        <v>75.516390900000005</v>
      </c>
      <c r="I277" s="175">
        <v>74.641034210526314</v>
      </c>
      <c r="J277" s="175">
        <v>70.008143578947383</v>
      </c>
      <c r="K277" s="175">
        <v>72.562547800000019</v>
      </c>
      <c r="L277" s="175">
        <v>71.834700850000019</v>
      </c>
      <c r="M277" s="175">
        <v>73.904879399999984</v>
      </c>
      <c r="N277" s="175">
        <v>75.529628250000002</v>
      </c>
      <c r="O277" s="175">
        <v>74.211616649999996</v>
      </c>
      <c r="P277" s="175">
        <v>74.703650800000005</v>
      </c>
      <c r="Q277" s="175">
        <v>73.30739835</v>
      </c>
      <c r="R277" s="175">
        <v>72.760800400000008</v>
      </c>
      <c r="S277" s="175">
        <v>73.085377399999999</v>
      </c>
      <c r="T277" s="177">
        <v>73.042100250000004</v>
      </c>
    </row>
    <row r="278" spans="1:20" x14ac:dyDescent="0.2">
      <c r="A278" s="183" t="s">
        <v>3490</v>
      </c>
      <c r="B278" s="183" t="s">
        <v>3491</v>
      </c>
      <c r="C278" s="183" t="s">
        <v>1193</v>
      </c>
      <c r="D278" s="175">
        <v>55.454501950000008</v>
      </c>
      <c r="E278" s="175">
        <v>54.596025349999991</v>
      </c>
      <c r="F278" s="175">
        <v>51.247722400000001</v>
      </c>
      <c r="G278" s="175">
        <v>48.241711500000001</v>
      </c>
      <c r="H278" s="175">
        <v>48.045101850000002</v>
      </c>
      <c r="I278" s="175">
        <v>47.014520149999989</v>
      </c>
      <c r="J278" s="175">
        <v>46.204656399999998</v>
      </c>
      <c r="K278" s="175">
        <v>46.543101999999998</v>
      </c>
      <c r="L278" s="175">
        <v>46.510504250000004</v>
      </c>
      <c r="M278" s="175">
        <v>46.389869849999997</v>
      </c>
      <c r="N278" s="175">
        <v>46.676455700000012</v>
      </c>
      <c r="O278" s="175">
        <v>48.03078330000001</v>
      </c>
      <c r="P278" s="175">
        <v>46.944556850000005</v>
      </c>
      <c r="Q278" s="175">
        <v>47.624332850000009</v>
      </c>
      <c r="R278" s="175">
        <v>46.674501100000001</v>
      </c>
      <c r="S278" s="175">
        <v>46.763009749999995</v>
      </c>
      <c r="T278" s="177">
        <v>46.563198100000001</v>
      </c>
    </row>
    <row r="279" spans="1:20" x14ac:dyDescent="0.2">
      <c r="A279" s="183" t="s">
        <v>3077</v>
      </c>
      <c r="B279" s="183" t="s">
        <v>3078</v>
      </c>
      <c r="C279" s="183" t="s">
        <v>1193</v>
      </c>
      <c r="D279" s="175">
        <v>34.961939578947366</v>
      </c>
      <c r="E279" s="175">
        <v>38.867884449999991</v>
      </c>
      <c r="F279" s="175">
        <v>32.381213299999999</v>
      </c>
      <c r="G279" s="175">
        <v>29.795077399999997</v>
      </c>
      <c r="H279" s="175">
        <v>28.592014799999994</v>
      </c>
      <c r="I279" s="175">
        <v>26.160217549999999</v>
      </c>
      <c r="J279" s="175">
        <v>26.17225775</v>
      </c>
      <c r="K279" s="175">
        <v>26.764597299999998</v>
      </c>
      <c r="L279" s="175">
        <v>26.789719350000002</v>
      </c>
      <c r="M279" s="175">
        <v>26.453640450000002</v>
      </c>
      <c r="N279" s="175">
        <v>27.313338050000006</v>
      </c>
      <c r="O279" s="175">
        <v>31.471979200000003</v>
      </c>
      <c r="P279" s="175">
        <v>26.704038200000006</v>
      </c>
      <c r="Q279" s="175">
        <v>28.882833100000006</v>
      </c>
      <c r="R279" s="175">
        <v>27.345048900000005</v>
      </c>
      <c r="S279" s="175">
        <v>26.686272500000001</v>
      </c>
      <c r="T279" s="177">
        <v>27.4666365</v>
      </c>
    </row>
    <row r="280" spans="1:20" x14ac:dyDescent="0.2">
      <c r="A280" s="183" t="s">
        <v>3079</v>
      </c>
      <c r="B280" s="183" t="s">
        <v>3080</v>
      </c>
      <c r="C280" s="183" t="s">
        <v>1193</v>
      </c>
      <c r="D280" s="175">
        <v>50.840851600000008</v>
      </c>
      <c r="E280" s="175">
        <v>46.632918599999996</v>
      </c>
      <c r="F280" s="175">
        <v>43.330397649999988</v>
      </c>
      <c r="G280" s="175">
        <v>39.905620849999991</v>
      </c>
      <c r="H280" s="175">
        <v>38.194161950000002</v>
      </c>
      <c r="I280" s="175">
        <v>36.315770200000003</v>
      </c>
      <c r="J280" s="175">
        <v>36.361685600000001</v>
      </c>
      <c r="K280" s="175">
        <v>36.645467299999993</v>
      </c>
      <c r="L280" s="175">
        <v>36.7589957</v>
      </c>
      <c r="M280" s="175">
        <v>36.399982399999999</v>
      </c>
      <c r="N280" s="175">
        <v>36.929997850000007</v>
      </c>
      <c r="O280" s="175">
        <v>39.696928199999995</v>
      </c>
      <c r="P280" s="175">
        <v>38.154902150000005</v>
      </c>
      <c r="Q280" s="175">
        <v>43.493444650000001</v>
      </c>
      <c r="R280" s="175">
        <v>38.876612850000001</v>
      </c>
      <c r="S280" s="175">
        <v>36.321378349999996</v>
      </c>
      <c r="T280" s="177">
        <v>36.435117800000008</v>
      </c>
    </row>
    <row r="281" spans="1:20" x14ac:dyDescent="0.2">
      <c r="A281" s="183" t="s">
        <v>3652</v>
      </c>
      <c r="B281" s="183" t="s">
        <v>3653</v>
      </c>
      <c r="C281" s="183" t="s">
        <v>1193</v>
      </c>
      <c r="D281" s="175">
        <v>43.107390222222222</v>
      </c>
      <c r="E281" s="175">
        <v>41.586021000000002</v>
      </c>
      <c r="F281" s="175">
        <v>39.090664666666669</v>
      </c>
      <c r="G281" s="175">
        <v>36.550659777777781</v>
      </c>
      <c r="H281" s="175">
        <v>37.06624466666667</v>
      </c>
      <c r="I281" s="175">
        <v>36.629642722222215</v>
      </c>
      <c r="J281" s="175">
        <v>36.178756222222219</v>
      </c>
      <c r="K281" s="175">
        <v>36.45281972222223</v>
      </c>
      <c r="L281" s="175">
        <v>36.4071675</v>
      </c>
      <c r="M281" s="175">
        <v>36.158679277777786</v>
      </c>
      <c r="N281" s="175">
        <v>36.407375277777774</v>
      </c>
      <c r="O281" s="175">
        <v>38.047389166666669</v>
      </c>
      <c r="P281" s="175">
        <v>36.644840111111108</v>
      </c>
      <c r="Q281" s="175">
        <v>37.32634377777778</v>
      </c>
      <c r="R281" s="175">
        <v>36.284311555555554</v>
      </c>
      <c r="S281" s="175">
        <v>36.054285</v>
      </c>
      <c r="T281" s="177">
        <v>36.178429888888886</v>
      </c>
    </row>
    <row r="282" spans="1:20" x14ac:dyDescent="0.2">
      <c r="A282" s="183" t="s">
        <v>3654</v>
      </c>
      <c r="B282" s="183" t="s">
        <v>3655</v>
      </c>
      <c r="C282" s="183" t="s">
        <v>1193</v>
      </c>
      <c r="D282" s="175">
        <v>44.242232499999993</v>
      </c>
      <c r="E282" s="175">
        <v>45.97744488888889</v>
      </c>
      <c r="F282" s="175">
        <v>49.782089055555552</v>
      </c>
      <c r="G282" s="175">
        <v>37.134571333333334</v>
      </c>
      <c r="H282" s="175">
        <v>40.398320555555557</v>
      </c>
      <c r="I282" s="175">
        <v>37.003307833333338</v>
      </c>
      <c r="J282" s="175">
        <v>36.223006999999996</v>
      </c>
      <c r="K282" s="175">
        <v>36.538924333333334</v>
      </c>
      <c r="L282" s="175">
        <v>36.504907555555555</v>
      </c>
      <c r="M282" s="175">
        <v>36.326819555555559</v>
      </c>
      <c r="N282" s="175">
        <v>36.63126044444445</v>
      </c>
      <c r="O282" s="175">
        <v>38.462266277777772</v>
      </c>
      <c r="P282" s="175">
        <v>36.834252777777778</v>
      </c>
      <c r="Q282" s="175">
        <v>37.675310999999994</v>
      </c>
      <c r="R282" s="175">
        <v>36.466696222222225</v>
      </c>
      <c r="S282" s="175">
        <v>36.260031833333329</v>
      </c>
      <c r="T282" s="177">
        <v>36.449621222222213</v>
      </c>
    </row>
    <row r="283" spans="1:20" x14ac:dyDescent="0.2">
      <c r="A283" s="183" t="s">
        <v>3075</v>
      </c>
      <c r="B283" s="183" t="s">
        <v>3076</v>
      </c>
      <c r="C283" s="183" t="s">
        <v>1193</v>
      </c>
      <c r="D283" s="175">
        <v>46.466227899999993</v>
      </c>
      <c r="E283" s="175">
        <v>41.598597199999986</v>
      </c>
      <c r="F283" s="175">
        <v>37.790189750000003</v>
      </c>
      <c r="G283" s="175">
        <v>34.63334110000001</v>
      </c>
      <c r="H283" s="175">
        <v>33.195864349999994</v>
      </c>
      <c r="I283" s="175">
        <v>31.377265499999993</v>
      </c>
      <c r="J283" s="175">
        <v>31.321216199999999</v>
      </c>
      <c r="K283" s="175">
        <v>31.863894199999997</v>
      </c>
      <c r="L283" s="175">
        <v>32.175283350000008</v>
      </c>
      <c r="M283" s="175">
        <v>31.406280750000001</v>
      </c>
      <c r="N283" s="175">
        <v>32.128801899999999</v>
      </c>
      <c r="O283" s="175">
        <v>36.223306649999998</v>
      </c>
      <c r="P283" s="175">
        <v>33.180954550000003</v>
      </c>
      <c r="Q283" s="175">
        <v>38.969202000000003</v>
      </c>
      <c r="R283" s="175">
        <v>33.942763549999988</v>
      </c>
      <c r="S283" s="175">
        <v>31.266125849999998</v>
      </c>
      <c r="T283" s="177">
        <v>31.473728599999998</v>
      </c>
    </row>
    <row r="284" spans="1:20" x14ac:dyDescent="0.2">
      <c r="A284" s="183" t="s">
        <v>3755</v>
      </c>
      <c r="B284" s="183" t="s">
        <v>3756</v>
      </c>
      <c r="C284" s="183" t="s">
        <v>1193</v>
      </c>
      <c r="D284" s="175">
        <v>105.42343057894736</v>
      </c>
      <c r="E284" s="175">
        <v>76.874312789473706</v>
      </c>
      <c r="F284" s="175">
        <v>73.482227899999998</v>
      </c>
      <c r="G284" s="175">
        <v>78.818197700000013</v>
      </c>
      <c r="H284" s="175">
        <v>78.83800445</v>
      </c>
      <c r="I284" s="175">
        <v>78.588318631578943</v>
      </c>
      <c r="J284" s="175">
        <v>73.950478157894736</v>
      </c>
      <c r="K284" s="175">
        <v>76.569349849999981</v>
      </c>
      <c r="L284" s="175">
        <v>74.814696750000024</v>
      </c>
      <c r="M284" s="175">
        <v>77.581101349999997</v>
      </c>
      <c r="N284" s="175">
        <v>79.004689500000012</v>
      </c>
      <c r="O284" s="175">
        <v>77.985237999999981</v>
      </c>
      <c r="P284" s="175">
        <v>78.272953900000005</v>
      </c>
      <c r="Q284" s="175">
        <v>76.302554750000013</v>
      </c>
      <c r="R284" s="175">
        <v>75.828336099999987</v>
      </c>
      <c r="S284" s="175">
        <v>76.026404299999996</v>
      </c>
      <c r="T284" s="177">
        <v>76.001919300000026</v>
      </c>
    </row>
    <row r="285" spans="1:20" x14ac:dyDescent="0.2">
      <c r="A285" s="183" t="s">
        <v>2494</v>
      </c>
      <c r="B285" s="183" t="s">
        <v>1420</v>
      </c>
      <c r="C285" s="183" t="s">
        <v>1193</v>
      </c>
      <c r="D285" s="175">
        <v>25.492678849999997</v>
      </c>
      <c r="E285" s="175">
        <v>24.587088099999995</v>
      </c>
      <c r="F285" s="175">
        <v>23.951111050000002</v>
      </c>
      <c r="G285" s="175">
        <v>23.762338</v>
      </c>
      <c r="H285" s="175">
        <v>23.331622300000003</v>
      </c>
      <c r="I285" s="175">
        <v>22.663115299999998</v>
      </c>
      <c r="J285" s="175">
        <v>22.39434425</v>
      </c>
      <c r="K285" s="175">
        <v>22.317032000000001</v>
      </c>
      <c r="L285" s="175">
        <v>22.558207800000005</v>
      </c>
      <c r="M285" s="175">
        <v>22.804103250000001</v>
      </c>
      <c r="N285" s="175">
        <v>22.607776699999999</v>
      </c>
      <c r="O285" s="175">
        <v>23.101250700000001</v>
      </c>
      <c r="P285" s="175">
        <v>22.831998499999997</v>
      </c>
      <c r="Q285" s="175">
        <v>22.012793250000001</v>
      </c>
      <c r="R285" s="175">
        <v>20.221332649999997</v>
      </c>
      <c r="S285" s="175">
        <v>19.987125950000006</v>
      </c>
      <c r="T285" s="177">
        <v>20.40391005</v>
      </c>
    </row>
    <row r="286" spans="1:20" x14ac:dyDescent="0.2">
      <c r="A286" s="183" t="s">
        <v>2495</v>
      </c>
      <c r="B286" s="183" t="s">
        <v>1192</v>
      </c>
      <c r="C286" s="183" t="s">
        <v>1193</v>
      </c>
      <c r="D286" s="175">
        <v>30.980079400000001</v>
      </c>
      <c r="E286" s="175">
        <v>29.2060976</v>
      </c>
      <c r="F286" s="175">
        <v>28.3454117</v>
      </c>
      <c r="G286" s="175">
        <v>27.781192499999996</v>
      </c>
      <c r="H286" s="175">
        <v>27.710241099999998</v>
      </c>
      <c r="I286" s="175">
        <v>26.673322800000001</v>
      </c>
      <c r="J286" s="175">
        <v>26.219656650000001</v>
      </c>
      <c r="K286" s="175">
        <v>26.738389550000001</v>
      </c>
      <c r="L286" s="175">
        <v>26.832590249999999</v>
      </c>
      <c r="M286" s="175">
        <v>26.690676849999999</v>
      </c>
      <c r="N286" s="175">
        <v>27.165567450000005</v>
      </c>
      <c r="O286" s="175">
        <v>27.775930449999997</v>
      </c>
      <c r="P286" s="175">
        <v>27.09730455</v>
      </c>
      <c r="Q286" s="175">
        <v>26.223943649999995</v>
      </c>
      <c r="R286" s="175">
        <v>24.271501500000003</v>
      </c>
      <c r="S286" s="175">
        <v>23.977535199999998</v>
      </c>
      <c r="T286" s="177">
        <v>24.411932499999999</v>
      </c>
    </row>
    <row r="287" spans="1:20" x14ac:dyDescent="0.2">
      <c r="A287" s="183" t="s">
        <v>2496</v>
      </c>
      <c r="B287" s="183" t="s">
        <v>1194</v>
      </c>
      <c r="C287" s="183" t="s">
        <v>1193</v>
      </c>
      <c r="D287" s="175">
        <v>24.192591700000001</v>
      </c>
      <c r="E287" s="175">
        <v>21.78988275</v>
      </c>
      <c r="F287" s="175">
        <v>21.145476049999999</v>
      </c>
      <c r="G287" s="175">
        <v>20.062451549999999</v>
      </c>
      <c r="H287" s="175">
        <v>20.052064050000002</v>
      </c>
      <c r="I287" s="175">
        <v>19.170294000000002</v>
      </c>
      <c r="J287" s="175">
        <v>18.544876250000002</v>
      </c>
      <c r="K287" s="175">
        <v>18.749042750000005</v>
      </c>
      <c r="L287" s="175">
        <v>19.075609300000004</v>
      </c>
      <c r="M287" s="175">
        <v>18.687725100000002</v>
      </c>
      <c r="N287" s="175">
        <v>19.098798650000006</v>
      </c>
      <c r="O287" s="175">
        <v>19.706850749999994</v>
      </c>
      <c r="P287" s="175">
        <v>19.040487900000002</v>
      </c>
      <c r="Q287" s="175">
        <v>20.680632449999997</v>
      </c>
      <c r="R287" s="175">
        <v>18.826934950000002</v>
      </c>
      <c r="S287" s="175">
        <v>18.399032500000001</v>
      </c>
      <c r="T287" s="177">
        <v>18.798663600000001</v>
      </c>
    </row>
    <row r="288" spans="1:20" x14ac:dyDescent="0.2">
      <c r="A288" s="183" t="s">
        <v>3466</v>
      </c>
      <c r="B288" s="183" t="s">
        <v>3467</v>
      </c>
      <c r="C288" s="183" t="s">
        <v>918</v>
      </c>
      <c r="D288" s="175">
        <v>53.709589499999993</v>
      </c>
      <c r="E288" s="175">
        <v>38.505598000000006</v>
      </c>
      <c r="F288" s="175">
        <v>45.877065349999995</v>
      </c>
      <c r="G288" s="175">
        <v>36.93941670000001</v>
      </c>
      <c r="H288" s="175">
        <v>32.779036300000008</v>
      </c>
      <c r="I288" s="175">
        <v>32.468324000000003</v>
      </c>
      <c r="J288" s="175">
        <v>32.757884550000007</v>
      </c>
      <c r="K288" s="175">
        <v>34.134003850000006</v>
      </c>
      <c r="L288" s="175">
        <v>36.467309399999991</v>
      </c>
      <c r="M288" s="175">
        <v>34.632113499999988</v>
      </c>
      <c r="N288" s="175">
        <v>36.002242799999991</v>
      </c>
      <c r="O288" s="175">
        <v>38.120836049999994</v>
      </c>
      <c r="P288" s="175">
        <v>35.846260449999996</v>
      </c>
      <c r="Q288" s="175">
        <v>49.382686099999994</v>
      </c>
      <c r="R288" s="175">
        <v>33.494242349999993</v>
      </c>
      <c r="S288" s="175">
        <v>32.681870949999997</v>
      </c>
      <c r="T288" s="177">
        <v>32.540991400000003</v>
      </c>
    </row>
    <row r="289" spans="1:20" x14ac:dyDescent="0.2">
      <c r="A289" s="183" t="s">
        <v>2026</v>
      </c>
      <c r="B289" s="183" t="s">
        <v>3068</v>
      </c>
      <c r="C289" s="183" t="s">
        <v>918</v>
      </c>
      <c r="D289" s="175">
        <v>26.015573100000001</v>
      </c>
      <c r="E289" s="175">
        <v>23.553182199999998</v>
      </c>
      <c r="F289" s="175">
        <v>23.8271783</v>
      </c>
      <c r="G289" s="175">
        <v>22.226532450000001</v>
      </c>
      <c r="H289" s="175">
        <v>21.615902299999998</v>
      </c>
      <c r="I289" s="175">
        <v>21.328323250000004</v>
      </c>
      <c r="J289" s="175">
        <v>21.753084299999994</v>
      </c>
      <c r="K289" s="175">
        <v>22.187536299999998</v>
      </c>
      <c r="L289" s="175">
        <v>22.9642561</v>
      </c>
      <c r="M289" s="175">
        <v>21.931644900000002</v>
      </c>
      <c r="N289" s="175">
        <v>23.222852549999999</v>
      </c>
      <c r="O289" s="175">
        <v>24.971533299999997</v>
      </c>
      <c r="P289" s="175">
        <v>23.75301245</v>
      </c>
      <c r="Q289" s="175">
        <v>34.878387250000003</v>
      </c>
      <c r="R289" s="175">
        <v>23.703207450000001</v>
      </c>
      <c r="S289" s="175">
        <v>24.268651749999997</v>
      </c>
      <c r="T289" s="177">
        <v>24.980532300000004</v>
      </c>
    </row>
    <row r="290" spans="1:20" x14ac:dyDescent="0.2">
      <c r="A290" s="183" t="s">
        <v>915</v>
      </c>
      <c r="B290" s="183" t="s">
        <v>3069</v>
      </c>
      <c r="C290" s="183" t="s">
        <v>918</v>
      </c>
      <c r="D290" s="175">
        <v>37.478420749999991</v>
      </c>
      <c r="E290" s="175">
        <v>31.513796199999994</v>
      </c>
      <c r="F290" s="175">
        <v>30.137210550000002</v>
      </c>
      <c r="G290" s="175">
        <v>27.456314500000001</v>
      </c>
      <c r="H290" s="175">
        <v>27.895958700000005</v>
      </c>
      <c r="I290" s="175">
        <v>26.487681000000009</v>
      </c>
      <c r="J290" s="175">
        <v>26.467458900000004</v>
      </c>
      <c r="K290" s="175">
        <v>27.006092000000002</v>
      </c>
      <c r="L290" s="175">
        <v>26.68183325</v>
      </c>
      <c r="M290" s="175">
        <v>27.839080799999998</v>
      </c>
      <c r="N290" s="175">
        <v>30.622659500000008</v>
      </c>
      <c r="O290" s="175">
        <v>33.460935849999998</v>
      </c>
      <c r="P290" s="175">
        <v>27.045215150000001</v>
      </c>
      <c r="Q290" s="175">
        <v>28.44552625</v>
      </c>
      <c r="R290" s="175">
        <v>26.840281099999999</v>
      </c>
      <c r="S290" s="175">
        <v>26.435259899999998</v>
      </c>
      <c r="T290" s="177">
        <v>26.540279550000001</v>
      </c>
    </row>
    <row r="291" spans="1:20" x14ac:dyDescent="0.2">
      <c r="A291" s="183" t="s">
        <v>3695</v>
      </c>
      <c r="B291" s="183" t="s">
        <v>3696</v>
      </c>
      <c r="C291" s="183" t="s">
        <v>918</v>
      </c>
      <c r="D291" s="175">
        <v>53.341530750000004</v>
      </c>
      <c r="E291" s="175">
        <v>35.295233500000002</v>
      </c>
      <c r="F291" s="175">
        <v>49.191447100000005</v>
      </c>
      <c r="G291" s="175">
        <v>38.662339750000008</v>
      </c>
      <c r="H291" s="175">
        <v>33.466081600000003</v>
      </c>
      <c r="I291" s="175">
        <v>30.738520999999999</v>
      </c>
      <c r="J291" s="175">
        <v>30.394097649999999</v>
      </c>
      <c r="K291" s="175">
        <v>31.525020050000002</v>
      </c>
      <c r="L291" s="175">
        <v>33.401854350000008</v>
      </c>
      <c r="M291" s="175">
        <v>30.068988350000005</v>
      </c>
      <c r="N291" s="175">
        <v>34.102454250000001</v>
      </c>
      <c r="O291" s="175">
        <v>36.922765949999999</v>
      </c>
      <c r="P291" s="175">
        <v>32.743701400000006</v>
      </c>
      <c r="Q291" s="175">
        <v>48.793112749999999</v>
      </c>
      <c r="R291" s="175">
        <v>35.830726499999997</v>
      </c>
      <c r="S291" s="175">
        <v>36.597146549999991</v>
      </c>
      <c r="T291" s="177">
        <v>35.142018049999997</v>
      </c>
    </row>
    <row r="292" spans="1:20" x14ac:dyDescent="0.2">
      <c r="A292" s="183" t="s">
        <v>3468</v>
      </c>
      <c r="B292" s="183" t="s">
        <v>3469</v>
      </c>
      <c r="C292" s="183" t="s">
        <v>918</v>
      </c>
      <c r="D292" s="175">
        <v>54.702611999999988</v>
      </c>
      <c r="E292" s="175">
        <v>50.019160549999995</v>
      </c>
      <c r="F292" s="175">
        <v>46.326222250000001</v>
      </c>
      <c r="G292" s="175">
        <v>41.990271450000009</v>
      </c>
      <c r="H292" s="175">
        <v>41.893575400000003</v>
      </c>
      <c r="I292" s="175">
        <v>38.960129899999998</v>
      </c>
      <c r="J292" s="175">
        <v>38.956387450000001</v>
      </c>
      <c r="K292" s="175">
        <v>40.030848650000003</v>
      </c>
      <c r="L292" s="175">
        <v>39.490784900000001</v>
      </c>
      <c r="M292" s="175">
        <v>39.491008300000004</v>
      </c>
      <c r="N292" s="175">
        <v>40.298325250000005</v>
      </c>
      <c r="O292" s="175">
        <v>42.825382800000014</v>
      </c>
      <c r="P292" s="175">
        <v>41.307453849999995</v>
      </c>
      <c r="Q292" s="175">
        <v>37.187487350000005</v>
      </c>
      <c r="R292" s="175">
        <v>32.649601849999996</v>
      </c>
      <c r="S292" s="175">
        <v>30.190876199999991</v>
      </c>
      <c r="T292" s="177">
        <v>30.581131050000003</v>
      </c>
    </row>
    <row r="293" spans="1:20" x14ac:dyDescent="0.2">
      <c r="A293" s="183" t="s">
        <v>1205</v>
      </c>
      <c r="B293" s="183" t="s">
        <v>3070</v>
      </c>
      <c r="C293" s="183" t="s">
        <v>918</v>
      </c>
      <c r="D293" s="175">
        <v>40.5757768</v>
      </c>
      <c r="E293" s="175">
        <v>37.904519999999998</v>
      </c>
      <c r="F293" s="175">
        <v>35.413445850000002</v>
      </c>
      <c r="G293" s="175">
        <v>33.139954499999995</v>
      </c>
      <c r="H293" s="175">
        <v>33.023932200000004</v>
      </c>
      <c r="I293" s="175">
        <v>32.05396915</v>
      </c>
      <c r="J293" s="175">
        <v>31.889096499999994</v>
      </c>
      <c r="K293" s="175">
        <v>32.235403349999991</v>
      </c>
      <c r="L293" s="175">
        <v>31.9164134</v>
      </c>
      <c r="M293" s="175">
        <v>31.547536249999997</v>
      </c>
      <c r="N293" s="175">
        <v>31.621203749999996</v>
      </c>
      <c r="O293" s="175">
        <v>33.595296349999998</v>
      </c>
      <c r="P293" s="175">
        <v>32.617393450000002</v>
      </c>
      <c r="Q293" s="175">
        <v>36.505258749999996</v>
      </c>
      <c r="R293" s="175">
        <v>33.582060549999994</v>
      </c>
      <c r="S293" s="175">
        <v>31.877162200000004</v>
      </c>
      <c r="T293" s="177">
        <v>31.988182999999999</v>
      </c>
    </row>
    <row r="294" spans="1:20" x14ac:dyDescent="0.2">
      <c r="A294" s="183" t="s">
        <v>3774</v>
      </c>
      <c r="B294" s="183" t="s">
        <v>3775</v>
      </c>
      <c r="C294" s="183" t="s">
        <v>3773</v>
      </c>
      <c r="D294" s="175">
        <v>34.1842738</v>
      </c>
      <c r="E294" s="175">
        <v>33.815010299999997</v>
      </c>
      <c r="F294" s="175">
        <v>33.258319799999995</v>
      </c>
      <c r="G294" s="175">
        <v>33.441150100000009</v>
      </c>
      <c r="H294" s="175">
        <v>33.516721949999997</v>
      </c>
      <c r="I294" s="175">
        <v>33.227354699999992</v>
      </c>
      <c r="J294" s="175">
        <v>33.182042650000007</v>
      </c>
      <c r="K294" s="175">
        <v>33.688288900000011</v>
      </c>
      <c r="L294" s="175">
        <v>38.731187800000001</v>
      </c>
      <c r="M294" s="175">
        <v>32.940992650000005</v>
      </c>
      <c r="N294" s="175">
        <v>32.680421500000008</v>
      </c>
      <c r="O294" s="175">
        <v>32.759661500000007</v>
      </c>
      <c r="P294" s="175">
        <v>32.093392350000002</v>
      </c>
      <c r="Q294" s="175">
        <v>33.615241749999996</v>
      </c>
      <c r="R294" s="175">
        <v>32.374360850000002</v>
      </c>
      <c r="S294" s="175">
        <v>32.099963199999998</v>
      </c>
      <c r="T294" s="177">
        <v>32.191700649999994</v>
      </c>
    </row>
    <row r="295" spans="1:20" x14ac:dyDescent="0.2">
      <c r="A295" s="183" t="s">
        <v>3771</v>
      </c>
      <c r="B295" s="183" t="s">
        <v>3772</v>
      </c>
      <c r="C295" s="183" t="s">
        <v>3773</v>
      </c>
      <c r="D295" s="175">
        <v>35.9011286</v>
      </c>
      <c r="E295" s="175">
        <v>35.34986335</v>
      </c>
      <c r="F295" s="175">
        <v>34.898655099999999</v>
      </c>
      <c r="G295" s="175">
        <v>34.583055049999992</v>
      </c>
      <c r="H295" s="175">
        <v>34.892196450000007</v>
      </c>
      <c r="I295" s="175">
        <v>34.783279150000013</v>
      </c>
      <c r="J295" s="175">
        <v>34.720084900000003</v>
      </c>
      <c r="K295" s="175">
        <v>35.210800949999999</v>
      </c>
      <c r="L295" s="175">
        <v>40.366566649999996</v>
      </c>
      <c r="M295" s="175">
        <v>34.186449149999994</v>
      </c>
      <c r="N295" s="175">
        <v>33.429658849999996</v>
      </c>
      <c r="O295" s="175">
        <v>32.735608299999988</v>
      </c>
      <c r="P295" s="175">
        <v>32.519022450000001</v>
      </c>
      <c r="Q295" s="175">
        <v>34.149006950000008</v>
      </c>
      <c r="R295" s="175">
        <v>32.656455100000002</v>
      </c>
      <c r="S295" s="175">
        <v>32.175031049999994</v>
      </c>
      <c r="T295" s="177">
        <v>32.344063249999998</v>
      </c>
    </row>
    <row r="296" spans="1:20" x14ac:dyDescent="0.2">
      <c r="A296" s="183" t="s">
        <v>2077</v>
      </c>
      <c r="B296" s="183" t="s">
        <v>2078</v>
      </c>
      <c r="C296" s="183" t="s">
        <v>1342</v>
      </c>
      <c r="D296" s="175">
        <v>89.479529117647047</v>
      </c>
      <c r="E296" s="175">
        <v>93.131146150000006</v>
      </c>
      <c r="F296" s="175">
        <v>84.898373149999998</v>
      </c>
      <c r="G296" s="175">
        <v>86.618576349999998</v>
      </c>
      <c r="H296" s="175">
        <v>88.871425850000008</v>
      </c>
      <c r="I296" s="175">
        <v>85.692459800000009</v>
      </c>
      <c r="J296" s="175">
        <v>82.070433949999995</v>
      </c>
      <c r="K296" s="175">
        <v>81.628486049999992</v>
      </c>
      <c r="L296" s="175">
        <v>81.743436799999984</v>
      </c>
      <c r="M296" s="175">
        <v>86.8632542</v>
      </c>
      <c r="N296" s="175">
        <v>99.725628950000015</v>
      </c>
      <c r="O296" s="175">
        <v>91.616078500000015</v>
      </c>
      <c r="P296" s="175">
        <v>125.964037</v>
      </c>
      <c r="Q296" s="175">
        <v>91.137097650000001</v>
      </c>
      <c r="R296" s="175">
        <v>80.624249449999994</v>
      </c>
      <c r="S296" s="175">
        <v>80.695013200000005</v>
      </c>
      <c r="T296" s="177">
        <v>82.18458170000001</v>
      </c>
    </row>
    <row r="297" spans="1:20" x14ac:dyDescent="0.2">
      <c r="A297" s="183" t="s">
        <v>2081</v>
      </c>
      <c r="B297" s="183" t="s">
        <v>2082</v>
      </c>
      <c r="C297" s="183" t="s">
        <v>1342</v>
      </c>
      <c r="D297" s="175">
        <v>90.220002049999991</v>
      </c>
      <c r="E297" s="175">
        <v>69.530030649999986</v>
      </c>
      <c r="F297" s="175">
        <v>70.606103950000005</v>
      </c>
      <c r="G297" s="175">
        <v>66.032563600000003</v>
      </c>
      <c r="H297" s="175">
        <v>73.11165895000002</v>
      </c>
      <c r="I297" s="175">
        <v>64.680707449999986</v>
      </c>
      <c r="J297" s="175">
        <v>98.095170700000011</v>
      </c>
      <c r="K297" s="175">
        <v>68.828740199999999</v>
      </c>
      <c r="L297" s="175">
        <v>61.112637199999995</v>
      </c>
      <c r="M297" s="175">
        <v>60.899516949999999</v>
      </c>
      <c r="N297" s="175">
        <v>63.924135449999994</v>
      </c>
      <c r="O297" s="175">
        <v>67.273699300000004</v>
      </c>
      <c r="P297" s="175">
        <v>64.712069849999992</v>
      </c>
      <c r="Q297" s="175">
        <v>80.018939500000002</v>
      </c>
      <c r="R297" s="175">
        <v>69.115939450000013</v>
      </c>
      <c r="S297" s="175">
        <v>64.717419800000002</v>
      </c>
      <c r="T297" s="177">
        <v>64.769658399999997</v>
      </c>
    </row>
    <row r="298" spans="1:20" x14ac:dyDescent="0.2">
      <c r="A298" s="183" t="s">
        <v>2102</v>
      </c>
      <c r="B298" s="183" t="s">
        <v>2103</v>
      </c>
      <c r="C298" s="183" t="s">
        <v>1342</v>
      </c>
      <c r="D298" s="175">
        <v>56.874093400000007</v>
      </c>
      <c r="E298" s="175">
        <v>53.934029749999993</v>
      </c>
      <c r="F298" s="175">
        <v>50.625238699999997</v>
      </c>
      <c r="G298" s="175">
        <v>49.376941299999999</v>
      </c>
      <c r="H298" s="175">
        <v>50.321692749999997</v>
      </c>
      <c r="I298" s="175">
        <v>51.259826150000002</v>
      </c>
      <c r="J298" s="175">
        <v>51.242050499999991</v>
      </c>
      <c r="K298" s="175">
        <v>51.443412850000001</v>
      </c>
      <c r="L298" s="175">
        <v>49.695473499999991</v>
      </c>
      <c r="M298" s="175">
        <v>49.565951550000001</v>
      </c>
      <c r="N298" s="175">
        <v>49.410139599999994</v>
      </c>
      <c r="O298" s="175">
        <v>50.481534800000006</v>
      </c>
      <c r="P298" s="175">
        <v>50.478905399999995</v>
      </c>
      <c r="Q298" s="175">
        <v>52.158117449999999</v>
      </c>
      <c r="R298" s="175">
        <v>49.651874849999999</v>
      </c>
      <c r="S298" s="175">
        <v>49.051328800000007</v>
      </c>
      <c r="T298" s="177">
        <v>52.482673800000008</v>
      </c>
    </row>
    <row r="299" spans="1:20" x14ac:dyDescent="0.2">
      <c r="A299" s="183" t="s">
        <v>2079</v>
      </c>
      <c r="B299" s="183" t="s">
        <v>2080</v>
      </c>
      <c r="C299" s="183" t="s">
        <v>1342</v>
      </c>
      <c r="D299" s="175">
        <v>60.464821349999987</v>
      </c>
      <c r="E299" s="175">
        <v>59.209417700000003</v>
      </c>
      <c r="F299" s="175">
        <v>57.002565349999983</v>
      </c>
      <c r="G299" s="175">
        <v>50.547370100000002</v>
      </c>
      <c r="H299" s="175">
        <v>49.508102149999999</v>
      </c>
      <c r="I299" s="175">
        <v>48.685189600000001</v>
      </c>
      <c r="J299" s="175">
        <v>48.494673399999996</v>
      </c>
      <c r="K299" s="175">
        <v>48.89267499999999</v>
      </c>
      <c r="L299" s="175">
        <v>48.545938200000002</v>
      </c>
      <c r="M299" s="175">
        <v>48.04347525</v>
      </c>
      <c r="N299" s="175">
        <v>48.795017700000002</v>
      </c>
      <c r="O299" s="175">
        <v>49.881249499999996</v>
      </c>
      <c r="P299" s="175">
        <v>55.069840049999996</v>
      </c>
      <c r="Q299" s="175">
        <v>58.486048500000003</v>
      </c>
      <c r="R299" s="175">
        <v>49.209899799999988</v>
      </c>
      <c r="S299" s="175">
        <v>48.959850300000006</v>
      </c>
      <c r="T299" s="177">
        <v>55.623071550000006</v>
      </c>
    </row>
    <row r="300" spans="1:20" x14ac:dyDescent="0.2">
      <c r="A300" s="183" t="s">
        <v>2029</v>
      </c>
      <c r="B300" s="183" t="s">
        <v>2030</v>
      </c>
      <c r="C300" s="183" t="s">
        <v>1342</v>
      </c>
      <c r="D300" s="175">
        <v>18.16028</v>
      </c>
      <c r="E300" s="175">
        <v>16.226202050000001</v>
      </c>
      <c r="F300" s="175">
        <v>16.943339699999999</v>
      </c>
      <c r="G300" s="175">
        <v>15.443676999999999</v>
      </c>
      <c r="H300" s="175">
        <v>14.903701850000001</v>
      </c>
      <c r="I300" s="175">
        <v>15.2721573</v>
      </c>
      <c r="J300" s="175">
        <v>15.480833949999999</v>
      </c>
      <c r="K300" s="175">
        <v>15.44665255</v>
      </c>
      <c r="L300" s="175">
        <v>15.582999599999997</v>
      </c>
      <c r="M300" s="175">
        <v>15.788769499999997</v>
      </c>
      <c r="N300" s="175">
        <v>16.018469899999999</v>
      </c>
      <c r="O300" s="175">
        <v>16.567404650000004</v>
      </c>
      <c r="P300" s="175">
        <v>16.686227550000005</v>
      </c>
      <c r="Q300" s="175">
        <v>16.49600435</v>
      </c>
      <c r="R300" s="175">
        <v>16.233573499999999</v>
      </c>
      <c r="S300" s="175">
        <v>15.895557299999998</v>
      </c>
      <c r="T300" s="177">
        <v>16.405799949999999</v>
      </c>
    </row>
    <row r="301" spans="1:20" x14ac:dyDescent="0.2">
      <c r="A301" s="183" t="s">
        <v>1766</v>
      </c>
      <c r="B301" s="183" t="s">
        <v>1767</v>
      </c>
      <c r="C301" s="183" t="s">
        <v>1342</v>
      </c>
      <c r="D301" s="175">
        <v>17.355548000000002</v>
      </c>
      <c r="E301" s="175">
        <v>15.881315750000002</v>
      </c>
      <c r="F301" s="175">
        <v>15.812561650000003</v>
      </c>
      <c r="G301" s="175">
        <v>14.403611700000003</v>
      </c>
      <c r="H301" s="175">
        <v>14.334657400000001</v>
      </c>
      <c r="I301" s="175">
        <v>14.36304475</v>
      </c>
      <c r="J301" s="175">
        <v>14.317824949999999</v>
      </c>
      <c r="K301" s="175">
        <v>14.443394000000001</v>
      </c>
      <c r="L301" s="175">
        <v>14.355176149999997</v>
      </c>
      <c r="M301" s="175">
        <v>14.354459849999998</v>
      </c>
      <c r="N301" s="175">
        <v>14.353443649999997</v>
      </c>
      <c r="O301" s="175">
        <v>14.418797949999998</v>
      </c>
      <c r="P301" s="175">
        <v>14.276985200000002</v>
      </c>
      <c r="Q301" s="175">
        <v>14.268567000000001</v>
      </c>
      <c r="R301" s="175">
        <v>14.313805800000001</v>
      </c>
      <c r="S301" s="175">
        <v>14.303469899999996</v>
      </c>
      <c r="T301" s="177">
        <v>14.307617949999997</v>
      </c>
    </row>
    <row r="302" spans="1:20" x14ac:dyDescent="0.2">
      <c r="A302" s="183" t="s">
        <v>1768</v>
      </c>
      <c r="B302" s="183" t="s">
        <v>1769</v>
      </c>
      <c r="C302" s="183" t="s">
        <v>1342</v>
      </c>
      <c r="D302" s="175">
        <v>15.654750949999999</v>
      </c>
      <c r="E302" s="175">
        <v>15.69308895</v>
      </c>
      <c r="F302" s="175">
        <v>15.690876249999999</v>
      </c>
      <c r="G302" s="175">
        <v>15.669123850000005</v>
      </c>
      <c r="H302" s="175">
        <v>15.752477800000003</v>
      </c>
      <c r="I302" s="175">
        <v>16.217698500000001</v>
      </c>
      <c r="J302" s="175">
        <v>15.683404899999999</v>
      </c>
      <c r="K302" s="175">
        <v>16.532562900000002</v>
      </c>
      <c r="L302" s="175">
        <v>15.872869850000001</v>
      </c>
      <c r="M302" s="175">
        <v>15.963602249999997</v>
      </c>
      <c r="N302" s="175">
        <v>15.752376700000003</v>
      </c>
      <c r="O302" s="175">
        <v>15.936874849999999</v>
      </c>
      <c r="P302" s="175">
        <v>15.709253050000001</v>
      </c>
      <c r="Q302" s="175">
        <v>16.166282350000003</v>
      </c>
      <c r="R302" s="175">
        <v>15.862216750000002</v>
      </c>
      <c r="S302" s="175">
        <v>15.991724350000002</v>
      </c>
      <c r="T302" s="177">
        <v>15.918270599999996</v>
      </c>
    </row>
    <row r="303" spans="1:20" x14ac:dyDescent="0.2">
      <c r="A303" s="183" t="s">
        <v>1811</v>
      </c>
      <c r="B303" s="183" t="s">
        <v>1812</v>
      </c>
      <c r="C303" s="183" t="s">
        <v>1342</v>
      </c>
      <c r="D303" s="175">
        <v>71.063541684210534</v>
      </c>
      <c r="E303" s="175">
        <v>71.267405894736825</v>
      </c>
      <c r="F303" s="175">
        <v>71.932422578947381</v>
      </c>
      <c r="G303" s="175">
        <v>66.375928099999996</v>
      </c>
      <c r="H303" s="175">
        <v>68.051953350000005</v>
      </c>
      <c r="I303" s="175">
        <v>65.817174049999991</v>
      </c>
      <c r="J303" s="175">
        <v>66.146211550000004</v>
      </c>
      <c r="K303" s="175">
        <v>65.242680649999997</v>
      </c>
      <c r="L303" s="175">
        <v>65.675161149999994</v>
      </c>
      <c r="M303" s="175">
        <v>65.292952599999992</v>
      </c>
      <c r="N303" s="175">
        <v>66.105267100000006</v>
      </c>
      <c r="O303" s="175">
        <v>66.46129895</v>
      </c>
      <c r="P303" s="175">
        <v>65.969789250000005</v>
      </c>
      <c r="Q303" s="175">
        <v>66.079539449999999</v>
      </c>
      <c r="R303" s="175">
        <v>65.564765850000001</v>
      </c>
      <c r="S303" s="175">
        <v>64.90366155000001</v>
      </c>
      <c r="T303" s="177">
        <v>65.196414849999996</v>
      </c>
    </row>
    <row r="304" spans="1:20" x14ac:dyDescent="0.2">
      <c r="A304" s="183" t="s">
        <v>1370</v>
      </c>
      <c r="B304" s="183" t="s">
        <v>1371</v>
      </c>
      <c r="C304" s="183" t="s">
        <v>1342</v>
      </c>
      <c r="D304" s="175">
        <v>115.10420563157895</v>
      </c>
      <c r="E304" s="175">
        <v>93.437303789473702</v>
      </c>
      <c r="F304" s="175">
        <v>91.592054736842101</v>
      </c>
      <c r="G304" s="175">
        <v>87.282669749999997</v>
      </c>
      <c r="H304" s="175">
        <v>87.409636750000004</v>
      </c>
      <c r="I304" s="175">
        <v>87.1296739</v>
      </c>
      <c r="J304" s="175">
        <v>86.588255999999973</v>
      </c>
      <c r="K304" s="175">
        <v>83.339352849999983</v>
      </c>
      <c r="L304" s="175">
        <v>84.678330950000003</v>
      </c>
      <c r="M304" s="175">
        <v>84.974738299999984</v>
      </c>
      <c r="N304" s="175">
        <v>84.29864305000001</v>
      </c>
      <c r="O304" s="175">
        <v>85.6266684</v>
      </c>
      <c r="P304" s="175">
        <v>85.14748920000001</v>
      </c>
      <c r="Q304" s="175">
        <v>87.497075749999993</v>
      </c>
      <c r="R304" s="175">
        <v>85.834744749999999</v>
      </c>
      <c r="S304" s="175">
        <v>86.176001200000002</v>
      </c>
      <c r="T304" s="177">
        <v>87.838731599999988</v>
      </c>
    </row>
    <row r="305" spans="1:20" x14ac:dyDescent="0.2">
      <c r="A305" s="183" t="s">
        <v>1345</v>
      </c>
      <c r="B305" s="183" t="s">
        <v>1346</v>
      </c>
      <c r="C305" s="183" t="s">
        <v>1342</v>
      </c>
      <c r="D305" s="175">
        <v>65.452326105263154</v>
      </c>
      <c r="E305" s="175">
        <v>62.489494105263162</v>
      </c>
      <c r="F305" s="175">
        <v>61.955588789473687</v>
      </c>
      <c r="G305" s="175">
        <v>60.977550263157902</v>
      </c>
      <c r="H305" s="175">
        <v>61.008187052631577</v>
      </c>
      <c r="I305" s="175">
        <v>60.056958315789473</v>
      </c>
      <c r="J305" s="175">
        <v>59.845649842105274</v>
      </c>
      <c r="K305" s="175">
        <v>59.640730210526321</v>
      </c>
      <c r="L305" s="175">
        <v>60.312487368421046</v>
      </c>
      <c r="M305" s="175">
        <v>59.651514842105264</v>
      </c>
      <c r="N305" s="175">
        <v>60.090281684210538</v>
      </c>
      <c r="O305" s="175">
        <v>61.192120000000003</v>
      </c>
      <c r="P305" s="175">
        <v>60.306287263157877</v>
      </c>
      <c r="Q305" s="175">
        <v>61.094369</v>
      </c>
      <c r="R305" s="175">
        <v>61.012772421052624</v>
      </c>
      <c r="S305" s="175">
        <v>63.971110421052629</v>
      </c>
      <c r="T305" s="177">
        <v>62.955506529411771</v>
      </c>
    </row>
    <row r="306" spans="1:20" x14ac:dyDescent="0.2">
      <c r="A306" s="183" t="s">
        <v>1803</v>
      </c>
      <c r="B306" s="183" t="s">
        <v>1804</v>
      </c>
      <c r="C306" s="183" t="s">
        <v>1342</v>
      </c>
      <c r="D306" s="175">
        <v>41.921216947368421</v>
      </c>
      <c r="E306" s="175">
        <v>41.379380631578947</v>
      </c>
      <c r="F306" s="175">
        <v>41.489535250000003</v>
      </c>
      <c r="G306" s="175">
        <v>40.985038421052636</v>
      </c>
      <c r="H306" s="175">
        <v>39.54550721052631</v>
      </c>
      <c r="I306" s="175">
        <v>36.914146000000002</v>
      </c>
      <c r="J306" s="175">
        <v>36.940979526315793</v>
      </c>
      <c r="K306" s="175">
        <v>37.312144099999998</v>
      </c>
      <c r="L306" s="175">
        <v>37.518791799999995</v>
      </c>
      <c r="M306" s="175">
        <v>37.083503105263155</v>
      </c>
      <c r="N306" s="175">
        <v>37.439096105263168</v>
      </c>
      <c r="O306" s="175">
        <v>39.05817273684211</v>
      </c>
      <c r="P306" s="175">
        <v>38.132814736842114</v>
      </c>
      <c r="Q306" s="175">
        <v>39.591972250000005</v>
      </c>
      <c r="R306" s="175">
        <v>38.263738650000001</v>
      </c>
      <c r="S306" s="175">
        <v>37.004172750000002</v>
      </c>
      <c r="T306" s="177">
        <v>37.650792117647065</v>
      </c>
    </row>
    <row r="307" spans="1:20" x14ac:dyDescent="0.2">
      <c r="A307" s="183" t="s">
        <v>1347</v>
      </c>
      <c r="B307" s="183" t="s">
        <v>1348</v>
      </c>
      <c r="C307" s="183" t="s">
        <v>1342</v>
      </c>
      <c r="D307" s="175">
        <v>104.5833054210526</v>
      </c>
      <c r="E307" s="175">
        <v>92.561045368421034</v>
      </c>
      <c r="F307" s="175">
        <v>95.500270400000005</v>
      </c>
      <c r="G307" s="175">
        <v>92.585681049999991</v>
      </c>
      <c r="H307" s="175">
        <v>94.163296150000008</v>
      </c>
      <c r="I307" s="175">
        <v>94.37026705000001</v>
      </c>
      <c r="J307" s="175">
        <v>93.927455999999978</v>
      </c>
      <c r="K307" s="175">
        <v>93.621145649999988</v>
      </c>
      <c r="L307" s="175">
        <v>96.893707649999996</v>
      </c>
      <c r="M307" s="175">
        <v>97.568626600000016</v>
      </c>
      <c r="N307" s="175">
        <v>96.132940450000007</v>
      </c>
      <c r="O307" s="175">
        <v>99.699839050000008</v>
      </c>
      <c r="P307" s="175">
        <v>93.98984615000002</v>
      </c>
      <c r="Q307" s="175">
        <v>94.984610099999983</v>
      </c>
      <c r="R307" s="175">
        <v>94.248713949999981</v>
      </c>
      <c r="S307" s="175">
        <v>92.674485599999997</v>
      </c>
      <c r="T307" s="177">
        <v>93.547306550000002</v>
      </c>
    </row>
    <row r="308" spans="1:20" x14ac:dyDescent="0.2">
      <c r="A308" s="183" t="s">
        <v>1340</v>
      </c>
      <c r="B308" s="183" t="s">
        <v>1341</v>
      </c>
      <c r="C308" s="183" t="s">
        <v>1342</v>
      </c>
      <c r="D308" s="175">
        <v>108.69444236842106</v>
      </c>
      <c r="E308" s="175">
        <v>91.668034052631569</v>
      </c>
      <c r="F308" s="175">
        <v>88.306739684210541</v>
      </c>
      <c r="G308" s="175">
        <v>82.075143315789475</v>
      </c>
      <c r="H308" s="175">
        <v>89.893079315789478</v>
      </c>
      <c r="I308" s="175">
        <v>84.563481736842093</v>
      </c>
      <c r="J308" s="175">
        <v>85.911197315789465</v>
      </c>
      <c r="K308" s="175">
        <v>85.328057550000011</v>
      </c>
      <c r="L308" s="175">
        <v>90.76064319999999</v>
      </c>
      <c r="M308" s="175">
        <v>87.096569470588236</v>
      </c>
      <c r="N308" s="175">
        <v>87.647441999999984</v>
      </c>
      <c r="O308" s="175">
        <v>90.565017578947376</v>
      </c>
      <c r="P308" s="175">
        <v>84.779820200000003</v>
      </c>
      <c r="Q308" s="175">
        <v>88.395544950000016</v>
      </c>
      <c r="R308" s="175">
        <v>88.372231499999984</v>
      </c>
      <c r="S308" s="175">
        <v>82.851633150000012</v>
      </c>
      <c r="T308" s="177">
        <v>83.671956649999998</v>
      </c>
    </row>
    <row r="309" spans="1:20" x14ac:dyDescent="0.2">
      <c r="A309" s="183" t="s">
        <v>1343</v>
      </c>
      <c r="B309" s="183" t="s">
        <v>1344</v>
      </c>
      <c r="C309" s="183" t="s">
        <v>1342</v>
      </c>
      <c r="D309" s="175">
        <v>72.558177249999986</v>
      </c>
      <c r="E309" s="175">
        <v>69.983333049999999</v>
      </c>
      <c r="F309" s="175">
        <v>68.191226350000008</v>
      </c>
      <c r="G309" s="175">
        <v>66.773983799999996</v>
      </c>
      <c r="H309" s="175">
        <v>68.084881850000016</v>
      </c>
      <c r="I309" s="175">
        <v>66.652286450000005</v>
      </c>
      <c r="J309" s="175">
        <v>66.019200349999991</v>
      </c>
      <c r="K309" s="175">
        <v>66.294629599999993</v>
      </c>
      <c r="L309" s="175">
        <v>67.110320850000008</v>
      </c>
      <c r="M309" s="175">
        <v>66.096485099999995</v>
      </c>
      <c r="N309" s="175">
        <v>66.998139450000011</v>
      </c>
      <c r="O309" s="175">
        <v>68.684597449999984</v>
      </c>
      <c r="P309" s="175">
        <v>68.26987729999999</v>
      </c>
      <c r="Q309" s="175">
        <v>69.684417049999993</v>
      </c>
      <c r="R309" s="175">
        <v>67.613429800000006</v>
      </c>
      <c r="S309" s="175">
        <v>66.7486143</v>
      </c>
      <c r="T309" s="177">
        <v>66.778973100000002</v>
      </c>
    </row>
    <row r="310" spans="1:20" x14ac:dyDescent="0.2">
      <c r="A310" s="183" t="s">
        <v>3286</v>
      </c>
      <c r="B310" s="183" t="s">
        <v>3287</v>
      </c>
      <c r="C310" s="183" t="s">
        <v>1342</v>
      </c>
      <c r="D310" s="175">
        <v>27.310386850000004</v>
      </c>
      <c r="E310" s="175">
        <v>24.205921549999992</v>
      </c>
      <c r="F310" s="175">
        <v>21.905321300000001</v>
      </c>
      <c r="G310" s="175">
        <v>19.91094455</v>
      </c>
      <c r="H310" s="175">
        <v>19.555664250000003</v>
      </c>
      <c r="I310" s="175">
        <v>17.891403749999998</v>
      </c>
      <c r="J310" s="175">
        <v>17.576269600000003</v>
      </c>
      <c r="K310" s="175">
        <v>18.215589449999996</v>
      </c>
      <c r="L310" s="175">
        <v>19.200639800000001</v>
      </c>
      <c r="M310" s="175">
        <v>17.94246425</v>
      </c>
      <c r="N310" s="175">
        <v>18.329820399999999</v>
      </c>
      <c r="O310" s="175">
        <v>22.275295899999996</v>
      </c>
      <c r="P310" s="175">
        <v>19.618595399999997</v>
      </c>
      <c r="Q310" s="175">
        <v>21.872905100000004</v>
      </c>
      <c r="R310" s="175">
        <v>18.674806450000002</v>
      </c>
      <c r="S310" s="175">
        <v>17.012334899999999</v>
      </c>
      <c r="T310" s="177">
        <v>18.622058200000001</v>
      </c>
    </row>
    <row r="311" spans="1:20" x14ac:dyDescent="0.2">
      <c r="A311" s="183" t="s">
        <v>3288</v>
      </c>
      <c r="B311" s="183" t="s">
        <v>3289</v>
      </c>
      <c r="C311" s="183" t="s">
        <v>1342</v>
      </c>
      <c r="D311" s="175">
        <v>28.397886157894739</v>
      </c>
      <c r="E311" s="175">
        <v>27.720595750000001</v>
      </c>
      <c r="F311" s="175">
        <v>25.462113549999998</v>
      </c>
      <c r="G311" s="175">
        <v>23.63436935</v>
      </c>
      <c r="H311" s="175">
        <v>24.1366218</v>
      </c>
      <c r="I311" s="175">
        <v>22.777999999999999</v>
      </c>
      <c r="J311" s="175">
        <v>22.242819949999998</v>
      </c>
      <c r="K311" s="175">
        <v>22.529403400000007</v>
      </c>
      <c r="L311" s="175">
        <v>22.46683925</v>
      </c>
      <c r="M311" s="175">
        <v>22.021818799999998</v>
      </c>
      <c r="N311" s="175">
        <v>23.039766900000004</v>
      </c>
      <c r="O311" s="175">
        <v>25.747810950000002</v>
      </c>
      <c r="P311" s="175">
        <v>22.101496199999996</v>
      </c>
      <c r="Q311" s="175">
        <v>22.626929749999999</v>
      </c>
      <c r="R311" s="175">
        <v>21.02581885</v>
      </c>
      <c r="S311" s="175">
        <v>20.78549125</v>
      </c>
      <c r="T311" s="177">
        <v>22.098593599999997</v>
      </c>
    </row>
    <row r="312" spans="1:20" x14ac:dyDescent="0.2">
      <c r="A312" s="183" t="s">
        <v>3683</v>
      </c>
      <c r="B312" s="183" t="s">
        <v>3684</v>
      </c>
      <c r="C312" s="183" t="s">
        <v>3682</v>
      </c>
      <c r="D312" s="175">
        <v>68.153618272727272</v>
      </c>
      <c r="E312" s="175">
        <v>67.301637090909082</v>
      </c>
      <c r="F312" s="175">
        <v>65.483047000000013</v>
      </c>
      <c r="G312" s="175">
        <v>60.741548400000013</v>
      </c>
      <c r="H312" s="175">
        <v>61.083912699999999</v>
      </c>
      <c r="I312" s="175">
        <v>59.363326799999996</v>
      </c>
      <c r="J312" s="175">
        <v>62.190037636363627</v>
      </c>
      <c r="K312" s="175">
        <v>63.089337818181825</v>
      </c>
      <c r="L312" s="175">
        <v>65.169207272727263</v>
      </c>
      <c r="M312" s="175">
        <v>65.661771909090916</v>
      </c>
      <c r="N312" s="175">
        <v>65.618796999999986</v>
      </c>
      <c r="O312" s="175">
        <v>65.925929500000009</v>
      </c>
      <c r="P312" s="175">
        <v>64.419604916666671</v>
      </c>
      <c r="Q312" s="175">
        <v>67.241463142857143</v>
      </c>
      <c r="R312" s="175">
        <v>65.170786583333324</v>
      </c>
      <c r="S312" s="175">
        <v>65.817119076923078</v>
      </c>
      <c r="T312" s="177">
        <v>65.820312416666681</v>
      </c>
    </row>
    <row r="313" spans="1:20" x14ac:dyDescent="0.2">
      <c r="A313" s="183" t="s">
        <v>3680</v>
      </c>
      <c r="B313" s="183" t="s">
        <v>3681</v>
      </c>
      <c r="C313" s="183" t="s">
        <v>3682</v>
      </c>
      <c r="D313" s="175">
        <v>69.321971705882348</v>
      </c>
      <c r="E313" s="175">
        <v>69.297066388888894</v>
      </c>
      <c r="F313" s="175">
        <v>68.350237210526331</v>
      </c>
      <c r="G313" s="175">
        <v>67.502221842105257</v>
      </c>
      <c r="H313" s="175">
        <v>66.848980736842094</v>
      </c>
      <c r="I313" s="175">
        <v>66.818223210526298</v>
      </c>
      <c r="J313" s="175">
        <v>66.8654694736842</v>
      </c>
      <c r="K313" s="175">
        <v>67.56462105263158</v>
      </c>
      <c r="L313" s="175">
        <v>67.960578578947377</v>
      </c>
      <c r="M313" s="175">
        <v>68.512178699999993</v>
      </c>
      <c r="N313" s="175">
        <v>69.206349900000006</v>
      </c>
      <c r="O313" s="175">
        <v>71.437677449999995</v>
      </c>
      <c r="P313" s="175">
        <v>70.108024631578928</v>
      </c>
      <c r="Q313" s="175">
        <v>69.799262947368419</v>
      </c>
      <c r="R313" s="175">
        <v>69.181465473684227</v>
      </c>
      <c r="S313" s="175">
        <v>68.013488722222206</v>
      </c>
      <c r="T313" s="177">
        <v>69.164376937499995</v>
      </c>
    </row>
    <row r="314" spans="1:20" x14ac:dyDescent="0.2">
      <c r="A314" s="183" t="s">
        <v>2338</v>
      </c>
      <c r="B314" s="183" t="s">
        <v>2339</v>
      </c>
      <c r="C314" s="183" t="s">
        <v>2320</v>
      </c>
      <c r="D314" s="175">
        <v>25.163185949999995</v>
      </c>
      <c r="E314" s="175">
        <v>16.011965549999996</v>
      </c>
      <c r="F314" s="175">
        <v>16.4601434</v>
      </c>
      <c r="G314" s="175">
        <v>15.276527149999998</v>
      </c>
      <c r="H314" s="175">
        <v>14.6800034</v>
      </c>
      <c r="I314" s="175">
        <v>14.704192699999998</v>
      </c>
      <c r="J314" s="175">
        <v>14.619478799999996</v>
      </c>
      <c r="K314" s="175">
        <v>15.437573600000002</v>
      </c>
      <c r="L314" s="175">
        <v>14.524121600000001</v>
      </c>
      <c r="M314" s="175">
        <v>14.476921499999998</v>
      </c>
      <c r="N314" s="175">
        <v>16.154524100000007</v>
      </c>
      <c r="O314" s="175">
        <v>17.817460349999998</v>
      </c>
      <c r="P314" s="175">
        <v>15.850569500000001</v>
      </c>
      <c r="Q314" s="175">
        <v>15.090816400000003</v>
      </c>
      <c r="R314" s="175">
        <v>14.441431249999999</v>
      </c>
      <c r="S314" s="175">
        <v>15.975010300000005</v>
      </c>
      <c r="T314" s="177">
        <v>16.755421500000001</v>
      </c>
    </row>
    <row r="315" spans="1:20" x14ac:dyDescent="0.2">
      <c r="A315" s="183" t="s">
        <v>2352</v>
      </c>
      <c r="B315" s="183" t="s">
        <v>2353</v>
      </c>
      <c r="C315" s="183" t="s">
        <v>2320</v>
      </c>
      <c r="D315" s="175">
        <v>124.14332235000002</v>
      </c>
      <c r="E315" s="175">
        <v>124.13396884999997</v>
      </c>
      <c r="F315" s="175">
        <v>124.07536264999999</v>
      </c>
      <c r="G315" s="175">
        <v>124.91726509999998</v>
      </c>
      <c r="H315" s="175">
        <v>125.05942034999998</v>
      </c>
      <c r="I315" s="175">
        <v>125.06446669999998</v>
      </c>
      <c r="J315" s="175">
        <v>125.02533925</v>
      </c>
      <c r="K315" s="175">
        <v>124.40556380000001</v>
      </c>
      <c r="L315" s="175">
        <v>125.00997990000003</v>
      </c>
      <c r="M315" s="175">
        <v>124.40176374999999</v>
      </c>
      <c r="N315" s="175">
        <v>124.27680384999999</v>
      </c>
      <c r="O315" s="175">
        <v>123.41686229999998</v>
      </c>
      <c r="P315" s="175">
        <v>123.31768040000001</v>
      </c>
      <c r="Q315" s="175">
        <v>123.23107980000002</v>
      </c>
      <c r="R315" s="175">
        <v>122.67558535000001</v>
      </c>
      <c r="S315" s="175">
        <v>122.67467769999999</v>
      </c>
      <c r="T315" s="177">
        <v>123.87140044999998</v>
      </c>
    </row>
    <row r="316" spans="1:20" x14ac:dyDescent="0.2">
      <c r="A316" s="183" t="s">
        <v>2318</v>
      </c>
      <c r="B316" s="183" t="s">
        <v>2319</v>
      </c>
      <c r="C316" s="183" t="s">
        <v>2320</v>
      </c>
      <c r="D316" s="175">
        <v>129.04773685000001</v>
      </c>
      <c r="E316" s="175">
        <v>127.64380925</v>
      </c>
      <c r="F316" s="175">
        <v>124.20166829999997</v>
      </c>
      <c r="G316" s="175">
        <v>124.72940305</v>
      </c>
      <c r="H316" s="175">
        <v>128.35286385000001</v>
      </c>
      <c r="I316" s="175">
        <v>125.89506309999999</v>
      </c>
      <c r="J316" s="175">
        <v>125.9920632</v>
      </c>
      <c r="K316" s="175">
        <v>128.09578329999999</v>
      </c>
      <c r="L316" s="175">
        <v>127.52597324999999</v>
      </c>
      <c r="M316" s="175">
        <v>126.1080262</v>
      </c>
      <c r="N316" s="175">
        <v>126.69281025000001</v>
      </c>
      <c r="O316" s="175">
        <v>127.21750634999998</v>
      </c>
      <c r="P316" s="175">
        <v>128.33021555000002</v>
      </c>
      <c r="Q316" s="175">
        <v>126.23191545</v>
      </c>
      <c r="R316" s="175">
        <v>127.77901054999998</v>
      </c>
      <c r="S316" s="175">
        <v>124.11442340000001</v>
      </c>
      <c r="T316" s="177">
        <v>124.3273622</v>
      </c>
    </row>
    <row r="317" spans="1:20" x14ac:dyDescent="0.2">
      <c r="A317" s="183" t="s">
        <v>3297</v>
      </c>
      <c r="B317" s="183" t="s">
        <v>3298</v>
      </c>
      <c r="C317" s="183" t="s">
        <v>1819</v>
      </c>
      <c r="D317" s="175">
        <v>53.579318149999992</v>
      </c>
      <c r="E317" s="175">
        <v>35.491001849999996</v>
      </c>
      <c r="F317" s="175">
        <v>47.833583350000012</v>
      </c>
      <c r="G317" s="175">
        <v>36.496541649999998</v>
      </c>
      <c r="H317" s="175">
        <v>31.462987900000009</v>
      </c>
      <c r="I317" s="175">
        <v>28.849698349999993</v>
      </c>
      <c r="J317" s="175">
        <v>28.475959599999992</v>
      </c>
      <c r="K317" s="175">
        <v>30.027564300000002</v>
      </c>
      <c r="L317" s="175">
        <v>31.84279170000001</v>
      </c>
      <c r="M317" s="175">
        <v>28.630030100000006</v>
      </c>
      <c r="N317" s="175">
        <v>30.283675999999996</v>
      </c>
      <c r="O317" s="175">
        <v>32.469689849999995</v>
      </c>
      <c r="P317" s="175">
        <v>28.393311550000004</v>
      </c>
      <c r="Q317" s="175">
        <v>47.005411899999999</v>
      </c>
      <c r="R317" s="175">
        <v>32.826425549999996</v>
      </c>
      <c r="S317" s="175">
        <v>31.652106649999997</v>
      </c>
      <c r="T317" s="177">
        <v>29.829089599999996</v>
      </c>
    </row>
    <row r="318" spans="1:20" x14ac:dyDescent="0.2">
      <c r="A318" s="183" t="s">
        <v>3458</v>
      </c>
      <c r="B318" s="183" t="s">
        <v>3459</v>
      </c>
      <c r="C318" s="183" t="s">
        <v>1819</v>
      </c>
      <c r="D318" s="175">
        <v>74.786189650000011</v>
      </c>
      <c r="E318" s="175">
        <v>56.295792249999998</v>
      </c>
      <c r="F318" s="175">
        <v>68.181269399999991</v>
      </c>
      <c r="G318" s="175">
        <v>57.363106450000011</v>
      </c>
      <c r="H318" s="175">
        <v>52.451829649999993</v>
      </c>
      <c r="I318" s="175">
        <v>49.86836259999999</v>
      </c>
      <c r="J318" s="175">
        <v>49.462140649999995</v>
      </c>
      <c r="K318" s="175">
        <v>51.016550349999996</v>
      </c>
      <c r="L318" s="175">
        <v>52.757841050000003</v>
      </c>
      <c r="M318" s="175">
        <v>49.341649199999999</v>
      </c>
      <c r="N318" s="175">
        <v>50.850175750000005</v>
      </c>
      <c r="O318" s="175">
        <v>53.098352999999996</v>
      </c>
      <c r="P318" s="175">
        <v>49.028285750000002</v>
      </c>
      <c r="Q318" s="175">
        <v>67.874552449999982</v>
      </c>
      <c r="R318" s="175">
        <v>52.622562450000011</v>
      </c>
      <c r="S318" s="175">
        <v>52.014581199999995</v>
      </c>
      <c r="T318" s="177">
        <v>50.498147550000006</v>
      </c>
    </row>
    <row r="319" spans="1:20" x14ac:dyDescent="0.2">
      <c r="A319" s="183" t="s">
        <v>3472</v>
      </c>
      <c r="B319" s="183" t="s">
        <v>3473</v>
      </c>
      <c r="C319" s="183" t="s">
        <v>1819</v>
      </c>
      <c r="D319" s="175">
        <v>64.855586549999984</v>
      </c>
      <c r="E319" s="175">
        <v>48.489518650000001</v>
      </c>
      <c r="F319" s="175">
        <v>62.555672250000008</v>
      </c>
      <c r="G319" s="175">
        <v>51.612033199999999</v>
      </c>
      <c r="H319" s="175">
        <v>46.669202900000002</v>
      </c>
      <c r="I319" s="175">
        <v>44.024613650000006</v>
      </c>
      <c r="J319" s="175">
        <v>43.573492250000001</v>
      </c>
      <c r="K319" s="175">
        <v>45.298469699999998</v>
      </c>
      <c r="L319" s="175">
        <v>47.591162099999991</v>
      </c>
      <c r="M319" s="175">
        <v>44.359087799999983</v>
      </c>
      <c r="N319" s="175">
        <v>44.076779100000003</v>
      </c>
      <c r="O319" s="175">
        <v>46.673349750000014</v>
      </c>
      <c r="P319" s="175">
        <v>40.987835699999998</v>
      </c>
      <c r="Q319" s="175">
        <v>58.150889550000002</v>
      </c>
      <c r="R319" s="175">
        <v>41.735697200000004</v>
      </c>
      <c r="S319" s="175">
        <v>41.057201049999996</v>
      </c>
      <c r="T319" s="177">
        <v>38.489847849999997</v>
      </c>
    </row>
    <row r="320" spans="1:20" x14ac:dyDescent="0.2">
      <c r="A320" s="183" t="s">
        <v>2488</v>
      </c>
      <c r="B320" s="183" t="s">
        <v>3319</v>
      </c>
      <c r="C320" s="183" t="s">
        <v>1819</v>
      </c>
      <c r="D320" s="175">
        <v>70.815220400000001</v>
      </c>
      <c r="E320" s="175">
        <v>53.010450449999993</v>
      </c>
      <c r="F320" s="175">
        <v>68.300480800000017</v>
      </c>
      <c r="G320" s="175">
        <v>55.504339600000002</v>
      </c>
      <c r="H320" s="175">
        <v>52.448158200000009</v>
      </c>
      <c r="I320" s="175">
        <v>50.99475600000001</v>
      </c>
      <c r="J320" s="175">
        <v>52.074905249999986</v>
      </c>
      <c r="K320" s="175">
        <v>55.390715749999991</v>
      </c>
      <c r="L320" s="175">
        <v>56.272308049999992</v>
      </c>
      <c r="M320" s="175">
        <v>52.696285149999994</v>
      </c>
      <c r="N320" s="175">
        <v>54.356125750000011</v>
      </c>
      <c r="O320" s="175">
        <v>56.216798050000001</v>
      </c>
      <c r="P320" s="175">
        <v>55.738405899999997</v>
      </c>
      <c r="Q320" s="175">
        <v>71.456026199999997</v>
      </c>
      <c r="R320" s="175">
        <v>52.6541031</v>
      </c>
      <c r="S320" s="175">
        <v>49.10344289999999</v>
      </c>
      <c r="T320" s="177">
        <v>48.670220800000003</v>
      </c>
    </row>
    <row r="321" spans="1:20" x14ac:dyDescent="0.2">
      <c r="A321" s="183" t="s">
        <v>3808</v>
      </c>
      <c r="B321" s="183" t="s">
        <v>3809</v>
      </c>
      <c r="C321" s="183" t="s">
        <v>1819</v>
      </c>
      <c r="D321" s="175">
        <v>64.430565375</v>
      </c>
      <c r="E321" s="175">
        <v>49.245785111111118</v>
      </c>
      <c r="F321" s="175">
        <v>64.459920166666663</v>
      </c>
      <c r="G321" s="175">
        <v>55.410839111111109</v>
      </c>
      <c r="H321" s="175">
        <v>44.112732874999999</v>
      </c>
      <c r="I321" s="175">
        <v>38.521038555555556</v>
      </c>
      <c r="J321" s="175">
        <v>38.329493900000003</v>
      </c>
      <c r="K321" s="175">
        <v>46.043183777777777</v>
      </c>
      <c r="L321" s="175">
        <v>50.234053500000002</v>
      </c>
      <c r="M321" s="175">
        <v>50.220367727272723</v>
      </c>
      <c r="N321" s="175">
        <v>52.640845222222225</v>
      </c>
      <c r="O321" s="175">
        <v>51.911158600000007</v>
      </c>
      <c r="P321" s="175">
        <v>48.36647</v>
      </c>
      <c r="Q321" s="175">
        <v>66.162315769230773</v>
      </c>
      <c r="R321" s="175">
        <v>41.436589666666663</v>
      </c>
      <c r="S321" s="175">
        <v>54.718404500000005</v>
      </c>
      <c r="T321" s="177">
        <v>45.298989538461541</v>
      </c>
    </row>
    <row r="322" spans="1:20" x14ac:dyDescent="0.2">
      <c r="A322" s="183" t="s">
        <v>3840</v>
      </c>
      <c r="B322" s="183" t="s">
        <v>3321</v>
      </c>
      <c r="C322" s="183" t="s">
        <v>1819</v>
      </c>
      <c r="D322" s="175">
        <v>59.599073850000003</v>
      </c>
      <c r="E322" s="175">
        <v>38.601460949999996</v>
      </c>
      <c r="F322" s="175">
        <v>50.111375800000005</v>
      </c>
      <c r="G322" s="175">
        <v>38.539626400000003</v>
      </c>
      <c r="H322" s="175">
        <v>33.423425000000002</v>
      </c>
      <c r="I322" s="175">
        <v>30.147562149999999</v>
      </c>
      <c r="J322" s="175">
        <v>29.840780650000006</v>
      </c>
      <c r="K322" s="175">
        <v>32.838800500000005</v>
      </c>
      <c r="L322" s="175">
        <v>33.770523349999998</v>
      </c>
      <c r="M322" s="175">
        <v>30.3906995</v>
      </c>
      <c r="N322" s="175">
        <v>32.799353349999997</v>
      </c>
      <c r="O322" s="175">
        <v>34.627257800000002</v>
      </c>
      <c r="P322" s="175">
        <v>35.637717849999994</v>
      </c>
      <c r="Q322" s="175">
        <v>61.739279400000008</v>
      </c>
      <c r="R322" s="175">
        <v>37.700291199999995</v>
      </c>
      <c r="S322" s="175">
        <v>38.293450149999998</v>
      </c>
      <c r="T322" s="177">
        <v>34.870092749999998</v>
      </c>
    </row>
    <row r="323" spans="1:20" x14ac:dyDescent="0.2">
      <c r="A323" s="183" t="s">
        <v>3841</v>
      </c>
      <c r="B323" s="183" t="s">
        <v>3322</v>
      </c>
      <c r="C323" s="183" t="s">
        <v>1819</v>
      </c>
      <c r="D323" s="175">
        <v>85.298365500000003</v>
      </c>
      <c r="E323" s="175">
        <v>68.634617899999995</v>
      </c>
      <c r="F323" s="175">
        <v>69.207080450000007</v>
      </c>
      <c r="G323" s="175">
        <v>57.611065250000003</v>
      </c>
      <c r="H323" s="175">
        <v>51.869477750000001</v>
      </c>
      <c r="I323" s="175">
        <v>48.823545049999993</v>
      </c>
      <c r="J323" s="175">
        <v>46.376010599999994</v>
      </c>
      <c r="K323" s="175">
        <v>46.58235890000001</v>
      </c>
      <c r="L323" s="175">
        <v>47.703602150000002</v>
      </c>
      <c r="M323" s="175">
        <v>44.864115300000002</v>
      </c>
      <c r="N323" s="175">
        <v>46.427784949999996</v>
      </c>
      <c r="O323" s="175">
        <v>48.726716499999995</v>
      </c>
      <c r="P323" s="175">
        <v>48.982448599999998</v>
      </c>
      <c r="Q323" s="175">
        <v>67.385100150000014</v>
      </c>
      <c r="R323" s="175">
        <v>51.1456862</v>
      </c>
      <c r="S323" s="175">
        <v>49.880216349999998</v>
      </c>
      <c r="T323" s="177">
        <v>48.83395449999999</v>
      </c>
    </row>
    <row r="324" spans="1:20" x14ac:dyDescent="0.2">
      <c r="A324" s="183" t="s">
        <v>3323</v>
      </c>
      <c r="B324" s="183" t="s">
        <v>3324</v>
      </c>
      <c r="C324" s="183" t="s">
        <v>1819</v>
      </c>
      <c r="D324" s="175">
        <v>65.132846599999993</v>
      </c>
      <c r="E324" s="175">
        <v>45.930649000000003</v>
      </c>
      <c r="F324" s="175">
        <v>56.342282349999991</v>
      </c>
      <c r="G324" s="175">
        <v>46.176230350000004</v>
      </c>
      <c r="H324" s="175">
        <v>42.993631499999999</v>
      </c>
      <c r="I324" s="175">
        <v>41.354115949999994</v>
      </c>
      <c r="J324" s="175">
        <v>41.991690049999995</v>
      </c>
      <c r="K324" s="175">
        <v>43.09300189999999</v>
      </c>
      <c r="L324" s="175">
        <v>48.010535749999995</v>
      </c>
      <c r="M324" s="175">
        <v>43.141672499999991</v>
      </c>
      <c r="N324" s="175">
        <v>43.555976100000002</v>
      </c>
      <c r="O324" s="175">
        <v>48.286479749999991</v>
      </c>
      <c r="P324" s="175">
        <v>44.327176200000011</v>
      </c>
      <c r="Q324" s="175">
        <v>71.134573200000005</v>
      </c>
      <c r="R324" s="175">
        <v>47.068906999999982</v>
      </c>
      <c r="S324" s="175">
        <v>43.933395250000004</v>
      </c>
      <c r="T324" s="177">
        <v>45.834073600000004</v>
      </c>
    </row>
    <row r="325" spans="1:20" x14ac:dyDescent="0.2">
      <c r="A325" s="183" t="s">
        <v>3610</v>
      </c>
      <c r="B325" s="183" t="s">
        <v>3611</v>
      </c>
      <c r="C325" s="183" t="s">
        <v>1819</v>
      </c>
      <c r="D325" s="175">
        <v>74.497399999999985</v>
      </c>
      <c r="E325" s="175">
        <v>57.490855549999992</v>
      </c>
      <c r="F325" s="175">
        <v>68.737902799999986</v>
      </c>
      <c r="G325" s="175">
        <v>57.463700299999992</v>
      </c>
      <c r="H325" s="175">
        <v>52.476087800000002</v>
      </c>
      <c r="I325" s="175">
        <v>50.24094015</v>
      </c>
      <c r="J325" s="175">
        <v>49.943581100000003</v>
      </c>
      <c r="K325" s="175">
        <v>52.203641149999996</v>
      </c>
      <c r="L325" s="175">
        <v>54.894514499999993</v>
      </c>
      <c r="M325" s="175">
        <v>50.700006473684219</v>
      </c>
      <c r="N325" s="175">
        <v>53.715113599999995</v>
      </c>
      <c r="O325" s="175">
        <v>56.16802165</v>
      </c>
      <c r="P325" s="175">
        <v>52.3327721</v>
      </c>
      <c r="Q325" s="175">
        <v>68.74210029999999</v>
      </c>
      <c r="R325" s="175">
        <v>54.182504999999992</v>
      </c>
      <c r="S325" s="175">
        <v>54.313352000000009</v>
      </c>
      <c r="T325" s="177">
        <v>52.386398199999995</v>
      </c>
    </row>
    <row r="326" spans="1:20" x14ac:dyDescent="0.2">
      <c r="A326" s="183" t="s">
        <v>2388</v>
      </c>
      <c r="B326" s="183" t="s">
        <v>3326</v>
      </c>
      <c r="C326" s="183" t="s">
        <v>1819</v>
      </c>
      <c r="D326" s="175">
        <v>286.11073820000001</v>
      </c>
      <c r="E326" s="175">
        <v>182.64207784999999</v>
      </c>
      <c r="F326" s="175">
        <v>175.47161635000001</v>
      </c>
      <c r="G326" s="175">
        <v>171.06984229999998</v>
      </c>
      <c r="H326" s="175">
        <v>171.27067175000005</v>
      </c>
      <c r="I326" s="175">
        <v>163.44148724999999</v>
      </c>
      <c r="J326" s="175">
        <v>164.38332585000001</v>
      </c>
      <c r="K326" s="175">
        <v>161.62780824999999</v>
      </c>
      <c r="L326" s="175">
        <v>172.37875450000001</v>
      </c>
      <c r="M326" s="175">
        <v>165.81465814999999</v>
      </c>
      <c r="N326" s="175">
        <v>174.24771469999999</v>
      </c>
      <c r="O326" s="175">
        <v>190.23267715000003</v>
      </c>
      <c r="P326" s="175">
        <v>177.64610714999998</v>
      </c>
      <c r="Q326" s="175">
        <v>187.84202024999996</v>
      </c>
      <c r="R326" s="175">
        <v>191.85492689999998</v>
      </c>
      <c r="S326" s="175">
        <v>181.0889962</v>
      </c>
      <c r="T326" s="177">
        <v>205.68680904999997</v>
      </c>
    </row>
    <row r="327" spans="1:20" x14ac:dyDescent="0.2">
      <c r="A327" s="183" t="s">
        <v>3422</v>
      </c>
      <c r="B327" s="183" t="s">
        <v>3423</v>
      </c>
      <c r="C327" s="183" t="s">
        <v>1535</v>
      </c>
      <c r="D327" s="175">
        <v>76.116894900000005</v>
      </c>
      <c r="E327" s="175">
        <v>72.606126900000007</v>
      </c>
      <c r="F327" s="175">
        <v>75.490458500000017</v>
      </c>
      <c r="G327" s="175">
        <v>67.246794599999987</v>
      </c>
      <c r="H327" s="175">
        <v>70.801587049999995</v>
      </c>
      <c r="I327" s="175">
        <v>65.398083949999986</v>
      </c>
      <c r="J327" s="175">
        <v>69.926547750000012</v>
      </c>
      <c r="K327" s="175">
        <v>69.655455947368409</v>
      </c>
      <c r="L327" s="175">
        <v>66.103062800000004</v>
      </c>
      <c r="M327" s="175">
        <v>65.025817799999999</v>
      </c>
      <c r="N327" s="175">
        <v>65.596728099999993</v>
      </c>
      <c r="O327" s="175">
        <v>70.387993800000018</v>
      </c>
      <c r="P327" s="175">
        <v>67.839196199999989</v>
      </c>
      <c r="Q327" s="175">
        <v>66.962565749999982</v>
      </c>
      <c r="R327" s="175">
        <v>66.198715799999988</v>
      </c>
      <c r="S327" s="175">
        <v>62.885074750000001</v>
      </c>
      <c r="T327" s="177">
        <v>68.154434249999994</v>
      </c>
    </row>
    <row r="328" spans="1:20" x14ac:dyDescent="0.2">
      <c r="A328" s="183" t="s">
        <v>3295</v>
      </c>
      <c r="B328" s="183" t="s">
        <v>3296</v>
      </c>
      <c r="C328" s="183" t="s">
        <v>1535</v>
      </c>
      <c r="D328" s="175">
        <v>102.73668247058824</v>
      </c>
      <c r="E328" s="175">
        <v>75.861260368421043</v>
      </c>
      <c r="F328" s="175">
        <v>74.90116399999998</v>
      </c>
      <c r="G328" s="175">
        <v>73.169670299999993</v>
      </c>
      <c r="H328" s="175">
        <v>67.651620699999995</v>
      </c>
      <c r="I328" s="175">
        <v>68.263479550000014</v>
      </c>
      <c r="J328" s="175">
        <v>67.278552349999984</v>
      </c>
      <c r="K328" s="175">
        <v>65.988825699999992</v>
      </c>
      <c r="L328" s="175">
        <v>71.715830350000005</v>
      </c>
      <c r="M328" s="175">
        <v>67.205922950000001</v>
      </c>
      <c r="N328" s="175">
        <v>67.417842750000005</v>
      </c>
      <c r="O328" s="175">
        <v>72.782313950000002</v>
      </c>
      <c r="P328" s="175">
        <v>69.328677736842124</v>
      </c>
      <c r="Q328" s="175">
        <v>73.666080100000002</v>
      </c>
      <c r="R328" s="175">
        <v>74.194102599999994</v>
      </c>
      <c r="S328" s="175">
        <v>67.797341700000004</v>
      </c>
      <c r="T328" s="177">
        <v>70.522664050000031</v>
      </c>
    </row>
    <row r="329" spans="1:20" x14ac:dyDescent="0.2">
      <c r="A329" s="183" t="s">
        <v>3424</v>
      </c>
      <c r="B329" s="183" t="s">
        <v>3425</v>
      </c>
      <c r="C329" s="183" t="s">
        <v>1535</v>
      </c>
      <c r="D329" s="175">
        <v>115.25988372222224</v>
      </c>
      <c r="E329" s="175">
        <v>117.01763461111113</v>
      </c>
      <c r="F329" s="175">
        <v>114.76509636842104</v>
      </c>
      <c r="G329" s="175">
        <v>113.57899110000001</v>
      </c>
      <c r="H329" s="175">
        <v>111.74756499999998</v>
      </c>
      <c r="I329" s="175">
        <v>110.31421400000002</v>
      </c>
      <c r="J329" s="175">
        <v>110.30927485000002</v>
      </c>
      <c r="K329" s="175">
        <v>110.66466440000002</v>
      </c>
      <c r="L329" s="175">
        <v>107.85696540000001</v>
      </c>
      <c r="M329" s="175">
        <v>110.44947155</v>
      </c>
      <c r="N329" s="175">
        <v>109.87444640000001</v>
      </c>
      <c r="O329" s="175">
        <v>109.63527970000003</v>
      </c>
      <c r="P329" s="175">
        <v>107.51875157894737</v>
      </c>
      <c r="Q329" s="175">
        <v>107.82440654999998</v>
      </c>
      <c r="R329" s="175">
        <v>106.50357425</v>
      </c>
      <c r="S329" s="175">
        <v>104.9071692</v>
      </c>
      <c r="T329" s="177">
        <v>106.81006795</v>
      </c>
    </row>
    <row r="330" spans="1:20" x14ac:dyDescent="0.2">
      <c r="A330" s="183" t="s">
        <v>1037</v>
      </c>
      <c r="B330" s="183" t="s">
        <v>2944</v>
      </c>
      <c r="C330" s="183" t="s">
        <v>1535</v>
      </c>
      <c r="D330" s="175">
        <v>18.776366499999998</v>
      </c>
      <c r="E330" s="175">
        <v>15.859520649999999</v>
      </c>
      <c r="F330" s="175">
        <v>14.705393350000003</v>
      </c>
      <c r="G330" s="175">
        <v>14.066025199999999</v>
      </c>
      <c r="H330" s="175">
        <v>13.987764099999998</v>
      </c>
      <c r="I330" s="175">
        <v>13.1057129</v>
      </c>
      <c r="J330" s="175">
        <v>12.674070349999999</v>
      </c>
      <c r="K330" s="175">
        <v>12.835169049999999</v>
      </c>
      <c r="L330" s="175">
        <v>13.1044704</v>
      </c>
      <c r="M330" s="175">
        <v>13.395691100000002</v>
      </c>
      <c r="N330" s="175">
        <v>13.517806999999999</v>
      </c>
      <c r="O330" s="175">
        <v>15.196702650000001</v>
      </c>
      <c r="P330" s="175">
        <v>13.887512950000001</v>
      </c>
      <c r="Q330" s="175">
        <v>15.293014899999999</v>
      </c>
      <c r="R330" s="175">
        <v>14.314687100000004</v>
      </c>
      <c r="S330" s="175">
        <v>14.039673650000001</v>
      </c>
      <c r="T330" s="177">
        <v>13.83217685</v>
      </c>
    </row>
    <row r="331" spans="1:20" x14ac:dyDescent="0.2">
      <c r="A331" s="183" t="s">
        <v>3267</v>
      </c>
      <c r="B331" s="183" t="s">
        <v>3268</v>
      </c>
      <c r="C331" s="183" t="s">
        <v>1535</v>
      </c>
      <c r="D331" s="175">
        <v>108.89075699999998</v>
      </c>
      <c r="E331" s="175">
        <v>78.74048778947369</v>
      </c>
      <c r="F331" s="175">
        <v>76.191901210526296</v>
      </c>
      <c r="G331" s="175">
        <v>75.76341310526314</v>
      </c>
      <c r="H331" s="175">
        <v>73.483996333333323</v>
      </c>
      <c r="I331" s="175">
        <v>73.302808800000008</v>
      </c>
      <c r="J331" s="175">
        <v>70.463336200000001</v>
      </c>
      <c r="K331" s="175">
        <v>71.596866050000017</v>
      </c>
      <c r="L331" s="175">
        <v>73.460006684210498</v>
      </c>
      <c r="M331" s="175">
        <v>70.574910631578931</v>
      </c>
      <c r="N331" s="175">
        <v>69.483324052631559</v>
      </c>
      <c r="O331" s="175">
        <v>72.150959315789478</v>
      </c>
      <c r="P331" s="175">
        <v>68.067625444444431</v>
      </c>
      <c r="Q331" s="175">
        <v>71.638848550000006</v>
      </c>
      <c r="R331" s="175">
        <v>72.882695649999988</v>
      </c>
      <c r="S331" s="175">
        <v>69.771583149999984</v>
      </c>
      <c r="T331" s="177">
        <v>71.077803950000003</v>
      </c>
    </row>
    <row r="332" spans="1:20" x14ac:dyDescent="0.2">
      <c r="A332" s="183" t="s">
        <v>1032</v>
      </c>
      <c r="B332" s="183" t="s">
        <v>2943</v>
      </c>
      <c r="C332" s="183" t="s">
        <v>1535</v>
      </c>
      <c r="D332" s="175">
        <v>22.080183950000002</v>
      </c>
      <c r="E332" s="175">
        <v>18.849253600000001</v>
      </c>
      <c r="F332" s="175">
        <v>18.072925950000005</v>
      </c>
      <c r="G332" s="175">
        <v>16.459562650000002</v>
      </c>
      <c r="H332" s="175">
        <v>16.923017600000001</v>
      </c>
      <c r="I332" s="175">
        <v>16.461877600000001</v>
      </c>
      <c r="J332" s="175">
        <v>16.63514065</v>
      </c>
      <c r="K332" s="175">
        <v>16.769129900000003</v>
      </c>
      <c r="L332" s="175">
        <v>16.585389150000005</v>
      </c>
      <c r="M332" s="175">
        <v>15.961783150000002</v>
      </c>
      <c r="N332" s="175">
        <v>16.539790849999999</v>
      </c>
      <c r="O332" s="175">
        <v>17.680372949999999</v>
      </c>
      <c r="P332" s="175">
        <v>15.606486399999998</v>
      </c>
      <c r="Q332" s="175">
        <v>15.874780749999999</v>
      </c>
      <c r="R332" s="175">
        <v>15.247413450000002</v>
      </c>
      <c r="S332" s="175">
        <v>14.987753649999998</v>
      </c>
      <c r="T332" s="177">
        <v>15.560467549999998</v>
      </c>
    </row>
    <row r="333" spans="1:20" x14ac:dyDescent="0.2">
      <c r="A333" s="183" t="s">
        <v>594</v>
      </c>
      <c r="B333" s="183" t="s">
        <v>2933</v>
      </c>
      <c r="C333" s="183" t="s">
        <v>1535</v>
      </c>
      <c r="D333" s="175">
        <v>28.696229249999998</v>
      </c>
      <c r="E333" s="175">
        <v>23.207069650000001</v>
      </c>
      <c r="F333" s="175">
        <v>20.13251515</v>
      </c>
      <c r="G333" s="175">
        <v>17.547352249999999</v>
      </c>
      <c r="H333" s="175">
        <v>18.023526449999999</v>
      </c>
      <c r="I333" s="175">
        <v>17.629460299999998</v>
      </c>
      <c r="J333" s="175">
        <v>17.722546850000001</v>
      </c>
      <c r="K333" s="175">
        <v>18.4678997</v>
      </c>
      <c r="L333" s="175">
        <v>19.170287899999998</v>
      </c>
      <c r="M333" s="175">
        <v>17.428825750000001</v>
      </c>
      <c r="N333" s="175">
        <v>18.67445695</v>
      </c>
      <c r="O333" s="175">
        <v>20.595893599999989</v>
      </c>
      <c r="P333" s="175">
        <v>25.347464650000006</v>
      </c>
      <c r="Q333" s="175">
        <v>23.033889249999994</v>
      </c>
      <c r="R333" s="175">
        <v>18.605363200000003</v>
      </c>
      <c r="S333" s="175">
        <v>17.601009550000004</v>
      </c>
      <c r="T333" s="177">
        <v>19.207829600000004</v>
      </c>
    </row>
    <row r="334" spans="1:20" x14ac:dyDescent="0.2">
      <c r="A334" s="183" t="s">
        <v>3612</v>
      </c>
      <c r="B334" s="183" t="s">
        <v>3613</v>
      </c>
      <c r="C334" s="183" t="s">
        <v>1535</v>
      </c>
      <c r="D334" s="175">
        <v>73.630778499999991</v>
      </c>
      <c r="E334" s="175">
        <v>67.615216649999994</v>
      </c>
      <c r="F334" s="175">
        <v>70.617331350000001</v>
      </c>
      <c r="G334" s="175">
        <v>64.367655599999992</v>
      </c>
      <c r="H334" s="175">
        <v>67.062904250000003</v>
      </c>
      <c r="I334" s="175">
        <v>67.176611750000006</v>
      </c>
      <c r="J334" s="175">
        <v>64.965911249999991</v>
      </c>
      <c r="K334" s="175">
        <v>65.225032099999993</v>
      </c>
      <c r="L334" s="175">
        <v>64.550951700000013</v>
      </c>
      <c r="M334" s="175">
        <v>63.915924600000004</v>
      </c>
      <c r="N334" s="175">
        <v>64.176354800000013</v>
      </c>
      <c r="O334" s="175">
        <v>67.053968700000013</v>
      </c>
      <c r="P334" s="175">
        <v>65.302374049999997</v>
      </c>
      <c r="Q334" s="175">
        <v>67.746006499999993</v>
      </c>
      <c r="R334" s="175">
        <v>64.15686955000001</v>
      </c>
      <c r="S334" s="175">
        <v>68.07484749999999</v>
      </c>
      <c r="T334" s="177">
        <v>72.164092899999986</v>
      </c>
    </row>
    <row r="335" spans="1:20" x14ac:dyDescent="0.2">
      <c r="A335" s="183" t="s">
        <v>3269</v>
      </c>
      <c r="B335" s="183" t="s">
        <v>3270</v>
      </c>
      <c r="C335" s="183" t="s">
        <v>1535</v>
      </c>
      <c r="D335" s="175">
        <v>114.85249410000002</v>
      </c>
      <c r="E335" s="175">
        <v>78.790052949999989</v>
      </c>
      <c r="F335" s="175">
        <v>72.934388100000007</v>
      </c>
      <c r="G335" s="175">
        <v>76.271567499999989</v>
      </c>
      <c r="H335" s="175">
        <v>72.590899399999984</v>
      </c>
      <c r="I335" s="175">
        <v>69.469936799999999</v>
      </c>
      <c r="J335" s="175">
        <v>68.624507000000008</v>
      </c>
      <c r="K335" s="175">
        <v>69.500088200000008</v>
      </c>
      <c r="L335" s="175">
        <v>68.840047850000005</v>
      </c>
      <c r="M335" s="175">
        <v>67.812049099999996</v>
      </c>
      <c r="N335" s="175">
        <v>68.125297300000028</v>
      </c>
      <c r="O335" s="175">
        <v>71.575299749999999</v>
      </c>
      <c r="P335" s="175">
        <v>70.073900500000008</v>
      </c>
      <c r="Q335" s="175">
        <v>72.450277100000008</v>
      </c>
      <c r="R335" s="175">
        <v>69.533296350000001</v>
      </c>
      <c r="S335" s="175">
        <v>67.599729699999997</v>
      </c>
      <c r="T335" s="177">
        <v>68.653677500000001</v>
      </c>
    </row>
    <row r="336" spans="1:20" x14ac:dyDescent="0.2">
      <c r="A336" s="183" t="s">
        <v>1320</v>
      </c>
      <c r="B336" s="183" t="s">
        <v>2942</v>
      </c>
      <c r="C336" s="183" t="s">
        <v>1535</v>
      </c>
      <c r="D336" s="175">
        <v>41.725860450000006</v>
      </c>
      <c r="E336" s="175">
        <v>39.109832949999991</v>
      </c>
      <c r="F336" s="175">
        <v>40.480085049999985</v>
      </c>
      <c r="G336" s="175">
        <v>35.689705199999999</v>
      </c>
      <c r="H336" s="175">
        <v>37.621929100000003</v>
      </c>
      <c r="I336" s="175">
        <v>35.148778849999999</v>
      </c>
      <c r="J336" s="175">
        <v>35.514054299999991</v>
      </c>
      <c r="K336" s="175">
        <v>37.203220699999996</v>
      </c>
      <c r="L336" s="175">
        <v>35.696823800000011</v>
      </c>
      <c r="M336" s="175">
        <v>34.950380549999998</v>
      </c>
      <c r="N336" s="175">
        <v>36.720466249999994</v>
      </c>
      <c r="O336" s="175">
        <v>37.32049035</v>
      </c>
      <c r="P336" s="175">
        <v>34.878201099999984</v>
      </c>
      <c r="Q336" s="175">
        <v>35.333558650000001</v>
      </c>
      <c r="R336" s="175">
        <v>34.814384250000003</v>
      </c>
      <c r="S336" s="175">
        <v>34.1805339</v>
      </c>
      <c r="T336" s="177">
        <v>33.252214549999998</v>
      </c>
    </row>
    <row r="337" spans="1:20" x14ac:dyDescent="0.2">
      <c r="A337" s="183" t="s">
        <v>1031</v>
      </c>
      <c r="B337" s="183" t="s">
        <v>2936</v>
      </c>
      <c r="C337" s="183" t="s">
        <v>1535</v>
      </c>
      <c r="D337" s="175">
        <v>84.602572700000024</v>
      </c>
      <c r="E337" s="175">
        <v>63.89036775000001</v>
      </c>
      <c r="F337" s="175">
        <v>57.304313199999989</v>
      </c>
      <c r="G337" s="175">
        <v>50.938796999999994</v>
      </c>
      <c r="H337" s="175">
        <v>50.264917999999994</v>
      </c>
      <c r="I337" s="175">
        <v>43.884688599999997</v>
      </c>
      <c r="J337" s="175">
        <v>44.295513200000009</v>
      </c>
      <c r="K337" s="175">
        <v>44.008829249999998</v>
      </c>
      <c r="L337" s="175">
        <v>43.003132749999999</v>
      </c>
      <c r="M337" s="175">
        <v>49.418601850000002</v>
      </c>
      <c r="N337" s="175">
        <v>59.397349099999985</v>
      </c>
      <c r="O337" s="175">
        <v>59.414512600000009</v>
      </c>
      <c r="P337" s="175">
        <v>96.824357149999983</v>
      </c>
      <c r="Q337" s="175">
        <v>40.752502849999999</v>
      </c>
      <c r="R337" s="175">
        <v>40.446290149999996</v>
      </c>
      <c r="S337" s="175">
        <v>41.408345800000006</v>
      </c>
      <c r="T337" s="177">
        <v>42.262126750000007</v>
      </c>
    </row>
    <row r="338" spans="1:20" x14ac:dyDescent="0.2">
      <c r="A338" s="183" t="s">
        <v>595</v>
      </c>
      <c r="B338" s="183" t="s">
        <v>2951</v>
      </c>
      <c r="C338" s="183" t="s">
        <v>1535</v>
      </c>
      <c r="D338" s="175">
        <v>25.780850300000004</v>
      </c>
      <c r="E338" s="175">
        <v>19.422974899999993</v>
      </c>
      <c r="F338" s="175">
        <v>17.672444000000002</v>
      </c>
      <c r="G338" s="175">
        <v>16.355654049999995</v>
      </c>
      <c r="H338" s="175">
        <v>16.109368150000002</v>
      </c>
      <c r="I338" s="175">
        <v>15.319181300000002</v>
      </c>
      <c r="J338" s="175">
        <v>15.385450599999999</v>
      </c>
      <c r="K338" s="175">
        <v>15.8375313</v>
      </c>
      <c r="L338" s="175">
        <v>15.713193199999997</v>
      </c>
      <c r="M338" s="175">
        <v>14.808846149999999</v>
      </c>
      <c r="N338" s="175">
        <v>15.530600199999999</v>
      </c>
      <c r="O338" s="175">
        <v>17.151313750000003</v>
      </c>
      <c r="P338" s="175">
        <v>55.430557999999998</v>
      </c>
      <c r="Q338" s="175">
        <v>20.664723599999999</v>
      </c>
      <c r="R338" s="175">
        <v>16.48155925</v>
      </c>
      <c r="S338" s="175">
        <v>15.389165</v>
      </c>
      <c r="T338" s="177">
        <v>14.524546550000002</v>
      </c>
    </row>
    <row r="339" spans="1:20" x14ac:dyDescent="0.2">
      <c r="A339" s="183" t="s">
        <v>1820</v>
      </c>
      <c r="B339" s="183" t="s">
        <v>2932</v>
      </c>
      <c r="C339" s="183" t="s">
        <v>1535</v>
      </c>
      <c r="D339" s="175">
        <v>114.27842955000001</v>
      </c>
      <c r="E339" s="175">
        <v>92.755070600000025</v>
      </c>
      <c r="F339" s="175">
        <v>90.411084399999993</v>
      </c>
      <c r="G339" s="175">
        <v>89.801157650000022</v>
      </c>
      <c r="H339" s="175">
        <v>86.894223100000019</v>
      </c>
      <c r="I339" s="175">
        <v>84.54007455</v>
      </c>
      <c r="J339" s="175">
        <v>85.3843526</v>
      </c>
      <c r="K339" s="175">
        <v>87.514572700000002</v>
      </c>
      <c r="L339" s="175">
        <v>87.851091149999988</v>
      </c>
      <c r="M339" s="175">
        <v>86.021156999999988</v>
      </c>
      <c r="N339" s="175">
        <v>85.459371650000008</v>
      </c>
      <c r="O339" s="175">
        <v>88.97297039999998</v>
      </c>
      <c r="P339" s="175">
        <v>85.555170950000004</v>
      </c>
      <c r="Q339" s="175">
        <v>89.163710400000014</v>
      </c>
      <c r="R339" s="175">
        <v>85.208907450000012</v>
      </c>
      <c r="S339" s="175">
        <v>85.113042400000012</v>
      </c>
      <c r="T339" s="177">
        <v>85.465509900000015</v>
      </c>
    </row>
    <row r="340" spans="1:20" x14ac:dyDescent="0.2">
      <c r="A340" s="183" t="s">
        <v>596</v>
      </c>
      <c r="B340" s="183" t="s">
        <v>2931</v>
      </c>
      <c r="C340" s="183" t="s">
        <v>1535</v>
      </c>
      <c r="D340" s="175">
        <v>26.680319249999997</v>
      </c>
      <c r="E340" s="175">
        <v>24.37014465</v>
      </c>
      <c r="F340" s="175">
        <v>25.914959850000002</v>
      </c>
      <c r="G340" s="175">
        <v>23.705586799999999</v>
      </c>
      <c r="H340" s="175">
        <v>25.411609349999999</v>
      </c>
      <c r="I340" s="175">
        <v>22.035332050000005</v>
      </c>
      <c r="J340" s="175">
        <v>20.628534300000005</v>
      </c>
      <c r="K340" s="175">
        <v>20.3955229</v>
      </c>
      <c r="L340" s="175">
        <v>20.813940449999997</v>
      </c>
      <c r="M340" s="175">
        <v>21.410759649999999</v>
      </c>
      <c r="N340" s="175">
        <v>22.072229200000002</v>
      </c>
      <c r="O340" s="175">
        <v>23.121344649999998</v>
      </c>
      <c r="P340" s="175">
        <v>23.032621949999999</v>
      </c>
      <c r="Q340" s="175">
        <v>22.122231850000002</v>
      </c>
      <c r="R340" s="175">
        <v>20.146480499999999</v>
      </c>
      <c r="S340" s="175">
        <v>21.469152449999999</v>
      </c>
      <c r="T340" s="177">
        <v>20.325735850000001</v>
      </c>
    </row>
    <row r="341" spans="1:20" x14ac:dyDescent="0.2">
      <c r="A341" s="183" t="s">
        <v>1036</v>
      </c>
      <c r="B341" s="183" t="s">
        <v>2946</v>
      </c>
      <c r="C341" s="183" t="s">
        <v>1535</v>
      </c>
      <c r="D341" s="175">
        <v>56.934010399999998</v>
      </c>
      <c r="E341" s="175">
        <v>56.564760299999989</v>
      </c>
      <c r="F341" s="175">
        <v>57.873499600000002</v>
      </c>
      <c r="G341" s="175">
        <v>50.228995250000004</v>
      </c>
      <c r="H341" s="175">
        <v>52.939485149999996</v>
      </c>
      <c r="I341" s="175">
        <v>49.427476299999995</v>
      </c>
      <c r="J341" s="175">
        <v>48.920004299999995</v>
      </c>
      <c r="K341" s="175">
        <v>48.851485249999996</v>
      </c>
      <c r="L341" s="175">
        <v>49.057148350000006</v>
      </c>
      <c r="M341" s="175">
        <v>49.241702549999999</v>
      </c>
      <c r="N341" s="175">
        <v>49.890658999999999</v>
      </c>
      <c r="O341" s="175">
        <v>51.715486550000001</v>
      </c>
      <c r="P341" s="175">
        <v>49.7697109</v>
      </c>
      <c r="Q341" s="175">
        <v>50.040409249999996</v>
      </c>
      <c r="R341" s="175">
        <v>49.451533550000008</v>
      </c>
      <c r="S341" s="175">
        <v>50.116689550000004</v>
      </c>
      <c r="T341" s="177">
        <v>50.4888154</v>
      </c>
    </row>
    <row r="342" spans="1:20" x14ac:dyDescent="0.2">
      <c r="A342" s="183" t="s">
        <v>707</v>
      </c>
      <c r="B342" s="183" t="s">
        <v>2938</v>
      </c>
      <c r="C342" s="183" t="s">
        <v>1535</v>
      </c>
      <c r="D342" s="175">
        <v>98.075692315789453</v>
      </c>
      <c r="E342" s="175">
        <v>83.534384750000001</v>
      </c>
      <c r="F342" s="175">
        <v>75.902468900000002</v>
      </c>
      <c r="G342" s="175">
        <v>71.187159249999993</v>
      </c>
      <c r="H342" s="175">
        <v>68.654998699999993</v>
      </c>
      <c r="I342" s="175">
        <v>61.96691730000002</v>
      </c>
      <c r="J342" s="175">
        <v>64.238957450000015</v>
      </c>
      <c r="K342" s="175">
        <v>63.134300499999995</v>
      </c>
      <c r="L342" s="175">
        <v>61.555113849999998</v>
      </c>
      <c r="M342" s="175">
        <v>67.755113399999999</v>
      </c>
      <c r="N342" s="175">
        <v>76.428625649999987</v>
      </c>
      <c r="O342" s="175">
        <v>77.843184350000001</v>
      </c>
      <c r="P342" s="175">
        <v>124.75757929999997</v>
      </c>
      <c r="Q342" s="175">
        <v>83.397457550000013</v>
      </c>
      <c r="R342" s="175">
        <v>78.5493448</v>
      </c>
      <c r="S342" s="175">
        <v>73.925910500000015</v>
      </c>
      <c r="T342" s="177">
        <v>63.603494250000004</v>
      </c>
    </row>
    <row r="343" spans="1:20" x14ac:dyDescent="0.2">
      <c r="A343" s="183" t="s">
        <v>597</v>
      </c>
      <c r="B343" s="183" t="s">
        <v>2935</v>
      </c>
      <c r="C343" s="183" t="s">
        <v>1535</v>
      </c>
      <c r="D343" s="175">
        <v>26.744834600000001</v>
      </c>
      <c r="E343" s="175">
        <v>22.917839449999999</v>
      </c>
      <c r="F343" s="175">
        <v>21.490513100000001</v>
      </c>
      <c r="G343" s="175">
        <v>18.385282850000003</v>
      </c>
      <c r="H343" s="175">
        <v>20.1357377</v>
      </c>
      <c r="I343" s="175">
        <v>19.294408900000001</v>
      </c>
      <c r="J343" s="175">
        <v>19.784617350000005</v>
      </c>
      <c r="K343" s="175">
        <v>19.480084949999998</v>
      </c>
      <c r="L343" s="175">
        <v>19.784309600000004</v>
      </c>
      <c r="M343" s="175">
        <v>19.300850400000002</v>
      </c>
      <c r="N343" s="175">
        <v>20.315893900000003</v>
      </c>
      <c r="O343" s="175">
        <v>21.329056699999999</v>
      </c>
      <c r="P343" s="175">
        <v>20.940623499999997</v>
      </c>
      <c r="Q343" s="175">
        <v>20.315839149999999</v>
      </c>
      <c r="R343" s="175">
        <v>20.02751795</v>
      </c>
      <c r="S343" s="175">
        <v>19.677880849999998</v>
      </c>
      <c r="T343" s="177">
        <v>21.4055958</v>
      </c>
    </row>
    <row r="344" spans="1:20" x14ac:dyDescent="0.2">
      <c r="A344" s="183" t="s">
        <v>1038</v>
      </c>
      <c r="B344" s="183" t="s">
        <v>2937</v>
      </c>
      <c r="C344" s="183" t="s">
        <v>1535</v>
      </c>
      <c r="D344" s="175">
        <v>31.873441750000005</v>
      </c>
      <c r="E344" s="175">
        <v>22.619148799999998</v>
      </c>
      <c r="F344" s="175">
        <v>20.648695300000004</v>
      </c>
      <c r="G344" s="175">
        <v>18.60905795</v>
      </c>
      <c r="H344" s="175">
        <v>18.9015679</v>
      </c>
      <c r="I344" s="175">
        <v>17.694390049999999</v>
      </c>
      <c r="J344" s="175">
        <v>17.751170050000002</v>
      </c>
      <c r="K344" s="175">
        <v>17.756405899999997</v>
      </c>
      <c r="L344" s="175">
        <v>18.010619050000003</v>
      </c>
      <c r="M344" s="175">
        <v>17.710083849999997</v>
      </c>
      <c r="N344" s="175">
        <v>18.197006500000004</v>
      </c>
      <c r="O344" s="175">
        <v>19.886178549999997</v>
      </c>
      <c r="P344" s="175">
        <v>18.062345799999999</v>
      </c>
      <c r="Q344" s="175">
        <v>18.409031349999999</v>
      </c>
      <c r="R344" s="175">
        <v>17.844818400000001</v>
      </c>
      <c r="S344" s="175">
        <v>17.735183499999998</v>
      </c>
      <c r="T344" s="177">
        <v>17.565279599999997</v>
      </c>
    </row>
    <row r="345" spans="1:20" x14ac:dyDescent="0.2">
      <c r="A345" s="183" t="s">
        <v>598</v>
      </c>
      <c r="B345" s="183" t="s">
        <v>2940</v>
      </c>
      <c r="C345" s="183" t="s">
        <v>1535</v>
      </c>
      <c r="D345" s="175">
        <v>83.789536500000011</v>
      </c>
      <c r="E345" s="175">
        <v>81.955904050000001</v>
      </c>
      <c r="F345" s="175">
        <v>75.724910600000001</v>
      </c>
      <c r="G345" s="175">
        <v>72.599133050000006</v>
      </c>
      <c r="H345" s="175">
        <v>80.584595450000023</v>
      </c>
      <c r="I345" s="175">
        <v>108.91732395000001</v>
      </c>
      <c r="J345" s="175">
        <v>72.265360250000015</v>
      </c>
      <c r="K345" s="175">
        <v>73.1050951</v>
      </c>
      <c r="L345" s="175">
        <v>73.350558650000011</v>
      </c>
      <c r="M345" s="175">
        <v>73.703132299999979</v>
      </c>
      <c r="N345" s="175">
        <v>73.20566414999999</v>
      </c>
      <c r="O345" s="175">
        <v>75.084064500000011</v>
      </c>
      <c r="P345" s="175">
        <v>71.389539349999993</v>
      </c>
      <c r="Q345" s="175">
        <v>68.404126300000001</v>
      </c>
      <c r="R345" s="175">
        <v>66.55928385</v>
      </c>
      <c r="S345" s="175">
        <v>65.096792499999992</v>
      </c>
      <c r="T345" s="177">
        <v>67.143436050000005</v>
      </c>
    </row>
    <row r="346" spans="1:20" x14ac:dyDescent="0.2">
      <c r="A346" s="183" t="s">
        <v>1035</v>
      </c>
      <c r="B346" s="183" t="s">
        <v>2928</v>
      </c>
      <c r="C346" s="183" t="s">
        <v>1535</v>
      </c>
      <c r="D346" s="175">
        <v>20.096158949999996</v>
      </c>
      <c r="E346" s="175">
        <v>13.398732300000002</v>
      </c>
      <c r="F346" s="175">
        <v>11.539286950000001</v>
      </c>
      <c r="G346" s="175">
        <v>10.833919749999998</v>
      </c>
      <c r="H346" s="175">
        <v>10.450157900000001</v>
      </c>
      <c r="I346" s="175">
        <v>10.212562250000001</v>
      </c>
      <c r="J346" s="175">
        <v>10.010395949999999</v>
      </c>
      <c r="K346" s="175">
        <v>10.52651225</v>
      </c>
      <c r="L346" s="175">
        <v>10.398371899999999</v>
      </c>
      <c r="M346" s="175">
        <v>10.078237049999998</v>
      </c>
      <c r="N346" s="175">
        <v>10.943933100000001</v>
      </c>
      <c r="O346" s="175">
        <v>11.34674695</v>
      </c>
      <c r="P346" s="175">
        <v>10.18450775</v>
      </c>
      <c r="Q346" s="175">
        <v>11.03455885</v>
      </c>
      <c r="R346" s="175">
        <v>10.09281805</v>
      </c>
      <c r="S346" s="175">
        <v>9.941740799999998</v>
      </c>
      <c r="T346" s="177">
        <v>9.431451599999999</v>
      </c>
    </row>
    <row r="347" spans="1:20" x14ac:dyDescent="0.2">
      <c r="A347" s="183" t="s">
        <v>3002</v>
      </c>
      <c r="B347" s="183" t="s">
        <v>2941</v>
      </c>
      <c r="C347" s="183" t="s">
        <v>1535</v>
      </c>
      <c r="D347" s="175">
        <v>57.298299249999992</v>
      </c>
      <c r="E347" s="175">
        <v>54.427655349999995</v>
      </c>
      <c r="F347" s="175">
        <v>51.359508100000006</v>
      </c>
      <c r="G347" s="175">
        <v>37.275376000000001</v>
      </c>
      <c r="H347" s="175">
        <v>39.419741099999996</v>
      </c>
      <c r="I347" s="175">
        <v>36.447502300000004</v>
      </c>
      <c r="J347" s="175">
        <v>35.430834050000001</v>
      </c>
      <c r="K347" s="175">
        <v>35.416675500000004</v>
      </c>
      <c r="L347" s="175">
        <v>35.036794199999996</v>
      </c>
      <c r="M347" s="175">
        <v>35.14272055</v>
      </c>
      <c r="N347" s="175">
        <v>36.3800417</v>
      </c>
      <c r="O347" s="175">
        <v>39.177906499999992</v>
      </c>
      <c r="P347" s="175">
        <v>47.162412199999991</v>
      </c>
      <c r="Q347" s="175">
        <v>45.908685699999999</v>
      </c>
      <c r="R347" s="175">
        <v>36.335367099999992</v>
      </c>
      <c r="S347" s="175">
        <v>35.664873350000001</v>
      </c>
      <c r="T347" s="177">
        <v>35.662485099999998</v>
      </c>
    </row>
    <row r="348" spans="1:20" x14ac:dyDescent="0.2">
      <c r="A348" s="183" t="s">
        <v>599</v>
      </c>
      <c r="B348" s="183" t="s">
        <v>2948</v>
      </c>
      <c r="C348" s="183" t="s">
        <v>1535</v>
      </c>
      <c r="D348" s="175">
        <v>85.520701549999998</v>
      </c>
      <c r="E348" s="175">
        <v>80.68303490000001</v>
      </c>
      <c r="F348" s="175">
        <v>80.310632449999986</v>
      </c>
      <c r="G348" s="175">
        <v>77.881408100000002</v>
      </c>
      <c r="H348" s="175">
        <v>77.516572849999974</v>
      </c>
      <c r="I348" s="175">
        <v>76.747489099999996</v>
      </c>
      <c r="J348" s="175">
        <v>76.66454619999999</v>
      </c>
      <c r="K348" s="175">
        <v>75.947684500000008</v>
      </c>
      <c r="L348" s="175">
        <v>76.343731099999985</v>
      </c>
      <c r="M348" s="175">
        <v>77.444329449999998</v>
      </c>
      <c r="N348" s="175">
        <v>77.129883150000012</v>
      </c>
      <c r="O348" s="175">
        <v>77.84744950000001</v>
      </c>
      <c r="P348" s="175">
        <v>76.449038099999981</v>
      </c>
      <c r="Q348" s="175">
        <v>71.824455300000011</v>
      </c>
      <c r="R348" s="175">
        <v>68.943285199999991</v>
      </c>
      <c r="S348" s="175">
        <v>69.124124649999999</v>
      </c>
      <c r="T348" s="177">
        <v>72.116588849999985</v>
      </c>
    </row>
    <row r="349" spans="1:20" x14ac:dyDescent="0.2">
      <c r="A349" s="183" t="s">
        <v>600</v>
      </c>
      <c r="B349" s="183" t="s">
        <v>2950</v>
      </c>
      <c r="C349" s="183" t="s">
        <v>1535</v>
      </c>
      <c r="D349" s="175">
        <v>85.681341649999993</v>
      </c>
      <c r="E349" s="175">
        <v>59.030845150000005</v>
      </c>
      <c r="F349" s="175">
        <v>49.549711299999998</v>
      </c>
      <c r="G349" s="175">
        <v>45.584699999999998</v>
      </c>
      <c r="H349" s="175">
        <v>45.665246950000011</v>
      </c>
      <c r="I349" s="175">
        <v>40.562931000000006</v>
      </c>
      <c r="J349" s="175">
        <v>39.214298450000001</v>
      </c>
      <c r="K349" s="175">
        <v>37.992994200000005</v>
      </c>
      <c r="L349" s="175">
        <v>38.598238749999993</v>
      </c>
      <c r="M349" s="175">
        <v>38.59965425</v>
      </c>
      <c r="N349" s="175">
        <v>40.160903599999997</v>
      </c>
      <c r="O349" s="175">
        <v>41.999400300000005</v>
      </c>
      <c r="P349" s="175">
        <v>54.050491699999995</v>
      </c>
      <c r="Q349" s="175">
        <v>62.974106550000009</v>
      </c>
      <c r="R349" s="175">
        <v>55.98441960000001</v>
      </c>
      <c r="S349" s="175">
        <v>49.851775950000004</v>
      </c>
      <c r="T349" s="177">
        <v>43.009713849999997</v>
      </c>
    </row>
    <row r="350" spans="1:20" x14ac:dyDescent="0.2">
      <c r="A350" s="183" t="s">
        <v>1034</v>
      </c>
      <c r="B350" s="183" t="s">
        <v>2949</v>
      </c>
      <c r="C350" s="183" t="s">
        <v>1535</v>
      </c>
      <c r="D350" s="175">
        <v>26.124799549999999</v>
      </c>
      <c r="E350" s="175">
        <v>25.935230799999999</v>
      </c>
      <c r="F350" s="175">
        <v>28.68289699999999</v>
      </c>
      <c r="G350" s="175">
        <v>22.828128349999993</v>
      </c>
      <c r="H350" s="175">
        <v>23.710159600000004</v>
      </c>
      <c r="I350" s="175">
        <v>21.000955849999997</v>
      </c>
      <c r="J350" s="175">
        <v>20.844908049999994</v>
      </c>
      <c r="K350" s="175">
        <v>21.1572852</v>
      </c>
      <c r="L350" s="175">
        <v>21.216275100000004</v>
      </c>
      <c r="M350" s="175">
        <v>21.013916100000003</v>
      </c>
      <c r="N350" s="175">
        <v>21.811716749999999</v>
      </c>
      <c r="O350" s="175">
        <v>23.1890052</v>
      </c>
      <c r="P350" s="175">
        <v>21.2116893</v>
      </c>
      <c r="Q350" s="175">
        <v>22.008785000000003</v>
      </c>
      <c r="R350" s="175">
        <v>19.733222699999995</v>
      </c>
      <c r="S350" s="175">
        <v>19.724502600000001</v>
      </c>
      <c r="T350" s="177">
        <v>19.197456300000002</v>
      </c>
    </row>
    <row r="351" spans="1:20" x14ac:dyDescent="0.2">
      <c r="A351" s="183" t="s">
        <v>601</v>
      </c>
      <c r="B351" s="183" t="s">
        <v>2934</v>
      </c>
      <c r="C351" s="183" t="s">
        <v>1535</v>
      </c>
      <c r="D351" s="175">
        <v>35.990978100000007</v>
      </c>
      <c r="E351" s="175">
        <v>28.668027849999998</v>
      </c>
      <c r="F351" s="175">
        <v>27.898718150000008</v>
      </c>
      <c r="G351" s="175">
        <v>27.239575949999999</v>
      </c>
      <c r="H351" s="175">
        <v>26.698253250000004</v>
      </c>
      <c r="I351" s="175">
        <v>25.713111850000001</v>
      </c>
      <c r="J351" s="175">
        <v>23.996965399999997</v>
      </c>
      <c r="K351" s="175">
        <v>23.881359150000002</v>
      </c>
      <c r="L351" s="175">
        <v>28.747833200000002</v>
      </c>
      <c r="M351" s="175">
        <v>25.380469049999999</v>
      </c>
      <c r="N351" s="175">
        <v>26.482883299999997</v>
      </c>
      <c r="O351" s="175">
        <v>28.265760699999998</v>
      </c>
      <c r="P351" s="175">
        <v>24.155892400000003</v>
      </c>
      <c r="Q351" s="175">
        <v>25.631519749999995</v>
      </c>
      <c r="R351" s="175">
        <v>24.212649400000004</v>
      </c>
      <c r="S351" s="175">
        <v>24.272736349999999</v>
      </c>
      <c r="T351" s="177">
        <v>24.342601299999998</v>
      </c>
    </row>
    <row r="352" spans="1:20" x14ac:dyDescent="0.2">
      <c r="A352" s="183" t="s">
        <v>602</v>
      </c>
      <c r="B352" s="183" t="s">
        <v>2952</v>
      </c>
      <c r="C352" s="183" t="s">
        <v>1535</v>
      </c>
      <c r="D352" s="175">
        <v>61.693791050000002</v>
      </c>
      <c r="E352" s="175">
        <v>56.599197950000004</v>
      </c>
      <c r="F352" s="175">
        <v>51.427781899999999</v>
      </c>
      <c r="G352" s="175">
        <v>50.180652349999988</v>
      </c>
      <c r="H352" s="175">
        <v>52.027374349999988</v>
      </c>
      <c r="I352" s="175">
        <v>49.720630249999999</v>
      </c>
      <c r="J352" s="175">
        <v>50.192340900000005</v>
      </c>
      <c r="K352" s="175">
        <v>50.582610599999995</v>
      </c>
      <c r="L352" s="175">
        <v>49.909042149999991</v>
      </c>
      <c r="M352" s="175">
        <v>49.363326500000014</v>
      </c>
      <c r="N352" s="175">
        <v>50.48363105</v>
      </c>
      <c r="O352" s="175">
        <v>52.270537599999997</v>
      </c>
      <c r="P352" s="175">
        <v>50.416834449999996</v>
      </c>
      <c r="Q352" s="175">
        <v>50.721006150000001</v>
      </c>
      <c r="R352" s="175">
        <v>48.337485950000001</v>
      </c>
      <c r="S352" s="175">
        <v>57.0131698</v>
      </c>
      <c r="T352" s="177">
        <v>48.903184150000001</v>
      </c>
    </row>
    <row r="353" spans="1:20" x14ac:dyDescent="0.2">
      <c r="A353" s="183" t="s">
        <v>2497</v>
      </c>
      <c r="B353" s="183" t="s">
        <v>2947</v>
      </c>
      <c r="C353" s="183" t="s">
        <v>1535</v>
      </c>
      <c r="D353" s="175">
        <v>52.478933600000005</v>
      </c>
      <c r="E353" s="175">
        <v>48.961756099999995</v>
      </c>
      <c r="F353" s="175">
        <v>45.385410649999997</v>
      </c>
      <c r="G353" s="175">
        <v>40.994231900000003</v>
      </c>
      <c r="H353" s="175">
        <v>38.386288099999994</v>
      </c>
      <c r="I353" s="175">
        <v>36.442039250000001</v>
      </c>
      <c r="J353" s="175">
        <v>34.880535299999998</v>
      </c>
      <c r="K353" s="175">
        <v>34.996927299999996</v>
      </c>
      <c r="L353" s="175">
        <v>36.35118975000001</v>
      </c>
      <c r="M353" s="175">
        <v>35.312546799999993</v>
      </c>
      <c r="N353" s="175">
        <v>35.268398349999998</v>
      </c>
      <c r="O353" s="175">
        <v>37.381550050000008</v>
      </c>
      <c r="P353" s="175">
        <v>35.015958249999997</v>
      </c>
      <c r="Q353" s="175">
        <v>35.306400099999998</v>
      </c>
      <c r="R353" s="175">
        <v>33.966928199999998</v>
      </c>
      <c r="S353" s="175">
        <v>33.727092249999998</v>
      </c>
      <c r="T353" s="177">
        <v>34.6407965</v>
      </c>
    </row>
    <row r="354" spans="1:20" x14ac:dyDescent="0.2">
      <c r="A354" s="183" t="s">
        <v>603</v>
      </c>
      <c r="B354" s="183" t="s">
        <v>2939</v>
      </c>
      <c r="C354" s="183" t="s">
        <v>1535</v>
      </c>
      <c r="D354" s="175">
        <v>95.724803100000003</v>
      </c>
      <c r="E354" s="175">
        <v>77.475455499999995</v>
      </c>
      <c r="F354" s="175">
        <v>75.718886000000012</v>
      </c>
      <c r="G354" s="175">
        <v>74.284568199999995</v>
      </c>
      <c r="H354" s="175">
        <v>72.596514600000006</v>
      </c>
      <c r="I354" s="175">
        <v>72.104357950000022</v>
      </c>
      <c r="J354" s="175">
        <v>71.715437300000005</v>
      </c>
      <c r="K354" s="175">
        <v>70.22177090000001</v>
      </c>
      <c r="L354" s="175">
        <v>70.603546100000003</v>
      </c>
      <c r="M354" s="175">
        <v>70.885605850000005</v>
      </c>
      <c r="N354" s="175">
        <v>75.259847249999993</v>
      </c>
      <c r="O354" s="175">
        <v>74.153637950000004</v>
      </c>
      <c r="P354" s="175">
        <v>74.82514055</v>
      </c>
      <c r="Q354" s="175">
        <v>75.1173079</v>
      </c>
      <c r="R354" s="175">
        <v>70.992631900000006</v>
      </c>
      <c r="S354" s="175">
        <v>70.310676200000003</v>
      </c>
      <c r="T354" s="177">
        <v>97.858113549999999</v>
      </c>
    </row>
    <row r="355" spans="1:20" x14ac:dyDescent="0.2">
      <c r="A355" s="183" t="s">
        <v>1033</v>
      </c>
      <c r="B355" s="183" t="s">
        <v>2945</v>
      </c>
      <c r="C355" s="183" t="s">
        <v>1535</v>
      </c>
      <c r="D355" s="175">
        <v>16.475326850000002</v>
      </c>
      <c r="E355" s="175">
        <v>11.6913836</v>
      </c>
      <c r="F355" s="175">
        <v>9.8600714000000007</v>
      </c>
      <c r="G355" s="175">
        <v>8.7894596500000013</v>
      </c>
      <c r="H355" s="175">
        <v>8.6028815000000005</v>
      </c>
      <c r="I355" s="175">
        <v>7.9699577500000007</v>
      </c>
      <c r="J355" s="175">
        <v>7.8647851000000015</v>
      </c>
      <c r="K355" s="175">
        <v>8.1686463499999995</v>
      </c>
      <c r="L355" s="175">
        <v>8.4754399500000019</v>
      </c>
      <c r="M355" s="175">
        <v>8.0612908000000001</v>
      </c>
      <c r="N355" s="175">
        <v>9.0277356000000015</v>
      </c>
      <c r="O355" s="175">
        <v>11.321444400000001</v>
      </c>
      <c r="P355" s="175">
        <v>9.9486918000000006</v>
      </c>
      <c r="Q355" s="175">
        <v>13.538085850000002</v>
      </c>
      <c r="R355" s="175">
        <v>11.287918650000002</v>
      </c>
      <c r="S355" s="175">
        <v>10.190632499999998</v>
      </c>
      <c r="T355" s="177">
        <v>9.900147399999998</v>
      </c>
    </row>
    <row r="356" spans="1:20" x14ac:dyDescent="0.2">
      <c r="A356" s="183" t="s">
        <v>604</v>
      </c>
      <c r="B356" s="183" t="s">
        <v>2929</v>
      </c>
      <c r="C356" s="183" t="s">
        <v>1535</v>
      </c>
      <c r="D356" s="175">
        <v>8.976477899999999</v>
      </c>
      <c r="E356" s="175">
        <v>7.5880657500000002</v>
      </c>
      <c r="F356" s="175">
        <v>6.8143482999999989</v>
      </c>
      <c r="G356" s="175">
        <v>6.4219979499999997</v>
      </c>
      <c r="H356" s="175">
        <v>6.4341224999999991</v>
      </c>
      <c r="I356" s="175">
        <v>6.4316756000000002</v>
      </c>
      <c r="J356" s="175">
        <v>6.3292413000000005</v>
      </c>
      <c r="K356" s="175">
        <v>6.4213203000000005</v>
      </c>
      <c r="L356" s="175">
        <v>6.4958286500000018</v>
      </c>
      <c r="M356" s="175">
        <v>6.4018978999999989</v>
      </c>
      <c r="N356" s="175">
        <v>6.65509065</v>
      </c>
      <c r="O356" s="175">
        <v>7.4334475500000012</v>
      </c>
      <c r="P356" s="175">
        <v>7.0087810999999984</v>
      </c>
      <c r="Q356" s="175">
        <v>8.1063328499999976</v>
      </c>
      <c r="R356" s="175">
        <v>7.0954100000000011</v>
      </c>
      <c r="S356" s="175">
        <v>7.0085956500000011</v>
      </c>
      <c r="T356" s="177">
        <v>7.7055637000000008</v>
      </c>
    </row>
    <row r="357" spans="1:20" x14ac:dyDescent="0.2">
      <c r="A357" s="183" t="s">
        <v>1739</v>
      </c>
      <c r="B357" s="183" t="s">
        <v>2953</v>
      </c>
      <c r="C357" s="183" t="s">
        <v>1535</v>
      </c>
      <c r="D357" s="175">
        <v>49.58329415</v>
      </c>
      <c r="E357" s="175">
        <v>45.296236350000001</v>
      </c>
      <c r="F357" s="175">
        <v>44.312553050000005</v>
      </c>
      <c r="G357" s="175">
        <v>40.952434449999998</v>
      </c>
      <c r="H357" s="175">
        <v>40.654680150000004</v>
      </c>
      <c r="I357" s="175">
        <v>39.336014899999995</v>
      </c>
      <c r="J357" s="175">
        <v>38.679074249999999</v>
      </c>
      <c r="K357" s="175">
        <v>38.10946804999999</v>
      </c>
      <c r="L357" s="175">
        <v>40.233594400000001</v>
      </c>
      <c r="M357" s="175">
        <v>38.156202550000003</v>
      </c>
      <c r="N357" s="175">
        <v>39.504516949999996</v>
      </c>
      <c r="O357" s="175">
        <v>41.900319449999998</v>
      </c>
      <c r="P357" s="175">
        <v>39.893694500000002</v>
      </c>
      <c r="Q357" s="175">
        <v>40.912914450000002</v>
      </c>
      <c r="R357" s="175">
        <v>39.987964100000006</v>
      </c>
      <c r="S357" s="175">
        <v>40.398479450000004</v>
      </c>
      <c r="T357" s="177">
        <v>37.761302499999999</v>
      </c>
    </row>
    <row r="358" spans="1:20" x14ac:dyDescent="0.2">
      <c r="A358" s="183" t="s">
        <v>1029</v>
      </c>
      <c r="B358" s="183" t="s">
        <v>2930</v>
      </c>
      <c r="C358" s="183" t="s">
        <v>1535</v>
      </c>
      <c r="D358" s="175">
        <v>8.0793598000000006</v>
      </c>
      <c r="E358" s="175">
        <v>6.5386283500000006</v>
      </c>
      <c r="F358" s="175">
        <v>6.1525261999999996</v>
      </c>
      <c r="G358" s="175">
        <v>6.3241411500000009</v>
      </c>
      <c r="H358" s="175">
        <v>6.216975699999999</v>
      </c>
      <c r="I358" s="175">
        <v>6.2933985500000009</v>
      </c>
      <c r="J358" s="175">
        <v>6.2847871999999985</v>
      </c>
      <c r="K358" s="175">
        <v>6.6025093000000012</v>
      </c>
      <c r="L358" s="175">
        <v>5.7283448999999997</v>
      </c>
      <c r="M358" s="175">
        <v>5.3955307999999995</v>
      </c>
      <c r="N358" s="175">
        <v>5.5751369499999992</v>
      </c>
      <c r="O358" s="175">
        <v>6.1991952499999998</v>
      </c>
      <c r="P358" s="175">
        <v>5.8565938999999991</v>
      </c>
      <c r="Q358" s="175">
        <v>6.7181126500000001</v>
      </c>
      <c r="R358" s="175">
        <v>5.6300278499999994</v>
      </c>
      <c r="S358" s="175">
        <v>5.1258820000000007</v>
      </c>
      <c r="T358" s="177">
        <v>5.0973412500000004</v>
      </c>
    </row>
    <row r="359" spans="1:20" x14ac:dyDescent="0.2">
      <c r="A359" s="183" t="s">
        <v>3271</v>
      </c>
      <c r="B359" s="183" t="s">
        <v>3272</v>
      </c>
      <c r="C359" s="183" t="s">
        <v>1535</v>
      </c>
      <c r="D359" s="175">
        <v>107.81347600000001</v>
      </c>
      <c r="E359" s="175">
        <v>74.241153111111117</v>
      </c>
      <c r="F359" s="175">
        <v>73.343983500000007</v>
      </c>
      <c r="G359" s="175">
        <v>73.587549899999999</v>
      </c>
      <c r="H359" s="175">
        <v>68.457443050000009</v>
      </c>
      <c r="I359" s="175">
        <v>69.463367949999991</v>
      </c>
      <c r="J359" s="175">
        <v>68.468734499999997</v>
      </c>
      <c r="K359" s="175">
        <v>67.867283450000002</v>
      </c>
      <c r="L359" s="175">
        <v>72.685078049999987</v>
      </c>
      <c r="M359" s="175">
        <v>68.802926849999992</v>
      </c>
      <c r="N359" s="175">
        <v>68.804411099999996</v>
      </c>
      <c r="O359" s="175">
        <v>72.634706200000011</v>
      </c>
      <c r="P359" s="175">
        <v>68.097087473684212</v>
      </c>
      <c r="Q359" s="175">
        <v>72.442149899999976</v>
      </c>
      <c r="R359" s="175">
        <v>73.809284950000006</v>
      </c>
      <c r="S359" s="175">
        <v>69.647278349999993</v>
      </c>
      <c r="T359" s="177">
        <v>70.339708849999994</v>
      </c>
    </row>
    <row r="360" spans="1:20" x14ac:dyDescent="0.2">
      <c r="A360" s="183" t="s">
        <v>1775</v>
      </c>
      <c r="B360" s="183" t="s">
        <v>1776</v>
      </c>
      <c r="C360" s="183" t="s">
        <v>1738</v>
      </c>
      <c r="D360" s="175">
        <v>44.674238500000008</v>
      </c>
      <c r="E360" s="175">
        <v>38.314341600000006</v>
      </c>
      <c r="F360" s="175">
        <v>37.982785399999997</v>
      </c>
      <c r="G360" s="175">
        <v>36.004679850000002</v>
      </c>
      <c r="H360" s="175">
        <v>35.733520250000005</v>
      </c>
      <c r="I360" s="175">
        <v>34.442463700000005</v>
      </c>
      <c r="J360" s="175">
        <v>34.344495549999991</v>
      </c>
      <c r="K360" s="175">
        <v>33.4365278</v>
      </c>
      <c r="L360" s="175">
        <v>33.359952100000001</v>
      </c>
      <c r="M360" s="175">
        <v>34.720831399999994</v>
      </c>
      <c r="N360" s="175">
        <v>34.246105450000002</v>
      </c>
      <c r="O360" s="175">
        <v>36.451904599999992</v>
      </c>
      <c r="P360" s="175">
        <v>36.089971650000003</v>
      </c>
      <c r="Q360" s="175">
        <v>34.906610649999998</v>
      </c>
      <c r="R360" s="175">
        <v>35.870843550000004</v>
      </c>
      <c r="S360" s="175">
        <v>37.6345204</v>
      </c>
      <c r="T360" s="177">
        <v>38.813870850000008</v>
      </c>
    </row>
    <row r="361" spans="1:20" x14ac:dyDescent="0.2">
      <c r="A361" s="183" t="s">
        <v>1711</v>
      </c>
      <c r="B361" s="183" t="s">
        <v>2066</v>
      </c>
      <c r="C361" s="183" t="s">
        <v>1738</v>
      </c>
      <c r="D361" s="175">
        <v>72.410623149999992</v>
      </c>
      <c r="E361" s="175">
        <v>71.501562499999991</v>
      </c>
      <c r="F361" s="175">
        <v>69.929503600000004</v>
      </c>
      <c r="G361" s="175">
        <v>66.778038850000002</v>
      </c>
      <c r="H361" s="175">
        <v>67.455689449999994</v>
      </c>
      <c r="I361" s="175">
        <v>67.462730250000007</v>
      </c>
      <c r="J361" s="175">
        <v>69.052050950000009</v>
      </c>
      <c r="K361" s="175">
        <v>69.698502849999983</v>
      </c>
      <c r="L361" s="175">
        <v>72.020573949999999</v>
      </c>
      <c r="M361" s="175">
        <v>69.624502399999983</v>
      </c>
      <c r="N361" s="175">
        <v>69.282892200000006</v>
      </c>
      <c r="O361" s="175">
        <v>69.676901350000009</v>
      </c>
      <c r="P361" s="175">
        <v>73.129682950000003</v>
      </c>
      <c r="Q361" s="175">
        <v>75.585145949999998</v>
      </c>
      <c r="R361" s="175">
        <v>73.056338949999997</v>
      </c>
      <c r="S361" s="175">
        <v>68.110371650000005</v>
      </c>
      <c r="T361" s="177">
        <v>67.274609800000007</v>
      </c>
    </row>
    <row r="362" spans="1:20" x14ac:dyDescent="0.2">
      <c r="A362" s="183" t="s">
        <v>2016</v>
      </c>
      <c r="B362" s="183" t="s">
        <v>2017</v>
      </c>
      <c r="C362" s="183" t="s">
        <v>1738</v>
      </c>
      <c r="D362" s="175">
        <v>50.5650847</v>
      </c>
      <c r="E362" s="175">
        <v>44.692936350000004</v>
      </c>
      <c r="F362" s="175">
        <v>45.5978317</v>
      </c>
      <c r="G362" s="175">
        <v>41.029982400000002</v>
      </c>
      <c r="H362" s="175">
        <v>42.707444449999983</v>
      </c>
      <c r="I362" s="175">
        <v>45.048016349999997</v>
      </c>
      <c r="J362" s="175">
        <v>42.742959949999992</v>
      </c>
      <c r="K362" s="175">
        <v>44.657327300000006</v>
      </c>
      <c r="L362" s="175">
        <v>46.455135949999999</v>
      </c>
      <c r="M362" s="175">
        <v>47.034572150000002</v>
      </c>
      <c r="N362" s="175">
        <v>45.884745449999997</v>
      </c>
      <c r="O362" s="175">
        <v>48.599137499999998</v>
      </c>
      <c r="P362" s="175">
        <v>47.154954750000002</v>
      </c>
      <c r="Q362" s="175">
        <v>51.118094399999997</v>
      </c>
      <c r="R362" s="175">
        <v>48.562702750000007</v>
      </c>
      <c r="S362" s="175">
        <v>46.214614400000002</v>
      </c>
      <c r="T362" s="177">
        <v>46.815110800000006</v>
      </c>
    </row>
    <row r="363" spans="1:20" x14ac:dyDescent="0.2">
      <c r="A363" s="183" t="s">
        <v>1668</v>
      </c>
      <c r="B363" s="183" t="s">
        <v>42</v>
      </c>
      <c r="C363" s="183" t="s">
        <v>1738</v>
      </c>
      <c r="D363" s="175">
        <v>6.1677520999999995</v>
      </c>
      <c r="E363" s="175">
        <v>4.8978492500000002</v>
      </c>
      <c r="F363" s="175">
        <v>4.555155000000001</v>
      </c>
      <c r="G363" s="175">
        <v>4.4875206500000004</v>
      </c>
      <c r="H363" s="175">
        <v>4.4169184999999995</v>
      </c>
      <c r="I363" s="175">
        <v>4.4176110499999997</v>
      </c>
      <c r="J363" s="175">
        <v>4.5013168999999991</v>
      </c>
      <c r="K363" s="175">
        <v>4.5378218000000006</v>
      </c>
      <c r="L363" s="175">
        <v>4.2074385999999997</v>
      </c>
      <c r="M363" s="175">
        <v>4.4193113500000001</v>
      </c>
      <c r="N363" s="175">
        <v>4.8865880999999991</v>
      </c>
      <c r="O363" s="175">
        <v>5.0804697500000007</v>
      </c>
      <c r="P363" s="175">
        <v>4.1980137499999994</v>
      </c>
      <c r="Q363" s="175">
        <v>5.3321154000000011</v>
      </c>
      <c r="R363" s="175">
        <v>5.1480538000000013</v>
      </c>
      <c r="S363" s="175">
        <v>5.1824402500000009</v>
      </c>
      <c r="T363" s="177">
        <v>6.0197060499999999</v>
      </c>
    </row>
    <row r="364" spans="1:20" x14ac:dyDescent="0.2">
      <c r="A364" s="183" t="s">
        <v>2498</v>
      </c>
      <c r="B364" s="183" t="s">
        <v>1372</v>
      </c>
      <c r="C364" s="183" t="s">
        <v>1738</v>
      </c>
      <c r="D364" s="175">
        <v>42.416880299999988</v>
      </c>
      <c r="E364" s="175">
        <v>38.205227199999996</v>
      </c>
      <c r="F364" s="175">
        <v>36.377052950000007</v>
      </c>
      <c r="G364" s="175">
        <v>37.666660499999992</v>
      </c>
      <c r="H364" s="175">
        <v>37.261156800000002</v>
      </c>
      <c r="I364" s="175">
        <v>37.727906599999997</v>
      </c>
      <c r="J364" s="175">
        <v>38.329606449999993</v>
      </c>
      <c r="K364" s="175">
        <v>37.969018850000005</v>
      </c>
      <c r="L364" s="175">
        <v>39.18560535000001</v>
      </c>
      <c r="M364" s="175">
        <v>38.650898500000004</v>
      </c>
      <c r="N364" s="175">
        <v>39.665610600000008</v>
      </c>
      <c r="O364" s="175">
        <v>41.174959449999996</v>
      </c>
      <c r="P364" s="175">
        <v>41.286454550000009</v>
      </c>
      <c r="Q364" s="175">
        <v>41.563308599999999</v>
      </c>
      <c r="R364" s="175">
        <v>41.779379749999997</v>
      </c>
      <c r="S364" s="175">
        <v>40.431475899999995</v>
      </c>
      <c r="T364" s="177">
        <v>40.690569800000006</v>
      </c>
    </row>
    <row r="365" spans="1:20" x14ac:dyDescent="0.2">
      <c r="A365" s="183" t="s">
        <v>1730</v>
      </c>
      <c r="B365" s="183" t="s">
        <v>1419</v>
      </c>
      <c r="C365" s="183" t="s">
        <v>1738</v>
      </c>
      <c r="D365" s="175">
        <v>14.597596750000003</v>
      </c>
      <c r="E365" s="175">
        <v>13.787165699999997</v>
      </c>
      <c r="F365" s="175">
        <v>13.589586950000001</v>
      </c>
      <c r="G365" s="175">
        <v>13.434809450000003</v>
      </c>
      <c r="H365" s="175">
        <v>13.371725900000001</v>
      </c>
      <c r="I365" s="175">
        <v>13.550651350000001</v>
      </c>
      <c r="J365" s="175">
        <v>13.596930850000001</v>
      </c>
      <c r="K365" s="175">
        <v>15.018339750000001</v>
      </c>
      <c r="L365" s="175">
        <v>13.508726950000002</v>
      </c>
      <c r="M365" s="175">
        <v>13.566000650000001</v>
      </c>
      <c r="N365" s="175">
        <v>13.444247100000002</v>
      </c>
      <c r="O365" s="175">
        <v>13.485903150000002</v>
      </c>
      <c r="P365" s="175">
        <v>13.480220650000001</v>
      </c>
      <c r="Q365" s="175">
        <v>13.420882750000001</v>
      </c>
      <c r="R365" s="175">
        <v>13.419205200000002</v>
      </c>
      <c r="S365" s="175">
        <v>13.314244550000002</v>
      </c>
      <c r="T365" s="177">
        <v>13.346985550000003</v>
      </c>
    </row>
    <row r="366" spans="1:20" x14ac:dyDescent="0.2">
      <c r="A366" s="183" t="s">
        <v>3428</v>
      </c>
      <c r="B366" s="183" t="s">
        <v>3429</v>
      </c>
      <c r="C366" s="183" t="s">
        <v>1738</v>
      </c>
      <c r="D366" s="175">
        <v>42.048099100000009</v>
      </c>
      <c r="E366" s="175">
        <v>41.901046149999999</v>
      </c>
      <c r="F366" s="175">
        <v>40.3222205</v>
      </c>
      <c r="G366" s="175">
        <v>39.362388150000001</v>
      </c>
      <c r="H366" s="175">
        <v>39.353238649999994</v>
      </c>
      <c r="I366" s="175">
        <v>39.157312000000005</v>
      </c>
      <c r="J366" s="175">
        <v>38.606067949999996</v>
      </c>
      <c r="K366" s="175">
        <v>38.694836549999998</v>
      </c>
      <c r="L366" s="175">
        <v>38.719328250000004</v>
      </c>
      <c r="M366" s="175">
        <v>38.473009449999992</v>
      </c>
      <c r="N366" s="175">
        <v>38.795342700000006</v>
      </c>
      <c r="O366" s="175">
        <v>39.149186350000008</v>
      </c>
      <c r="P366" s="175">
        <v>38.992516600000002</v>
      </c>
      <c r="Q366" s="175">
        <v>39.082996850000001</v>
      </c>
      <c r="R366" s="175">
        <v>39.11550290000001</v>
      </c>
      <c r="S366" s="175">
        <v>38.863026850000004</v>
      </c>
      <c r="T366" s="177">
        <v>39.026424949999992</v>
      </c>
    </row>
    <row r="367" spans="1:20" x14ac:dyDescent="0.2">
      <c r="A367" s="183" t="s">
        <v>3426</v>
      </c>
      <c r="B367" s="183" t="s">
        <v>3427</v>
      </c>
      <c r="C367" s="183" t="s">
        <v>1738</v>
      </c>
      <c r="D367" s="175">
        <v>42.326979250000001</v>
      </c>
      <c r="E367" s="175">
        <v>42.289682999999997</v>
      </c>
      <c r="F367" s="175">
        <v>42.286447199999998</v>
      </c>
      <c r="G367" s="175">
        <v>42.055130899999995</v>
      </c>
      <c r="H367" s="175">
        <v>42.106226899999996</v>
      </c>
      <c r="I367" s="175">
        <v>41.902976000000002</v>
      </c>
      <c r="J367" s="175">
        <v>41.852282749999993</v>
      </c>
      <c r="K367" s="175">
        <v>41.837909549999999</v>
      </c>
      <c r="L367" s="175">
        <v>41.622991199999994</v>
      </c>
      <c r="M367" s="175">
        <v>41.428138399999995</v>
      </c>
      <c r="N367" s="175">
        <v>41.527377399999992</v>
      </c>
      <c r="O367" s="175">
        <v>41.652185350000003</v>
      </c>
      <c r="P367" s="175">
        <v>41.848082500000004</v>
      </c>
      <c r="Q367" s="175">
        <v>41.946335500000011</v>
      </c>
      <c r="R367" s="175">
        <v>41.955587899999998</v>
      </c>
      <c r="S367" s="175">
        <v>41.993343900000006</v>
      </c>
      <c r="T367" s="177">
        <v>41.873763399999994</v>
      </c>
    </row>
    <row r="368" spans="1:20" x14ac:dyDescent="0.2">
      <c r="A368" s="183" t="s">
        <v>1756</v>
      </c>
      <c r="B368" s="183" t="s">
        <v>1757</v>
      </c>
      <c r="C368" s="183" t="s">
        <v>1738</v>
      </c>
      <c r="D368" s="175">
        <v>16.678331399999998</v>
      </c>
      <c r="E368" s="175">
        <v>16.3207983</v>
      </c>
      <c r="F368" s="175">
        <v>16.118752000000001</v>
      </c>
      <c r="G368" s="175">
        <v>16.493604549999997</v>
      </c>
      <c r="H368" s="175">
        <v>16.698164949999999</v>
      </c>
      <c r="I368" s="175">
        <v>16.976223399999999</v>
      </c>
      <c r="J368" s="175">
        <v>17.373152349999998</v>
      </c>
      <c r="K368" s="175">
        <v>16.718778000000004</v>
      </c>
      <c r="L368" s="175">
        <v>16.690430450000001</v>
      </c>
      <c r="M368" s="175">
        <v>16.584548399999999</v>
      </c>
      <c r="N368" s="175">
        <v>16.750319900000001</v>
      </c>
      <c r="O368" s="175">
        <v>16.7958794</v>
      </c>
      <c r="P368" s="175">
        <v>16.785198750000003</v>
      </c>
      <c r="Q368" s="175">
        <v>16.084969449999999</v>
      </c>
      <c r="R368" s="175">
        <v>15.932898050000002</v>
      </c>
      <c r="S368" s="175">
        <v>15.8917418</v>
      </c>
      <c r="T368" s="177">
        <v>15.878380799999999</v>
      </c>
    </row>
    <row r="369" spans="1:20" x14ac:dyDescent="0.2">
      <c r="A369" s="183" t="s">
        <v>2277</v>
      </c>
      <c r="B369" s="183" t="s">
        <v>2278</v>
      </c>
      <c r="C369" s="183" t="s">
        <v>1738</v>
      </c>
      <c r="D369" s="175">
        <v>7.0673292000000005</v>
      </c>
      <c r="E369" s="175">
        <v>6.9372990499999982</v>
      </c>
      <c r="F369" s="175">
        <v>6.85157375</v>
      </c>
      <c r="G369" s="175">
        <v>6.8659419499999998</v>
      </c>
      <c r="H369" s="175">
        <v>6.7095266500000008</v>
      </c>
      <c r="I369" s="175">
        <v>6.8440411499999998</v>
      </c>
      <c r="J369" s="175">
        <v>6.7398116999999989</v>
      </c>
      <c r="K369" s="175">
        <v>6.5908546499999998</v>
      </c>
      <c r="L369" s="175">
        <v>7.0414585499999998</v>
      </c>
      <c r="M369" s="175">
        <v>6.9957398499999996</v>
      </c>
      <c r="N369" s="175">
        <v>6.9249954000000002</v>
      </c>
      <c r="O369" s="175">
        <v>7.3184997999999997</v>
      </c>
      <c r="P369" s="175">
        <v>6.73127925</v>
      </c>
      <c r="Q369" s="175">
        <v>6.8066850000000017</v>
      </c>
      <c r="R369" s="175">
        <v>6.7058893499999996</v>
      </c>
      <c r="S369" s="175">
        <v>6.7998971500000014</v>
      </c>
      <c r="T369" s="177">
        <v>6.8153274499999998</v>
      </c>
    </row>
    <row r="370" spans="1:20" x14ac:dyDescent="0.2">
      <c r="A370" s="183" t="s">
        <v>2281</v>
      </c>
      <c r="B370" s="183" t="s">
        <v>2282</v>
      </c>
      <c r="C370" s="183" t="s">
        <v>1738</v>
      </c>
      <c r="D370" s="175">
        <v>6.4633071500000003</v>
      </c>
      <c r="E370" s="175">
        <v>6.2900980000000013</v>
      </c>
      <c r="F370" s="175">
        <v>6.26294285</v>
      </c>
      <c r="G370" s="175">
        <v>6.2887524500000005</v>
      </c>
      <c r="H370" s="175">
        <v>6.1520882999999991</v>
      </c>
      <c r="I370" s="175">
        <v>6.0431692499999992</v>
      </c>
      <c r="J370" s="175">
        <v>5.9468159499999995</v>
      </c>
      <c r="K370" s="175">
        <v>5.6161611499999999</v>
      </c>
      <c r="L370" s="175">
        <v>5.2516531999999998</v>
      </c>
      <c r="M370" s="175">
        <v>5.6316687000000005</v>
      </c>
      <c r="N370" s="175">
        <v>5.8166804499999989</v>
      </c>
      <c r="O370" s="175">
        <v>6.4391503999999999</v>
      </c>
      <c r="P370" s="175">
        <v>5.9183776999999989</v>
      </c>
      <c r="Q370" s="175">
        <v>6.0485038500000003</v>
      </c>
      <c r="R370" s="175">
        <v>5.8010441000000004</v>
      </c>
      <c r="S370" s="175">
        <v>5.8491121000000001</v>
      </c>
      <c r="T370" s="177">
        <v>5.7549628999999989</v>
      </c>
    </row>
    <row r="371" spans="1:20" x14ac:dyDescent="0.2">
      <c r="A371" s="183" t="s">
        <v>2283</v>
      </c>
      <c r="B371" s="183" t="s">
        <v>2284</v>
      </c>
      <c r="C371" s="183" t="s">
        <v>1738</v>
      </c>
      <c r="D371" s="175">
        <v>7.9299076499999996</v>
      </c>
      <c r="E371" s="175">
        <v>7.9855941999999995</v>
      </c>
      <c r="F371" s="175">
        <v>7.8267911999999997</v>
      </c>
      <c r="G371" s="175">
        <v>7.9116097000000014</v>
      </c>
      <c r="H371" s="175">
        <v>7.9634736500000027</v>
      </c>
      <c r="I371" s="175">
        <v>8.1582118000000001</v>
      </c>
      <c r="J371" s="175">
        <v>8.0153310000000015</v>
      </c>
      <c r="K371" s="175">
        <v>7.8385034999999998</v>
      </c>
      <c r="L371" s="175">
        <v>7.6032402000000001</v>
      </c>
      <c r="M371" s="175">
        <v>7.6879484500000004</v>
      </c>
      <c r="N371" s="175">
        <v>7.6387741500000006</v>
      </c>
      <c r="O371" s="175">
        <v>8.1779099500000019</v>
      </c>
      <c r="P371" s="175">
        <v>7.9288478499999995</v>
      </c>
      <c r="Q371" s="175">
        <v>8.0741540500000006</v>
      </c>
      <c r="R371" s="175">
        <v>7.7834319999999995</v>
      </c>
      <c r="S371" s="175">
        <v>7.8303833499999982</v>
      </c>
      <c r="T371" s="177">
        <v>7.7763246500000012</v>
      </c>
    </row>
    <row r="372" spans="1:20" x14ac:dyDescent="0.2">
      <c r="A372" s="183" t="s">
        <v>2279</v>
      </c>
      <c r="B372" s="183" t="s">
        <v>2280</v>
      </c>
      <c r="C372" s="183" t="s">
        <v>1738</v>
      </c>
      <c r="D372" s="175">
        <v>12.296668149999999</v>
      </c>
      <c r="E372" s="175">
        <v>11.970552900000001</v>
      </c>
      <c r="F372" s="175">
        <v>11.994885250000001</v>
      </c>
      <c r="G372" s="175">
        <v>11.859901500000001</v>
      </c>
      <c r="H372" s="175">
        <v>11.774584249999998</v>
      </c>
      <c r="I372" s="175">
        <v>11.669621950000002</v>
      </c>
      <c r="J372" s="175">
        <v>11.53760065</v>
      </c>
      <c r="K372" s="175">
        <v>11.54702335</v>
      </c>
      <c r="L372" s="175">
        <v>12.307343449999999</v>
      </c>
      <c r="M372" s="175">
        <v>12.379883050000002</v>
      </c>
      <c r="N372" s="175">
        <v>12.075817649999999</v>
      </c>
      <c r="O372" s="175">
        <v>12.609188999999997</v>
      </c>
      <c r="P372" s="175">
        <v>11.946757050000002</v>
      </c>
      <c r="Q372" s="175">
        <v>11.673716450000001</v>
      </c>
      <c r="R372" s="175">
        <v>11.584084299999999</v>
      </c>
      <c r="S372" s="175">
        <v>11.8503235</v>
      </c>
      <c r="T372" s="177">
        <v>11.6431504</v>
      </c>
    </row>
    <row r="373" spans="1:20" x14ac:dyDescent="0.2">
      <c r="A373" s="183" t="s">
        <v>2286</v>
      </c>
      <c r="B373" s="183" t="s">
        <v>2287</v>
      </c>
      <c r="C373" s="183" t="s">
        <v>1738</v>
      </c>
      <c r="D373" s="175">
        <v>9.6680130500000026</v>
      </c>
      <c r="E373" s="175">
        <v>9.639403650000002</v>
      </c>
      <c r="F373" s="175">
        <v>9.5856075499999989</v>
      </c>
      <c r="G373" s="175">
        <v>9.496019350000001</v>
      </c>
      <c r="H373" s="175">
        <v>9.5195545999999993</v>
      </c>
      <c r="I373" s="175">
        <v>9.459909200000002</v>
      </c>
      <c r="J373" s="175">
        <v>9.4164029500000019</v>
      </c>
      <c r="K373" s="175">
        <v>9.4968367499999982</v>
      </c>
      <c r="L373" s="175">
        <v>9.8773912500000005</v>
      </c>
      <c r="M373" s="175">
        <v>9.5998885999999999</v>
      </c>
      <c r="N373" s="175">
        <v>9.7498497499999992</v>
      </c>
      <c r="O373" s="175">
        <v>10.312493100000001</v>
      </c>
      <c r="P373" s="175">
        <v>9.4422751499999986</v>
      </c>
      <c r="Q373" s="175">
        <v>9.5540070999999998</v>
      </c>
      <c r="R373" s="175">
        <v>9.3502156000000003</v>
      </c>
      <c r="S373" s="175">
        <v>9.5546466000000017</v>
      </c>
      <c r="T373" s="177">
        <v>9.6223733000000031</v>
      </c>
    </row>
    <row r="374" spans="1:20" x14ac:dyDescent="0.2">
      <c r="A374" s="183" t="s">
        <v>1671</v>
      </c>
      <c r="B374" s="183" t="s">
        <v>183</v>
      </c>
      <c r="C374" s="183" t="s">
        <v>1738</v>
      </c>
      <c r="D374" s="175">
        <v>7.2993699499999991</v>
      </c>
      <c r="E374" s="175">
        <v>3.9520922999999994</v>
      </c>
      <c r="F374" s="175">
        <v>3.9955817500000008</v>
      </c>
      <c r="G374" s="175">
        <v>4.0821111000000005</v>
      </c>
      <c r="H374" s="175">
        <v>3.8887964999999989</v>
      </c>
      <c r="I374" s="175">
        <v>3.8768369999999996</v>
      </c>
      <c r="J374" s="175">
        <v>3.9432830500000002</v>
      </c>
      <c r="K374" s="175">
        <v>3.9265818500000003</v>
      </c>
      <c r="L374" s="175">
        <v>3.9900731</v>
      </c>
      <c r="M374" s="175">
        <v>4.1970105000000002</v>
      </c>
      <c r="N374" s="175">
        <v>4.1187825499999997</v>
      </c>
      <c r="O374" s="175">
        <v>4.4245206999999995</v>
      </c>
      <c r="P374" s="175">
        <v>3.9261552499999994</v>
      </c>
      <c r="Q374" s="175">
        <v>4.3133224000000006</v>
      </c>
      <c r="R374" s="175">
        <v>4.04104945</v>
      </c>
      <c r="S374" s="175">
        <v>4.0053934</v>
      </c>
      <c r="T374" s="177">
        <v>4.1460907499999999</v>
      </c>
    </row>
    <row r="375" spans="1:20" x14ac:dyDescent="0.2">
      <c r="A375" s="183" t="s">
        <v>1690</v>
      </c>
      <c r="B375" s="183" t="s">
        <v>236</v>
      </c>
      <c r="C375" s="183" t="s">
        <v>1738</v>
      </c>
      <c r="D375" s="175">
        <v>10.647717650000001</v>
      </c>
      <c r="E375" s="175">
        <v>5.1177475000000001</v>
      </c>
      <c r="F375" s="175">
        <v>4.8751877500000003</v>
      </c>
      <c r="G375" s="175">
        <v>4.7883764499999995</v>
      </c>
      <c r="H375" s="175">
        <v>4.6699344000000007</v>
      </c>
      <c r="I375" s="175">
        <v>4.5947797499999989</v>
      </c>
      <c r="J375" s="175">
        <v>4.4633771500000003</v>
      </c>
      <c r="K375" s="175">
        <v>4.3960812000000002</v>
      </c>
      <c r="L375" s="175">
        <v>4.6008386500000009</v>
      </c>
      <c r="M375" s="175">
        <v>4.3964744500000004</v>
      </c>
      <c r="N375" s="175">
        <v>4.6193953000000008</v>
      </c>
      <c r="O375" s="175">
        <v>5.6934193500000001</v>
      </c>
      <c r="P375" s="175">
        <v>4.49236755</v>
      </c>
      <c r="Q375" s="175">
        <v>5.1616983999999988</v>
      </c>
      <c r="R375" s="175">
        <v>4.8547319499999997</v>
      </c>
      <c r="S375" s="175">
        <v>4.431393850000001</v>
      </c>
      <c r="T375" s="177">
        <v>4.6214486499999996</v>
      </c>
    </row>
    <row r="376" spans="1:20" x14ac:dyDescent="0.2">
      <c r="A376" s="183" t="s">
        <v>1700</v>
      </c>
      <c r="B376" s="183" t="s">
        <v>883</v>
      </c>
      <c r="C376" s="183" t="s">
        <v>1738</v>
      </c>
      <c r="D376" s="175">
        <v>29.702943999999992</v>
      </c>
      <c r="E376" s="175">
        <v>24.076070849999997</v>
      </c>
      <c r="F376" s="175">
        <v>21.829121550000004</v>
      </c>
      <c r="G376" s="175">
        <v>20.757733250000001</v>
      </c>
      <c r="H376" s="175">
        <v>20.712432499999998</v>
      </c>
      <c r="I376" s="175">
        <v>19.974940299999997</v>
      </c>
      <c r="J376" s="175">
        <v>19.97395495</v>
      </c>
      <c r="K376" s="175">
        <v>20.075656649999996</v>
      </c>
      <c r="L376" s="175">
        <v>20.242869550000002</v>
      </c>
      <c r="M376" s="175">
        <v>20.374466800000004</v>
      </c>
      <c r="N376" s="175">
        <v>21.837585999999998</v>
      </c>
      <c r="O376" s="175">
        <v>23.98646205</v>
      </c>
      <c r="P376" s="175">
        <v>20.415037099999999</v>
      </c>
      <c r="Q376" s="175">
        <v>21.193944050000006</v>
      </c>
      <c r="R376" s="175">
        <v>20.265319850000001</v>
      </c>
      <c r="S376" s="175">
        <v>20.029755099999999</v>
      </c>
      <c r="T376" s="177">
        <v>20.129479799999999</v>
      </c>
    </row>
    <row r="377" spans="1:20" x14ac:dyDescent="0.2">
      <c r="A377" s="183" t="s">
        <v>1670</v>
      </c>
      <c r="B377" s="183" t="s">
        <v>76</v>
      </c>
      <c r="C377" s="183" t="s">
        <v>1738</v>
      </c>
      <c r="D377" s="175">
        <v>15.275237799999999</v>
      </c>
      <c r="E377" s="175">
        <v>10.86770155</v>
      </c>
      <c r="F377" s="175">
        <v>10.6892076</v>
      </c>
      <c r="G377" s="175">
        <v>10.612686149999998</v>
      </c>
      <c r="H377" s="175">
        <v>10.477711750000001</v>
      </c>
      <c r="I377" s="175">
        <v>10.282437900000001</v>
      </c>
      <c r="J377" s="175">
        <v>10.133615199999999</v>
      </c>
      <c r="K377" s="175">
        <v>10.14184685</v>
      </c>
      <c r="L377" s="175">
        <v>10.399949700000002</v>
      </c>
      <c r="M377" s="175">
        <v>10.092286600000001</v>
      </c>
      <c r="N377" s="175">
        <v>10.350131300000001</v>
      </c>
      <c r="O377" s="175">
        <v>10.414836450000001</v>
      </c>
      <c r="P377" s="175">
        <v>10.174883699999999</v>
      </c>
      <c r="Q377" s="175">
        <v>10.629146500000001</v>
      </c>
      <c r="R377" s="175">
        <v>10.340603900000001</v>
      </c>
      <c r="S377" s="175">
        <v>10.208789600000003</v>
      </c>
      <c r="T377" s="177">
        <v>10.26921475</v>
      </c>
    </row>
    <row r="378" spans="1:20" x14ac:dyDescent="0.2">
      <c r="A378" s="183" t="s">
        <v>1706</v>
      </c>
      <c r="B378" s="183" t="s">
        <v>243</v>
      </c>
      <c r="C378" s="183" t="s">
        <v>1738</v>
      </c>
      <c r="D378" s="175">
        <v>64.614626200000004</v>
      </c>
      <c r="E378" s="175">
        <v>34.975212300000003</v>
      </c>
      <c r="F378" s="175">
        <v>31.941648700000002</v>
      </c>
      <c r="G378" s="175">
        <v>32.33665105</v>
      </c>
      <c r="H378" s="175">
        <v>32.777186100000002</v>
      </c>
      <c r="I378" s="175">
        <v>32.030571350000002</v>
      </c>
      <c r="J378" s="175">
        <v>31.5850881</v>
      </c>
      <c r="K378" s="175">
        <v>31.14546945</v>
      </c>
      <c r="L378" s="175">
        <v>30.9661583</v>
      </c>
      <c r="M378" s="175">
        <v>30.944111549999995</v>
      </c>
      <c r="N378" s="175">
        <v>30.9394657</v>
      </c>
      <c r="O378" s="175">
        <v>32.633943449999997</v>
      </c>
      <c r="P378" s="175">
        <v>33.143259950000001</v>
      </c>
      <c r="Q378" s="175">
        <v>32.102373200000002</v>
      </c>
      <c r="R378" s="175">
        <v>30.880312550000003</v>
      </c>
      <c r="S378" s="175">
        <v>31.515325999999998</v>
      </c>
      <c r="T378" s="177">
        <v>31.821139500000005</v>
      </c>
    </row>
    <row r="379" spans="1:20" x14ac:dyDescent="0.2">
      <c r="A379" s="183" t="s">
        <v>1708</v>
      </c>
      <c r="B379" s="183" t="s">
        <v>993</v>
      </c>
      <c r="C379" s="183" t="s">
        <v>1738</v>
      </c>
      <c r="D379" s="175">
        <v>110.49949405263155</v>
      </c>
      <c r="E379" s="175">
        <v>99.757649499999999</v>
      </c>
      <c r="F379" s="175">
        <v>101.37631774999998</v>
      </c>
      <c r="G379" s="175">
        <v>99.085815200000013</v>
      </c>
      <c r="H379" s="175">
        <v>97.161139950000006</v>
      </c>
      <c r="I379" s="175">
        <v>94.504166049999995</v>
      </c>
      <c r="J379" s="175">
        <v>92.632877050000005</v>
      </c>
      <c r="K379" s="175">
        <v>93.46526535000001</v>
      </c>
      <c r="L379" s="175">
        <v>100.2963209</v>
      </c>
      <c r="M379" s="175">
        <v>99.915927400000001</v>
      </c>
      <c r="N379" s="175">
        <v>95.814389550000016</v>
      </c>
      <c r="O379" s="175">
        <v>99.134555800000015</v>
      </c>
      <c r="P379" s="175">
        <v>98.478297599999991</v>
      </c>
      <c r="Q379" s="175">
        <v>99.133052699999993</v>
      </c>
      <c r="R379" s="175">
        <v>93.949293300000008</v>
      </c>
      <c r="S379" s="175">
        <v>91.519940849999983</v>
      </c>
      <c r="T379" s="177">
        <v>90.867985399999995</v>
      </c>
    </row>
    <row r="380" spans="1:20" x14ac:dyDescent="0.2">
      <c r="A380" s="183" t="s">
        <v>1731</v>
      </c>
      <c r="B380" s="183" t="s">
        <v>713</v>
      </c>
      <c r="C380" s="183" t="s">
        <v>1738</v>
      </c>
      <c r="D380" s="175">
        <v>97.150785842105265</v>
      </c>
      <c r="E380" s="175">
        <v>90.744976315789458</v>
      </c>
      <c r="F380" s="175">
        <v>92.607156149999994</v>
      </c>
      <c r="G380" s="175">
        <v>94.156064799999996</v>
      </c>
      <c r="H380" s="175">
        <v>94.260975000000002</v>
      </c>
      <c r="I380" s="175">
        <v>91.460644200000004</v>
      </c>
      <c r="J380" s="175">
        <v>91.91227640000001</v>
      </c>
      <c r="K380" s="175">
        <v>91.290811399999996</v>
      </c>
      <c r="L380" s="175">
        <v>93.239305349999981</v>
      </c>
      <c r="M380" s="175">
        <v>94.938277299999996</v>
      </c>
      <c r="N380" s="175">
        <v>93.923798050000016</v>
      </c>
      <c r="O380" s="175">
        <v>95.84668705</v>
      </c>
      <c r="P380" s="175">
        <v>94.503762699999996</v>
      </c>
      <c r="Q380" s="175">
        <v>104.33012640000001</v>
      </c>
      <c r="R380" s="175">
        <v>92.77327265000001</v>
      </c>
      <c r="S380" s="175">
        <v>91.418023700000006</v>
      </c>
      <c r="T380" s="177">
        <v>89.301304549999998</v>
      </c>
    </row>
    <row r="381" spans="1:20" x14ac:dyDescent="0.2">
      <c r="A381" s="183" t="s">
        <v>1718</v>
      </c>
      <c r="B381" s="183" t="s">
        <v>41</v>
      </c>
      <c r="C381" s="183" t="s">
        <v>1738</v>
      </c>
      <c r="D381" s="175">
        <v>202.66806736842111</v>
      </c>
      <c r="E381" s="175">
        <v>178.12167005000001</v>
      </c>
      <c r="F381" s="175">
        <v>176.13339565000001</v>
      </c>
      <c r="G381" s="175">
        <v>173.02623475000001</v>
      </c>
      <c r="H381" s="175">
        <v>163.42148185000002</v>
      </c>
      <c r="I381" s="175">
        <v>165.7984179</v>
      </c>
      <c r="J381" s="175">
        <v>159.72250464999996</v>
      </c>
      <c r="K381" s="175">
        <v>149.38950385000001</v>
      </c>
      <c r="L381" s="175">
        <v>153.47043254999997</v>
      </c>
      <c r="M381" s="175">
        <v>150.49126295000002</v>
      </c>
      <c r="N381" s="175">
        <v>157.00752075000003</v>
      </c>
      <c r="O381" s="175">
        <v>148.49043290000003</v>
      </c>
      <c r="P381" s="175">
        <v>152.70732975000001</v>
      </c>
      <c r="Q381" s="175">
        <v>174.75675219999999</v>
      </c>
      <c r="R381" s="175">
        <v>167.86652980000002</v>
      </c>
      <c r="S381" s="175">
        <v>164.54717669999999</v>
      </c>
      <c r="T381" s="177">
        <v>173.20913449999998</v>
      </c>
    </row>
    <row r="382" spans="1:20" x14ac:dyDescent="0.2">
      <c r="A382" s="183" t="s">
        <v>1710</v>
      </c>
      <c r="B382" s="183" t="s">
        <v>43</v>
      </c>
      <c r="C382" s="183" t="s">
        <v>1738</v>
      </c>
      <c r="D382" s="175">
        <v>23.244193157894738</v>
      </c>
      <c r="E382" s="175">
        <v>24.216309000000003</v>
      </c>
      <c r="F382" s="175">
        <v>21.872844050000001</v>
      </c>
      <c r="G382" s="175">
        <v>20.320891599999999</v>
      </c>
      <c r="H382" s="175">
        <v>20.372623449999999</v>
      </c>
      <c r="I382" s="175">
        <v>19.533021300000001</v>
      </c>
      <c r="J382" s="175">
        <v>19.49934305</v>
      </c>
      <c r="K382" s="175">
        <v>19.571385950000003</v>
      </c>
      <c r="L382" s="175">
        <v>19.822266000000003</v>
      </c>
      <c r="M382" s="175">
        <v>19.615121199999997</v>
      </c>
      <c r="N382" s="175">
        <v>19.642188100000002</v>
      </c>
      <c r="O382" s="175">
        <v>21.263392850000002</v>
      </c>
      <c r="P382" s="175">
        <v>20.028504649999999</v>
      </c>
      <c r="Q382" s="175">
        <v>20.733518350000001</v>
      </c>
      <c r="R382" s="175">
        <v>19.863307849999998</v>
      </c>
      <c r="S382" s="175">
        <v>19.596934350000005</v>
      </c>
      <c r="T382" s="177">
        <v>19.593417599999999</v>
      </c>
    </row>
    <row r="383" spans="1:20" x14ac:dyDescent="0.2">
      <c r="A383" s="183" t="s">
        <v>1724</v>
      </c>
      <c r="B383" s="183" t="s">
        <v>44</v>
      </c>
      <c r="C383" s="183" t="s">
        <v>1738</v>
      </c>
      <c r="D383" s="175">
        <v>28.886158950000002</v>
      </c>
      <c r="E383" s="175">
        <v>26.247429350000004</v>
      </c>
      <c r="F383" s="175">
        <v>24.746405199999998</v>
      </c>
      <c r="G383" s="175">
        <v>22.647092499999996</v>
      </c>
      <c r="H383" s="175">
        <v>22.479568499999999</v>
      </c>
      <c r="I383" s="175">
        <v>21.547329299999994</v>
      </c>
      <c r="J383" s="175">
        <v>21.321945549999999</v>
      </c>
      <c r="K383" s="175">
        <v>21.953936600000002</v>
      </c>
      <c r="L383" s="175">
        <v>22.027744600000002</v>
      </c>
      <c r="M383" s="175">
        <v>21.727991450000005</v>
      </c>
      <c r="N383" s="175">
        <v>23.510032599999995</v>
      </c>
      <c r="O383" s="175">
        <v>24.859970849999996</v>
      </c>
      <c r="P383" s="175">
        <v>28.073614350000003</v>
      </c>
      <c r="Q383" s="175">
        <v>27.998062349999998</v>
      </c>
      <c r="R383" s="175">
        <v>22.801943399999999</v>
      </c>
      <c r="S383" s="175">
        <v>21.920203599999997</v>
      </c>
      <c r="T383" s="177">
        <v>21.786242399999999</v>
      </c>
    </row>
    <row r="384" spans="1:20" x14ac:dyDescent="0.2">
      <c r="A384" s="183" t="s">
        <v>1721</v>
      </c>
      <c r="B384" s="183" t="s">
        <v>749</v>
      </c>
      <c r="C384" s="183" t="s">
        <v>1738</v>
      </c>
      <c r="D384" s="175">
        <v>108.72704279999998</v>
      </c>
      <c r="E384" s="175">
        <v>98.375766400000003</v>
      </c>
      <c r="F384" s="175">
        <v>95.972696750000011</v>
      </c>
      <c r="G384" s="175">
        <v>95.531024450000018</v>
      </c>
      <c r="H384" s="175">
        <v>95.030976049999992</v>
      </c>
      <c r="I384" s="175">
        <v>94.532982950000005</v>
      </c>
      <c r="J384" s="175">
        <v>92.68562184999999</v>
      </c>
      <c r="K384" s="175">
        <v>94.758313299999983</v>
      </c>
      <c r="L384" s="175">
        <v>97.985508899999985</v>
      </c>
      <c r="M384" s="175">
        <v>102.56663030000001</v>
      </c>
      <c r="N384" s="175">
        <v>95.783996150000007</v>
      </c>
      <c r="O384" s="175">
        <v>98.685727150000019</v>
      </c>
      <c r="P384" s="175">
        <v>98.747874949999996</v>
      </c>
      <c r="Q384" s="175">
        <v>107.30562894999998</v>
      </c>
      <c r="R384" s="175">
        <v>97.711847149999997</v>
      </c>
      <c r="S384" s="175">
        <v>93.923302050000032</v>
      </c>
      <c r="T384" s="177">
        <v>91.563239500000037</v>
      </c>
    </row>
    <row r="385" spans="1:20" x14ac:dyDescent="0.2">
      <c r="A385" s="183" t="s">
        <v>3759</v>
      </c>
      <c r="B385" s="183" t="s">
        <v>3760</v>
      </c>
      <c r="C385" s="183" t="s">
        <v>1738</v>
      </c>
      <c r="D385" s="175">
        <v>25.413125571428573</v>
      </c>
      <c r="E385" s="175">
        <v>25.406529357142862</v>
      </c>
      <c r="F385" s="175">
        <v>25.408988428571433</v>
      </c>
      <c r="G385" s="175">
        <v>25.152387214285714</v>
      </c>
      <c r="H385" s="175">
        <v>25.102433428571427</v>
      </c>
      <c r="I385" s="175">
        <v>25.538896214285717</v>
      </c>
      <c r="J385" s="175">
        <v>25.417875357142858</v>
      </c>
      <c r="K385" s="175">
        <v>25.311866571428578</v>
      </c>
      <c r="L385" s="175">
        <v>25.709443571428569</v>
      </c>
      <c r="M385" s="175">
        <v>25.405618500000003</v>
      </c>
      <c r="N385" s="175">
        <v>25.318527928571427</v>
      </c>
      <c r="O385" s="175">
        <v>25.343290785714288</v>
      </c>
      <c r="P385" s="175">
        <v>25.338491214285714</v>
      </c>
      <c r="Q385" s="175">
        <v>25.367030285714289</v>
      </c>
      <c r="R385" s="175">
        <v>25.373523428571428</v>
      </c>
      <c r="S385" s="175">
        <v>25.406356785714287</v>
      </c>
      <c r="T385" s="177">
        <v>25.40257285714285</v>
      </c>
    </row>
    <row r="386" spans="1:20" x14ac:dyDescent="0.2">
      <c r="A386" s="183" t="s">
        <v>1846</v>
      </c>
      <c r="B386" s="183" t="s">
        <v>2073</v>
      </c>
      <c r="C386" s="183" t="s">
        <v>1738</v>
      </c>
      <c r="D386" s="175">
        <v>67.093021100000016</v>
      </c>
      <c r="E386" s="175">
        <v>67.13027224999999</v>
      </c>
      <c r="F386" s="175">
        <v>67.091109500000002</v>
      </c>
      <c r="G386" s="175">
        <v>67.014235400000004</v>
      </c>
      <c r="H386" s="175">
        <v>67.004654500000001</v>
      </c>
      <c r="I386" s="175">
        <v>66.967908300000005</v>
      </c>
      <c r="J386" s="175">
        <v>67.291809749999999</v>
      </c>
      <c r="K386" s="175">
        <v>67.031396199999989</v>
      </c>
      <c r="L386" s="175">
        <v>67.140561600000012</v>
      </c>
      <c r="M386" s="175">
        <v>67.111482300000006</v>
      </c>
      <c r="N386" s="175">
        <v>66.860915149999997</v>
      </c>
      <c r="O386" s="175">
        <v>66.822581200000002</v>
      </c>
      <c r="P386" s="175">
        <v>67.059853500000003</v>
      </c>
      <c r="Q386" s="175">
        <v>66.961027550000011</v>
      </c>
      <c r="R386" s="175">
        <v>66.936686399999999</v>
      </c>
      <c r="S386" s="175">
        <v>66.881879499999997</v>
      </c>
      <c r="T386" s="177">
        <v>67.121345550000001</v>
      </c>
    </row>
    <row r="387" spans="1:20" x14ac:dyDescent="0.2">
      <c r="A387" s="183" t="s">
        <v>1689</v>
      </c>
      <c r="B387" s="183" t="s">
        <v>2065</v>
      </c>
      <c r="C387" s="183" t="s">
        <v>1738</v>
      </c>
      <c r="D387" s="175">
        <v>25.872055100000001</v>
      </c>
      <c r="E387" s="175">
        <v>18.112586149999998</v>
      </c>
      <c r="F387" s="175">
        <v>17.155089650000001</v>
      </c>
      <c r="G387" s="175">
        <v>16.370487199999999</v>
      </c>
      <c r="H387" s="175">
        <v>17.718602000000004</v>
      </c>
      <c r="I387" s="175">
        <v>17.715655349999999</v>
      </c>
      <c r="J387" s="175">
        <v>16.698103249999999</v>
      </c>
      <c r="K387" s="175">
        <v>20.51908555</v>
      </c>
      <c r="L387" s="175">
        <v>17.255456899999999</v>
      </c>
      <c r="M387" s="175">
        <v>17.978824150000001</v>
      </c>
      <c r="N387" s="175">
        <v>20.327285799999999</v>
      </c>
      <c r="O387" s="175">
        <v>17.9856677</v>
      </c>
      <c r="P387" s="175">
        <v>17.636820100000001</v>
      </c>
      <c r="Q387" s="175">
        <v>18.033997149999998</v>
      </c>
      <c r="R387" s="175">
        <v>17.122258899999999</v>
      </c>
      <c r="S387" s="175">
        <v>16.908561299999999</v>
      </c>
      <c r="T387" s="177">
        <v>18.868307600000001</v>
      </c>
    </row>
    <row r="388" spans="1:20" x14ac:dyDescent="0.2">
      <c r="A388" s="183" t="s">
        <v>1715</v>
      </c>
      <c r="B388" s="183" t="s">
        <v>2070</v>
      </c>
      <c r="C388" s="183" t="s">
        <v>1738</v>
      </c>
      <c r="D388" s="175">
        <v>26.78839825</v>
      </c>
      <c r="E388" s="175">
        <v>16.030852450000001</v>
      </c>
      <c r="F388" s="175">
        <v>15.224589399999999</v>
      </c>
      <c r="G388" s="175">
        <v>16.021921949999999</v>
      </c>
      <c r="H388" s="175">
        <v>15.418978950000001</v>
      </c>
      <c r="I388" s="175">
        <v>15.091951450000002</v>
      </c>
      <c r="J388" s="175">
        <v>15.434351150000001</v>
      </c>
      <c r="K388" s="175">
        <v>18.157174600000001</v>
      </c>
      <c r="L388" s="175">
        <v>16.231219549999999</v>
      </c>
      <c r="M388" s="175">
        <v>18.0692746</v>
      </c>
      <c r="N388" s="175">
        <v>17.059536400000002</v>
      </c>
      <c r="O388" s="175">
        <v>19.511387899999999</v>
      </c>
      <c r="P388" s="175">
        <v>17.201622350000001</v>
      </c>
      <c r="Q388" s="175">
        <v>15.643066349999998</v>
      </c>
      <c r="R388" s="175">
        <v>15.463111199999997</v>
      </c>
      <c r="S388" s="175">
        <v>15.063409700000003</v>
      </c>
      <c r="T388" s="177">
        <v>15.109601700000002</v>
      </c>
    </row>
    <row r="389" spans="1:20" x14ac:dyDescent="0.2">
      <c r="A389" s="183" t="s">
        <v>1699</v>
      </c>
      <c r="B389" s="183" t="s">
        <v>2069</v>
      </c>
      <c r="C389" s="183" t="s">
        <v>1738</v>
      </c>
      <c r="D389" s="175">
        <v>19.19055225</v>
      </c>
      <c r="E389" s="175">
        <v>11.785255099999997</v>
      </c>
      <c r="F389" s="175">
        <v>10.135050849999999</v>
      </c>
      <c r="G389" s="175">
        <v>9.6653650999999989</v>
      </c>
      <c r="H389" s="175">
        <v>9.3933623500000003</v>
      </c>
      <c r="I389" s="175">
        <v>9.2261725999999999</v>
      </c>
      <c r="J389" s="175">
        <v>9.1186091999999999</v>
      </c>
      <c r="K389" s="175">
        <v>9.2557291500000005</v>
      </c>
      <c r="L389" s="175">
        <v>9.156443399999997</v>
      </c>
      <c r="M389" s="175">
        <v>9.0859369500000007</v>
      </c>
      <c r="N389" s="175">
        <v>9.4098605000000024</v>
      </c>
      <c r="O389" s="175">
        <v>10.409139249999999</v>
      </c>
      <c r="P389" s="175">
        <v>9.27226705</v>
      </c>
      <c r="Q389" s="175">
        <v>10.1296871</v>
      </c>
      <c r="R389" s="175">
        <v>9.2949370499999997</v>
      </c>
      <c r="S389" s="175">
        <v>9.0169587</v>
      </c>
      <c r="T389" s="177">
        <v>8.8652066500000011</v>
      </c>
    </row>
    <row r="390" spans="1:20" x14ac:dyDescent="0.2">
      <c r="A390" s="183" t="s">
        <v>1678</v>
      </c>
      <c r="B390" s="183" t="s">
        <v>775</v>
      </c>
      <c r="C390" s="183" t="s">
        <v>1738</v>
      </c>
      <c r="D390" s="175">
        <v>26.282238700000001</v>
      </c>
      <c r="E390" s="175">
        <v>18.0856526</v>
      </c>
      <c r="F390" s="175">
        <v>14.581017949999998</v>
      </c>
      <c r="G390" s="175">
        <v>13.403482549999998</v>
      </c>
      <c r="H390" s="175">
        <v>13.735102300000003</v>
      </c>
      <c r="I390" s="175">
        <v>13.236098950000002</v>
      </c>
      <c r="J390" s="175">
        <v>12.767366849999998</v>
      </c>
      <c r="K390" s="175">
        <v>12.923584849999997</v>
      </c>
      <c r="L390" s="175">
        <v>13.286181399999998</v>
      </c>
      <c r="M390" s="175">
        <v>13.150015450000001</v>
      </c>
      <c r="N390" s="175">
        <v>15.301301200000001</v>
      </c>
      <c r="O390" s="175">
        <v>18.800370500000003</v>
      </c>
      <c r="P390" s="175">
        <v>13.775202050000001</v>
      </c>
      <c r="Q390" s="175">
        <v>14.699782899999999</v>
      </c>
      <c r="R390" s="175">
        <v>13.585977100000003</v>
      </c>
      <c r="S390" s="175">
        <v>13.5824487</v>
      </c>
      <c r="T390" s="177">
        <v>15.800303549999999</v>
      </c>
    </row>
    <row r="391" spans="1:20" x14ac:dyDescent="0.2">
      <c r="A391" s="183" t="s">
        <v>2499</v>
      </c>
      <c r="B391" s="183" t="s">
        <v>2327</v>
      </c>
      <c r="C391" s="183" t="s">
        <v>1738</v>
      </c>
      <c r="D391" s="175">
        <v>31.681397473684218</v>
      </c>
      <c r="E391" s="175">
        <v>36.307412899999996</v>
      </c>
      <c r="F391" s="175">
        <v>29.4523574</v>
      </c>
      <c r="G391" s="175">
        <v>27.127677849999998</v>
      </c>
      <c r="H391" s="175">
        <v>25.983380399999998</v>
      </c>
      <c r="I391" s="175">
        <v>24.6179433</v>
      </c>
      <c r="J391" s="175">
        <v>24.453282200000004</v>
      </c>
      <c r="K391" s="175">
        <v>24.718776800000004</v>
      </c>
      <c r="L391" s="175">
        <v>24.955818999999998</v>
      </c>
      <c r="M391" s="175">
        <v>24.449764050000006</v>
      </c>
      <c r="N391" s="175">
        <v>25.12522805</v>
      </c>
      <c r="O391" s="175">
        <v>27.963508050000002</v>
      </c>
      <c r="P391" s="175">
        <v>38.371938449999995</v>
      </c>
      <c r="Q391" s="175">
        <v>24.037162649999999</v>
      </c>
      <c r="R391" s="175">
        <v>19.344868099999996</v>
      </c>
      <c r="S391" s="175">
        <v>17.156451099999995</v>
      </c>
      <c r="T391" s="177">
        <v>17.412369150000004</v>
      </c>
    </row>
    <row r="392" spans="1:20" x14ac:dyDescent="0.2">
      <c r="A392" s="183" t="s">
        <v>1928</v>
      </c>
      <c r="B392" s="183" t="s">
        <v>1929</v>
      </c>
      <c r="C392" s="183" t="s">
        <v>1738</v>
      </c>
      <c r="D392" s="175">
        <v>12.9892656</v>
      </c>
      <c r="E392" s="175">
        <v>9.2141791500000014</v>
      </c>
      <c r="F392" s="175">
        <v>8.6641331500000014</v>
      </c>
      <c r="G392" s="175">
        <v>8.6872171500000004</v>
      </c>
      <c r="H392" s="175">
        <v>8.3397819500000008</v>
      </c>
      <c r="I392" s="175">
        <v>8.6772624</v>
      </c>
      <c r="J392" s="175">
        <v>8.4709747999999987</v>
      </c>
      <c r="K392" s="175">
        <v>8.3915392999999998</v>
      </c>
      <c r="L392" s="175">
        <v>8.9952585999999997</v>
      </c>
      <c r="M392" s="175">
        <v>8.9178084500000008</v>
      </c>
      <c r="N392" s="175">
        <v>8.9946159000000012</v>
      </c>
      <c r="O392" s="175">
        <v>9.6669558000000002</v>
      </c>
      <c r="P392" s="175">
        <v>8.6600732499999982</v>
      </c>
      <c r="Q392" s="175">
        <v>8.8219684499999982</v>
      </c>
      <c r="R392" s="175">
        <v>8.6754838499999991</v>
      </c>
      <c r="S392" s="175">
        <v>8.3486799999999999</v>
      </c>
      <c r="T392" s="177">
        <v>8.4131826499999995</v>
      </c>
    </row>
    <row r="393" spans="1:20" x14ac:dyDescent="0.2">
      <c r="A393" s="183" t="s">
        <v>1686</v>
      </c>
      <c r="B393" s="183" t="s">
        <v>2068</v>
      </c>
      <c r="C393" s="183" t="s">
        <v>1738</v>
      </c>
      <c r="D393" s="175">
        <v>51.535052249999993</v>
      </c>
      <c r="E393" s="175">
        <v>38.853310800000003</v>
      </c>
      <c r="F393" s="175">
        <v>29.727820749999996</v>
      </c>
      <c r="G393" s="175">
        <v>27.921853400000003</v>
      </c>
      <c r="H393" s="175">
        <v>28.706785050000001</v>
      </c>
      <c r="I393" s="175">
        <v>26.604081799999999</v>
      </c>
      <c r="J393" s="175">
        <v>26.647184400000004</v>
      </c>
      <c r="K393" s="175">
        <v>26.89777505</v>
      </c>
      <c r="L393" s="175">
        <v>27.046217550000001</v>
      </c>
      <c r="M393" s="175">
        <v>27.095213500000007</v>
      </c>
      <c r="N393" s="175">
        <v>27.914887799999995</v>
      </c>
      <c r="O393" s="175">
        <v>30.8985412</v>
      </c>
      <c r="P393" s="175">
        <v>37.913484200000006</v>
      </c>
      <c r="Q393" s="175">
        <v>24.930769849999997</v>
      </c>
      <c r="R393" s="175">
        <v>20.49938165</v>
      </c>
      <c r="S393" s="175">
        <v>19.500067000000005</v>
      </c>
      <c r="T393" s="177">
        <v>18.719782899999995</v>
      </c>
    </row>
    <row r="394" spans="1:20" x14ac:dyDescent="0.2">
      <c r="A394" s="183" t="s">
        <v>1679</v>
      </c>
      <c r="B394" s="183" t="s">
        <v>2067</v>
      </c>
      <c r="C394" s="183" t="s">
        <v>1738</v>
      </c>
      <c r="D394" s="175">
        <v>53.937327600000003</v>
      </c>
      <c r="E394" s="175">
        <v>39.71597895</v>
      </c>
      <c r="F394" s="175">
        <v>30.165411899999999</v>
      </c>
      <c r="G394" s="175">
        <v>28.356245199999996</v>
      </c>
      <c r="H394" s="175">
        <v>27.740990850000003</v>
      </c>
      <c r="I394" s="175">
        <v>26.540558049999998</v>
      </c>
      <c r="J394" s="175">
        <v>26.317605299999997</v>
      </c>
      <c r="K394" s="175">
        <v>26.805992499999995</v>
      </c>
      <c r="L394" s="175">
        <v>26.877907000000004</v>
      </c>
      <c r="M394" s="175">
        <v>26.702025499999998</v>
      </c>
      <c r="N394" s="175">
        <v>27.875673450000001</v>
      </c>
      <c r="O394" s="175">
        <v>29.962120599999999</v>
      </c>
      <c r="P394" s="175">
        <v>39.063115000000003</v>
      </c>
      <c r="Q394" s="175">
        <v>25.8033027</v>
      </c>
      <c r="R394" s="175">
        <v>20.506515499999999</v>
      </c>
      <c r="S394" s="175">
        <v>18.686495450000002</v>
      </c>
      <c r="T394" s="177">
        <v>18.800167200000001</v>
      </c>
    </row>
    <row r="395" spans="1:20" x14ac:dyDescent="0.2">
      <c r="A395" s="183" t="s">
        <v>3761</v>
      </c>
      <c r="B395" s="183" t="s">
        <v>3762</v>
      </c>
      <c r="C395" s="183" t="s">
        <v>1738</v>
      </c>
      <c r="D395" s="175">
        <v>241.43196654999997</v>
      </c>
      <c r="E395" s="175">
        <v>229.61624760000004</v>
      </c>
      <c r="F395" s="175">
        <v>231.94384584999997</v>
      </c>
      <c r="G395" s="175">
        <v>243.83381349999996</v>
      </c>
      <c r="H395" s="175">
        <v>239.69296205000001</v>
      </c>
      <c r="I395" s="175">
        <v>231.53348785000003</v>
      </c>
      <c r="J395" s="175">
        <v>245.70691339999999</v>
      </c>
      <c r="K395" s="175">
        <v>245.90116200000006</v>
      </c>
      <c r="L395" s="175">
        <v>232.13871305000004</v>
      </c>
      <c r="M395" s="175">
        <v>230.37863179999994</v>
      </c>
      <c r="N395" s="175">
        <v>230.26982634999999</v>
      </c>
      <c r="O395" s="175">
        <v>230.02737489999998</v>
      </c>
      <c r="P395" s="175">
        <v>229.32920289999998</v>
      </c>
      <c r="Q395" s="175">
        <v>229.19002515000005</v>
      </c>
      <c r="R395" s="175">
        <v>229.00226644999998</v>
      </c>
      <c r="S395" s="175">
        <v>230.04237749999999</v>
      </c>
      <c r="T395" s="177">
        <v>230.63448920000002</v>
      </c>
    </row>
    <row r="396" spans="1:20" x14ac:dyDescent="0.2">
      <c r="A396" s="183" t="s">
        <v>1707</v>
      </c>
      <c r="B396" s="183" t="s">
        <v>2071</v>
      </c>
      <c r="C396" s="183" t="s">
        <v>1738</v>
      </c>
      <c r="D396" s="175">
        <v>28.465004449999999</v>
      </c>
      <c r="E396" s="175">
        <v>21.285489099999999</v>
      </c>
      <c r="F396" s="175">
        <v>19.074780149999999</v>
      </c>
      <c r="G396" s="175">
        <v>17.181540700000003</v>
      </c>
      <c r="H396" s="175">
        <v>17.296949599999998</v>
      </c>
      <c r="I396" s="175">
        <v>16.919801900000003</v>
      </c>
      <c r="J396" s="175">
        <v>16.724118149999995</v>
      </c>
      <c r="K396" s="175">
        <v>16.987866250000003</v>
      </c>
      <c r="L396" s="175">
        <v>16.75937485</v>
      </c>
      <c r="M396" s="175">
        <v>16.87775645</v>
      </c>
      <c r="N396" s="175">
        <v>16.848408749999997</v>
      </c>
      <c r="O396" s="175">
        <v>18.529306799999997</v>
      </c>
      <c r="P396" s="175">
        <v>16.737344299999997</v>
      </c>
      <c r="Q396" s="175">
        <v>17.796145699999997</v>
      </c>
      <c r="R396" s="175">
        <v>15.7079293</v>
      </c>
      <c r="S396" s="175">
        <v>15.993903599999999</v>
      </c>
      <c r="T396" s="177">
        <v>16.4407821</v>
      </c>
    </row>
    <row r="397" spans="1:20" x14ac:dyDescent="0.2">
      <c r="A397" s="183" t="s">
        <v>3776</v>
      </c>
      <c r="B397" s="183" t="s">
        <v>3777</v>
      </c>
      <c r="C397" s="183" t="s">
        <v>1738</v>
      </c>
      <c r="D397" s="175">
        <v>24.872412157894733</v>
      </c>
      <c r="E397" s="175">
        <v>25.218676850000001</v>
      </c>
      <c r="F397" s="175">
        <v>22.641498999999996</v>
      </c>
      <c r="G397" s="175">
        <v>19.976184</v>
      </c>
      <c r="H397" s="175">
        <v>20.210136600000002</v>
      </c>
      <c r="I397" s="175">
        <v>19.0191759</v>
      </c>
      <c r="J397" s="175">
        <v>19.065034749999999</v>
      </c>
      <c r="K397" s="175">
        <v>19.372124050000004</v>
      </c>
      <c r="L397" s="175">
        <v>19.295061999999998</v>
      </c>
      <c r="M397" s="175">
        <v>19.16180555</v>
      </c>
      <c r="N397" s="175">
        <v>19.366943549999998</v>
      </c>
      <c r="O397" s="175">
        <v>21.243551750000002</v>
      </c>
      <c r="P397" s="175">
        <v>19.644728800000003</v>
      </c>
      <c r="Q397" s="175">
        <v>20.757378350000003</v>
      </c>
      <c r="R397" s="175">
        <v>19.429041300000002</v>
      </c>
      <c r="S397" s="175">
        <v>19.005059850000002</v>
      </c>
      <c r="T397" s="177">
        <v>19.153513150000002</v>
      </c>
    </row>
    <row r="398" spans="1:20" x14ac:dyDescent="0.2">
      <c r="A398" s="183" t="s">
        <v>1912</v>
      </c>
      <c r="B398" s="183" t="s">
        <v>1913</v>
      </c>
      <c r="C398" s="183" t="s">
        <v>1738</v>
      </c>
      <c r="D398" s="175">
        <v>33.731938200000002</v>
      </c>
      <c r="E398" s="175">
        <v>28.257028549999994</v>
      </c>
      <c r="F398" s="175">
        <v>25.792068350000005</v>
      </c>
      <c r="G398" s="175">
        <v>23.431934299999995</v>
      </c>
      <c r="H398" s="175">
        <v>24.083050100000001</v>
      </c>
      <c r="I398" s="175">
        <v>22.322100300000002</v>
      </c>
      <c r="J398" s="175">
        <v>22.338149899999998</v>
      </c>
      <c r="K398" s="175">
        <v>22.203726749999998</v>
      </c>
      <c r="L398" s="175">
        <v>22.480843500000002</v>
      </c>
      <c r="M398" s="175">
        <v>22.50196725</v>
      </c>
      <c r="N398" s="175">
        <v>23.183706650000005</v>
      </c>
      <c r="O398" s="175">
        <v>25.625090549999999</v>
      </c>
      <c r="P398" s="175">
        <v>22.288374900000001</v>
      </c>
      <c r="Q398" s="175">
        <v>22.913191000000001</v>
      </c>
      <c r="R398" s="175">
        <v>22.419564899999997</v>
      </c>
      <c r="S398" s="175">
        <v>22.228284000000002</v>
      </c>
      <c r="T398" s="177">
        <v>22.922922499999995</v>
      </c>
    </row>
    <row r="399" spans="1:20" x14ac:dyDescent="0.2">
      <c r="A399" s="183" t="s">
        <v>2095</v>
      </c>
      <c r="B399" s="183" t="s">
        <v>2096</v>
      </c>
      <c r="C399" s="183" t="s">
        <v>1738</v>
      </c>
      <c r="D399" s="175">
        <v>21.89335355</v>
      </c>
      <c r="E399" s="175">
        <v>19.537331150000004</v>
      </c>
      <c r="F399" s="175">
        <v>17.846997750000003</v>
      </c>
      <c r="G399" s="175">
        <v>15.977034649999998</v>
      </c>
      <c r="H399" s="175">
        <v>15.824575999999999</v>
      </c>
      <c r="I399" s="175">
        <v>14.258053100000003</v>
      </c>
      <c r="J399" s="175">
        <v>14.740517649999997</v>
      </c>
      <c r="K399" s="175">
        <v>14.382228549999999</v>
      </c>
      <c r="L399" s="175">
        <v>14.682537350000004</v>
      </c>
      <c r="M399" s="175">
        <v>14.581279349999999</v>
      </c>
      <c r="N399" s="175">
        <v>14.899675250000005</v>
      </c>
      <c r="O399" s="175">
        <v>16.331954500000002</v>
      </c>
      <c r="P399" s="175">
        <v>14.980920800000002</v>
      </c>
      <c r="Q399" s="175">
        <v>15.2602858</v>
      </c>
      <c r="R399" s="175">
        <v>14.461256200000003</v>
      </c>
      <c r="S399" s="175">
        <v>13.944293699999999</v>
      </c>
      <c r="T399" s="177">
        <v>14.641321099999995</v>
      </c>
    </row>
    <row r="400" spans="1:20" x14ac:dyDescent="0.2">
      <c r="A400" s="183" t="s">
        <v>3778</v>
      </c>
      <c r="B400" s="183" t="s">
        <v>3779</v>
      </c>
      <c r="C400" s="183" t="s">
        <v>1738</v>
      </c>
      <c r="D400" s="175">
        <v>18.047933</v>
      </c>
      <c r="E400" s="175">
        <v>18.044884642857145</v>
      </c>
      <c r="F400" s="175">
        <v>18.076125857142859</v>
      </c>
      <c r="G400" s="175">
        <v>17.970182642857143</v>
      </c>
      <c r="H400" s="175">
        <v>18.040681428571428</v>
      </c>
      <c r="I400" s="175">
        <v>18.074906499999997</v>
      </c>
      <c r="J400" s="175">
        <v>18.048896714285714</v>
      </c>
      <c r="K400" s="175">
        <v>18.042195642857145</v>
      </c>
      <c r="L400" s="175">
        <v>18.026424285714285</v>
      </c>
      <c r="M400" s="175">
        <v>18.080771428571428</v>
      </c>
      <c r="N400" s="175">
        <v>18.040736499999998</v>
      </c>
      <c r="O400" s="175">
        <v>18.097118142857141</v>
      </c>
      <c r="P400" s="175">
        <v>18.085329857142856</v>
      </c>
      <c r="Q400" s="175">
        <v>18.059581214285714</v>
      </c>
      <c r="R400" s="175">
        <v>18.080551214285713</v>
      </c>
      <c r="S400" s="175">
        <v>18.037983571428573</v>
      </c>
      <c r="T400" s="177">
        <v>18.04267307142857</v>
      </c>
    </row>
    <row r="401" spans="1:20" x14ac:dyDescent="0.2">
      <c r="A401" s="183" t="s">
        <v>1714</v>
      </c>
      <c r="B401" s="183" t="s">
        <v>2072</v>
      </c>
      <c r="C401" s="183" t="s">
        <v>1738</v>
      </c>
      <c r="D401" s="175">
        <v>18.195512200000003</v>
      </c>
      <c r="E401" s="175">
        <v>13.347162950000001</v>
      </c>
      <c r="F401" s="175">
        <v>13.041696050000002</v>
      </c>
      <c r="G401" s="175">
        <v>12.661094400000001</v>
      </c>
      <c r="H401" s="175">
        <v>12.508308400000001</v>
      </c>
      <c r="I401" s="175">
        <v>12.429525999999999</v>
      </c>
      <c r="J401" s="175">
        <v>12.516123150000002</v>
      </c>
      <c r="K401" s="175">
        <v>12.61404215</v>
      </c>
      <c r="L401" s="175">
        <v>12.781436500000002</v>
      </c>
      <c r="M401" s="175">
        <v>12.8598678</v>
      </c>
      <c r="N401" s="175">
        <v>13.354991000000002</v>
      </c>
      <c r="O401" s="175">
        <v>13.916097450000001</v>
      </c>
      <c r="P401" s="175">
        <v>13.028022299999998</v>
      </c>
      <c r="Q401" s="175">
        <v>12.731837050000001</v>
      </c>
      <c r="R401" s="175">
        <v>12.8113622</v>
      </c>
      <c r="S401" s="175">
        <v>12.684289950000002</v>
      </c>
      <c r="T401" s="177">
        <v>13.3937647</v>
      </c>
    </row>
    <row r="402" spans="1:20" x14ac:dyDescent="0.2">
      <c r="A402" s="183" t="s">
        <v>1682</v>
      </c>
      <c r="B402" s="183" t="s">
        <v>184</v>
      </c>
      <c r="C402" s="183" t="s">
        <v>1738</v>
      </c>
      <c r="D402" s="175">
        <v>18.918300949999999</v>
      </c>
      <c r="E402" s="175">
        <v>13.606708050000003</v>
      </c>
      <c r="F402" s="175">
        <v>12.395507750000002</v>
      </c>
      <c r="G402" s="175">
        <v>11.960059950000002</v>
      </c>
      <c r="H402" s="175">
        <v>11.914998550000002</v>
      </c>
      <c r="I402" s="175">
        <v>12.031616799999998</v>
      </c>
      <c r="J402" s="175">
        <v>11.752784850000001</v>
      </c>
      <c r="K402" s="175">
        <v>11.964791499999999</v>
      </c>
      <c r="L402" s="175">
        <v>12.259428150000003</v>
      </c>
      <c r="M402" s="175">
        <v>12.138549650000003</v>
      </c>
      <c r="N402" s="175">
        <v>12.524858250000001</v>
      </c>
      <c r="O402" s="175">
        <v>13.088021899999998</v>
      </c>
      <c r="P402" s="175">
        <v>12.207712500000001</v>
      </c>
      <c r="Q402" s="175">
        <v>11.989312299999998</v>
      </c>
      <c r="R402" s="175">
        <v>11.9475172</v>
      </c>
      <c r="S402" s="175">
        <v>12.341195900000001</v>
      </c>
      <c r="T402" s="177">
        <v>12.097175699999999</v>
      </c>
    </row>
    <row r="403" spans="1:20" x14ac:dyDescent="0.2">
      <c r="A403" s="183" t="s">
        <v>1697</v>
      </c>
      <c r="B403" s="183" t="s">
        <v>497</v>
      </c>
      <c r="C403" s="183" t="s">
        <v>1738</v>
      </c>
      <c r="D403" s="175">
        <v>22.5864595</v>
      </c>
      <c r="E403" s="175">
        <v>20.244235600000003</v>
      </c>
      <c r="F403" s="175">
        <v>19.520246950000001</v>
      </c>
      <c r="G403" s="175">
        <v>17.366882199999999</v>
      </c>
      <c r="H403" s="175">
        <v>15.940032599999995</v>
      </c>
      <c r="I403" s="175">
        <v>13.982279950000002</v>
      </c>
      <c r="J403" s="175">
        <v>13.808299199999999</v>
      </c>
      <c r="K403" s="175">
        <v>14.0825987</v>
      </c>
      <c r="L403" s="175">
        <v>14.3086726</v>
      </c>
      <c r="M403" s="175">
        <v>14.485611899999999</v>
      </c>
      <c r="N403" s="175">
        <v>14.867654700000003</v>
      </c>
      <c r="O403" s="175">
        <v>16.814547900000001</v>
      </c>
      <c r="P403" s="175">
        <v>14.868972899999997</v>
      </c>
      <c r="Q403" s="175">
        <v>15.54322215</v>
      </c>
      <c r="R403" s="175">
        <v>14.847211449999998</v>
      </c>
      <c r="S403" s="175">
        <v>14.383384199999998</v>
      </c>
      <c r="T403" s="177">
        <v>14.40289675</v>
      </c>
    </row>
    <row r="404" spans="1:20" x14ac:dyDescent="0.2">
      <c r="A404" s="183" t="s">
        <v>1727</v>
      </c>
      <c r="B404" s="183" t="s">
        <v>187</v>
      </c>
      <c r="C404" s="183" t="s">
        <v>1738</v>
      </c>
      <c r="D404" s="175">
        <v>22.19427095</v>
      </c>
      <c r="E404" s="175">
        <v>10.917607900000002</v>
      </c>
      <c r="F404" s="175">
        <v>10.092340849999998</v>
      </c>
      <c r="G404" s="175">
        <v>9.6559214499999992</v>
      </c>
      <c r="H404" s="175">
        <v>9.7319038500000001</v>
      </c>
      <c r="I404" s="175">
        <v>9.8062751000000006</v>
      </c>
      <c r="J404" s="175">
        <v>9.6833530000000003</v>
      </c>
      <c r="K404" s="175">
        <v>10.072359700000002</v>
      </c>
      <c r="L404" s="175">
        <v>9.8381425</v>
      </c>
      <c r="M404" s="175">
        <v>9.3655090000000012</v>
      </c>
      <c r="N404" s="175">
        <v>9.5917877499999999</v>
      </c>
      <c r="O404" s="175">
        <v>9.7925538999999979</v>
      </c>
      <c r="P404" s="175">
        <v>9.5048153999999982</v>
      </c>
      <c r="Q404" s="175">
        <v>9.6804538499999975</v>
      </c>
      <c r="R404" s="175">
        <v>9.7638576999999991</v>
      </c>
      <c r="S404" s="175">
        <v>9.768649400000001</v>
      </c>
      <c r="T404" s="177">
        <v>9.6261946999999992</v>
      </c>
    </row>
    <row r="405" spans="1:20" x14ac:dyDescent="0.2">
      <c r="A405" s="183" t="s">
        <v>2093</v>
      </c>
      <c r="B405" s="183" t="s">
        <v>2094</v>
      </c>
      <c r="C405" s="183" t="s">
        <v>1738</v>
      </c>
      <c r="D405" s="175">
        <v>20.773412200000003</v>
      </c>
      <c r="E405" s="175">
        <v>18.8292538</v>
      </c>
      <c r="F405" s="175">
        <v>18.307827550000003</v>
      </c>
      <c r="G405" s="175">
        <v>18.1851786</v>
      </c>
      <c r="H405" s="175">
        <v>17.979235700000004</v>
      </c>
      <c r="I405" s="175">
        <v>17.650046449999998</v>
      </c>
      <c r="J405" s="175">
        <v>17.564118600000004</v>
      </c>
      <c r="K405" s="175">
        <v>17.610167299999997</v>
      </c>
      <c r="L405" s="175">
        <v>17.58918585</v>
      </c>
      <c r="M405" s="175">
        <v>17.53848545</v>
      </c>
      <c r="N405" s="175">
        <v>17.985439749999998</v>
      </c>
      <c r="O405" s="175">
        <v>18.853237599999996</v>
      </c>
      <c r="P405" s="175">
        <v>17.546580900000002</v>
      </c>
      <c r="Q405" s="175">
        <v>18.028172999999999</v>
      </c>
      <c r="R405" s="175">
        <v>16.962299649999999</v>
      </c>
      <c r="S405" s="175">
        <v>16.6596905</v>
      </c>
      <c r="T405" s="177">
        <v>16.578960500000001</v>
      </c>
    </row>
    <row r="406" spans="1:20" x14ac:dyDescent="0.2">
      <c r="A406" s="183" t="s">
        <v>1716</v>
      </c>
      <c r="B406" s="183" t="s">
        <v>189</v>
      </c>
      <c r="C406" s="183" t="s">
        <v>1738</v>
      </c>
      <c r="D406" s="175">
        <v>27.616016199999997</v>
      </c>
      <c r="E406" s="175">
        <v>20.950293549999998</v>
      </c>
      <c r="F406" s="175">
        <v>19.355047949999999</v>
      </c>
      <c r="G406" s="175">
        <v>18.003813600000001</v>
      </c>
      <c r="H406" s="175">
        <v>16.876322399999999</v>
      </c>
      <c r="I406" s="175">
        <v>16.49176405</v>
      </c>
      <c r="J406" s="175">
        <v>16.395187</v>
      </c>
      <c r="K406" s="175">
        <v>17.857829499999998</v>
      </c>
      <c r="L406" s="175">
        <v>18.941847249999999</v>
      </c>
      <c r="M406" s="175">
        <v>17.7039218</v>
      </c>
      <c r="N406" s="175">
        <v>17.990575250000003</v>
      </c>
      <c r="O406" s="175">
        <v>20.027050800000001</v>
      </c>
      <c r="P406" s="175">
        <v>19.607541050000002</v>
      </c>
      <c r="Q406" s="175">
        <v>25.349465200000004</v>
      </c>
      <c r="R406" s="175">
        <v>22.998344300000003</v>
      </c>
      <c r="S406" s="175">
        <v>20.980330649999996</v>
      </c>
      <c r="T406" s="177">
        <v>19.8480317</v>
      </c>
    </row>
    <row r="407" spans="1:20" x14ac:dyDescent="0.2">
      <c r="A407" s="183" t="s">
        <v>2097</v>
      </c>
      <c r="B407" s="183" t="s">
        <v>2098</v>
      </c>
      <c r="C407" s="183" t="s">
        <v>1738</v>
      </c>
      <c r="D407" s="175">
        <v>25.372424210526315</v>
      </c>
      <c r="E407" s="175">
        <v>23.91336055</v>
      </c>
      <c r="F407" s="175">
        <v>22.896893349999992</v>
      </c>
      <c r="G407" s="175">
        <v>20.312912500000003</v>
      </c>
      <c r="H407" s="175">
        <v>21.589735650000001</v>
      </c>
      <c r="I407" s="175">
        <v>19.793040300000001</v>
      </c>
      <c r="J407" s="175">
        <v>20.100370799999997</v>
      </c>
      <c r="K407" s="175">
        <v>19.786782949999996</v>
      </c>
      <c r="L407" s="175">
        <v>21.070931099999996</v>
      </c>
      <c r="M407" s="175">
        <v>20.011505799999998</v>
      </c>
      <c r="N407" s="175">
        <v>21.338550500000004</v>
      </c>
      <c r="O407" s="175">
        <v>24.115535149999999</v>
      </c>
      <c r="P407" s="175">
        <v>22.862128500000001</v>
      </c>
      <c r="Q407" s="175">
        <v>24.990431599999994</v>
      </c>
      <c r="R407" s="175">
        <v>23.454812999999998</v>
      </c>
      <c r="S407" s="175">
        <v>23.350444150000005</v>
      </c>
      <c r="T407" s="177">
        <v>23.490922550000001</v>
      </c>
    </row>
    <row r="408" spans="1:20" x14ac:dyDescent="0.2">
      <c r="A408" s="183" t="s">
        <v>1695</v>
      </c>
      <c r="B408" s="183" t="s">
        <v>186</v>
      </c>
      <c r="C408" s="183" t="s">
        <v>1738</v>
      </c>
      <c r="D408" s="175">
        <v>12.15461685</v>
      </c>
      <c r="E408" s="175">
        <v>8.1521554000000016</v>
      </c>
      <c r="F408" s="175">
        <v>7.5364320000000005</v>
      </c>
      <c r="G408" s="175">
        <v>7.3976893500000003</v>
      </c>
      <c r="H408" s="175">
        <v>7.3581900500000001</v>
      </c>
      <c r="I408" s="175">
        <v>7.2332432499999983</v>
      </c>
      <c r="J408" s="175">
        <v>7.2869522000000018</v>
      </c>
      <c r="K408" s="175">
        <v>7.6827265000000029</v>
      </c>
      <c r="L408" s="175">
        <v>8.2506699499999989</v>
      </c>
      <c r="M408" s="175">
        <v>7.6086267500000009</v>
      </c>
      <c r="N408" s="175">
        <v>8.5141677499999986</v>
      </c>
      <c r="O408" s="175">
        <v>9.1603098999999997</v>
      </c>
      <c r="P408" s="175">
        <v>8.438467649999998</v>
      </c>
      <c r="Q408" s="175">
        <v>9.9588628000000003</v>
      </c>
      <c r="R408" s="175">
        <v>9.4310255500000011</v>
      </c>
      <c r="S408" s="175">
        <v>9.14298155</v>
      </c>
      <c r="T408" s="177">
        <v>9.3450661499999992</v>
      </c>
    </row>
    <row r="409" spans="1:20" x14ac:dyDescent="0.2">
      <c r="A409" s="183" t="s">
        <v>2500</v>
      </c>
      <c r="B409" s="183" t="s">
        <v>2326</v>
      </c>
      <c r="C409" s="183" t="s">
        <v>1738</v>
      </c>
      <c r="D409" s="175">
        <v>26.043178250000004</v>
      </c>
      <c r="E409" s="175">
        <v>20.370723449999996</v>
      </c>
      <c r="F409" s="175">
        <v>17.625844899999997</v>
      </c>
      <c r="G409" s="175">
        <v>15.466847949999998</v>
      </c>
      <c r="H409" s="175">
        <v>15.405608150000001</v>
      </c>
      <c r="I409" s="175">
        <v>15.7142035</v>
      </c>
      <c r="J409" s="175">
        <v>15.010653900000003</v>
      </c>
      <c r="K409" s="175">
        <v>16.199674199999997</v>
      </c>
      <c r="L409" s="175">
        <v>16.145954199999998</v>
      </c>
      <c r="M409" s="175">
        <v>15.890518349999997</v>
      </c>
      <c r="N409" s="175">
        <v>20.672684199999999</v>
      </c>
      <c r="O409" s="175">
        <v>24.4407572</v>
      </c>
      <c r="P409" s="175">
        <v>25.603203200000003</v>
      </c>
      <c r="Q409" s="175">
        <v>23.009191000000001</v>
      </c>
      <c r="R409" s="175">
        <v>19.836902649999999</v>
      </c>
      <c r="S409" s="175">
        <v>17.547673850000002</v>
      </c>
      <c r="T409" s="177">
        <v>19.677158500000004</v>
      </c>
    </row>
    <row r="410" spans="1:20" x14ac:dyDescent="0.2">
      <c r="A410" s="183" t="s">
        <v>3798</v>
      </c>
      <c r="B410" s="183" t="s">
        <v>3799</v>
      </c>
      <c r="C410" s="183" t="s">
        <v>1738</v>
      </c>
      <c r="D410" s="175">
        <v>31.412837285714282</v>
      </c>
      <c r="E410" s="175">
        <v>29.124115</v>
      </c>
      <c r="F410" s="175">
        <v>29.094946571428572</v>
      </c>
      <c r="G410" s="175">
        <v>29.212864214285712</v>
      </c>
      <c r="H410" s="175">
        <v>29.33473442857143</v>
      </c>
      <c r="I410" s="175">
        <v>28.778119785714289</v>
      </c>
      <c r="J410" s="175">
        <v>28.729222142857143</v>
      </c>
      <c r="K410" s="175">
        <v>29.031476642857143</v>
      </c>
      <c r="L410" s="175">
        <v>28.992819714285712</v>
      </c>
      <c r="M410" s="175">
        <v>28.888285642857138</v>
      </c>
      <c r="N410" s="175">
        <v>29.061865214285714</v>
      </c>
      <c r="O410" s="175">
        <v>30.782438642857148</v>
      </c>
      <c r="P410" s="175">
        <v>31.562549857142859</v>
      </c>
      <c r="Q410" s="175">
        <v>35.332150428571431</v>
      </c>
      <c r="R410" s="175">
        <v>33.339692499999998</v>
      </c>
      <c r="S410" s="175">
        <v>29.762162285714286</v>
      </c>
      <c r="T410" s="177">
        <v>28.80489442857143</v>
      </c>
    </row>
    <row r="411" spans="1:20" x14ac:dyDescent="0.2">
      <c r="A411" s="183" t="s">
        <v>3888</v>
      </c>
      <c r="B411" s="183" t="s">
        <v>3889</v>
      </c>
      <c r="C411" s="183" t="s">
        <v>1738</v>
      </c>
      <c r="D411" s="175">
        <v>90.413497461538469</v>
      </c>
      <c r="E411" s="175">
        <v>90.078510461538457</v>
      </c>
      <c r="F411" s="175">
        <v>89.906803769230777</v>
      </c>
      <c r="G411" s="175">
        <v>89.936258461538472</v>
      </c>
      <c r="H411" s="175">
        <v>89.85567846153846</v>
      </c>
      <c r="I411" s="175">
        <v>89.861688846153839</v>
      </c>
      <c r="J411" s="175">
        <v>90.012650923076919</v>
      </c>
      <c r="K411" s="175">
        <v>89.921914461538464</v>
      </c>
      <c r="L411" s="175">
        <v>89.75601384615382</v>
      </c>
      <c r="M411" s="175">
        <v>89.738363230769224</v>
      </c>
      <c r="N411" s="175">
        <v>89.257730461538458</v>
      </c>
      <c r="O411" s="175">
        <v>88.61861223076923</v>
      </c>
      <c r="P411" s="175">
        <v>89.157034307692328</v>
      </c>
      <c r="Q411" s="175">
        <v>90.871939230769229</v>
      </c>
      <c r="R411" s="175">
        <v>92.017644923076915</v>
      </c>
      <c r="S411" s="175">
        <v>93.491840538461545</v>
      </c>
      <c r="T411" s="177">
        <v>93.838090538461543</v>
      </c>
    </row>
    <row r="412" spans="1:20" x14ac:dyDescent="0.2">
      <c r="A412" s="183" t="s">
        <v>1735</v>
      </c>
      <c r="B412" s="183" t="s">
        <v>1654</v>
      </c>
      <c r="C412" s="183" t="s">
        <v>1738</v>
      </c>
      <c r="D412" s="175">
        <v>30.206398249999996</v>
      </c>
      <c r="E412" s="175">
        <v>29.611153600000002</v>
      </c>
      <c r="F412" s="175">
        <v>29.638963650000001</v>
      </c>
      <c r="G412" s="175">
        <v>29.740461200000006</v>
      </c>
      <c r="H412" s="175">
        <v>29.5109444</v>
      </c>
      <c r="I412" s="175">
        <v>29.579978700000005</v>
      </c>
      <c r="J412" s="175">
        <v>29.32717130000001</v>
      </c>
      <c r="K412" s="175">
        <v>29.432918099999995</v>
      </c>
      <c r="L412" s="175">
        <v>29.460932850000006</v>
      </c>
      <c r="M412" s="175">
        <v>30.304864000000002</v>
      </c>
      <c r="N412" s="175">
        <v>29.39108165</v>
      </c>
      <c r="O412" s="175">
        <v>29.904222749999992</v>
      </c>
      <c r="P412" s="175">
        <v>29.489308800000003</v>
      </c>
      <c r="Q412" s="175">
        <v>29.83105205</v>
      </c>
      <c r="R412" s="175">
        <v>30.119914899999991</v>
      </c>
      <c r="S412" s="175">
        <v>29.995901199999999</v>
      </c>
      <c r="T412" s="177">
        <v>29.769966449999991</v>
      </c>
    </row>
    <row r="413" spans="1:20" x14ac:dyDescent="0.2">
      <c r="A413" s="183" t="s">
        <v>3519</v>
      </c>
      <c r="B413" s="183" t="s">
        <v>2144</v>
      </c>
      <c r="C413" s="183" t="s">
        <v>1738</v>
      </c>
      <c r="D413" s="175">
        <v>33.322887600000001</v>
      </c>
      <c r="E413" s="175">
        <v>30.906830150000001</v>
      </c>
      <c r="F413" s="175">
        <v>29.906153999999994</v>
      </c>
      <c r="G413" s="175">
        <v>26.58049595</v>
      </c>
      <c r="H413" s="175">
        <v>27.118839250000001</v>
      </c>
      <c r="I413" s="175">
        <v>25.416293599999996</v>
      </c>
      <c r="J413" s="175">
        <v>25.592210399999999</v>
      </c>
      <c r="K413" s="175">
        <v>25.645207549999999</v>
      </c>
      <c r="L413" s="175">
        <v>25.825693899999997</v>
      </c>
      <c r="M413" s="175">
        <v>25.543977149999996</v>
      </c>
      <c r="N413" s="175">
        <v>25.687749399999994</v>
      </c>
      <c r="O413" s="175">
        <v>27.579903999999999</v>
      </c>
      <c r="P413" s="175">
        <v>26.6554444</v>
      </c>
      <c r="Q413" s="175">
        <v>30.350294550000001</v>
      </c>
      <c r="R413" s="175">
        <v>26.995242650000002</v>
      </c>
      <c r="S413" s="175">
        <v>25.303592700000003</v>
      </c>
      <c r="T413" s="177">
        <v>25.42627955</v>
      </c>
    </row>
    <row r="414" spans="1:20" x14ac:dyDescent="0.2">
      <c r="A414" s="183" t="s">
        <v>2900</v>
      </c>
      <c r="B414" s="183" t="s">
        <v>2143</v>
      </c>
      <c r="C414" s="183" t="s">
        <v>1738</v>
      </c>
      <c r="D414" s="175">
        <v>33.648849200000008</v>
      </c>
      <c r="E414" s="175">
        <v>31.060003450000004</v>
      </c>
      <c r="F414" s="175">
        <v>28.051471399999997</v>
      </c>
      <c r="G414" s="175">
        <v>26.206367199999999</v>
      </c>
      <c r="H414" s="175">
        <v>26.4418069</v>
      </c>
      <c r="I414" s="175">
        <v>25.280811049999997</v>
      </c>
      <c r="J414" s="175">
        <v>25.2130692</v>
      </c>
      <c r="K414" s="175">
        <v>25.483671100000002</v>
      </c>
      <c r="L414" s="175">
        <v>25.686224099999997</v>
      </c>
      <c r="M414" s="175">
        <v>25.402771800000007</v>
      </c>
      <c r="N414" s="175">
        <v>25.504750400000002</v>
      </c>
      <c r="O414" s="175">
        <v>27.458314350000002</v>
      </c>
      <c r="P414" s="175">
        <v>26.406656199999997</v>
      </c>
      <c r="Q414" s="175">
        <v>29.8647873</v>
      </c>
      <c r="R414" s="175">
        <v>26.803927349999999</v>
      </c>
      <c r="S414" s="175">
        <v>25.189694050000004</v>
      </c>
      <c r="T414" s="177">
        <v>25.115472350000001</v>
      </c>
    </row>
    <row r="415" spans="1:20" x14ac:dyDescent="0.2">
      <c r="A415" s="183" t="s">
        <v>1720</v>
      </c>
      <c r="B415" s="183" t="s">
        <v>185</v>
      </c>
      <c r="C415" s="183" t="s">
        <v>1738</v>
      </c>
      <c r="D415" s="175">
        <v>57.12322429999999</v>
      </c>
      <c r="E415" s="175">
        <v>50.592375750000009</v>
      </c>
      <c r="F415" s="175">
        <v>49.062140250000006</v>
      </c>
      <c r="G415" s="175">
        <v>44.899824749999993</v>
      </c>
      <c r="H415" s="175">
        <v>43.814150950000005</v>
      </c>
      <c r="I415" s="175">
        <v>42.001042399999996</v>
      </c>
      <c r="J415" s="175">
        <v>41.587931299999994</v>
      </c>
      <c r="K415" s="175">
        <v>41.683594999999997</v>
      </c>
      <c r="L415" s="175">
        <v>41.653134849999994</v>
      </c>
      <c r="M415" s="175">
        <v>42.91926745</v>
      </c>
      <c r="N415" s="175">
        <v>41.478702049999995</v>
      </c>
      <c r="O415" s="175">
        <v>43.015432999999987</v>
      </c>
      <c r="P415" s="175">
        <v>49.178353900000005</v>
      </c>
      <c r="Q415" s="175">
        <v>48.030300650000001</v>
      </c>
      <c r="R415" s="175">
        <v>38.9931707</v>
      </c>
      <c r="S415" s="175">
        <v>37.34456385</v>
      </c>
      <c r="T415" s="177">
        <v>36.335199149999994</v>
      </c>
    </row>
    <row r="416" spans="1:20" x14ac:dyDescent="0.2">
      <c r="A416" s="183" t="s">
        <v>2963</v>
      </c>
      <c r="B416" s="183" t="s">
        <v>2964</v>
      </c>
      <c r="C416" s="183" t="s">
        <v>1738</v>
      </c>
      <c r="D416" s="175">
        <v>12.738776700000001</v>
      </c>
      <c r="E416" s="175">
        <v>12.291369549999999</v>
      </c>
      <c r="F416" s="175">
        <v>11.478004500000001</v>
      </c>
      <c r="G416" s="175">
        <v>11.446922400000002</v>
      </c>
      <c r="H416" s="175">
        <v>11.252141049999999</v>
      </c>
      <c r="I416" s="175">
        <v>11.35006145</v>
      </c>
      <c r="J416" s="175">
        <v>11.155413100000001</v>
      </c>
      <c r="K416" s="175">
        <v>11.406005799999999</v>
      </c>
      <c r="L416" s="175">
        <v>11.069522149999999</v>
      </c>
      <c r="M416" s="175">
        <v>11.132619500000001</v>
      </c>
      <c r="N416" s="175">
        <v>11.679015400000001</v>
      </c>
      <c r="O416" s="175">
        <v>11.515406049999999</v>
      </c>
      <c r="P416" s="175">
        <v>11.31622705</v>
      </c>
      <c r="Q416" s="175">
        <v>10.422272399999997</v>
      </c>
      <c r="R416" s="175">
        <v>9.770467</v>
      </c>
      <c r="S416" s="175">
        <v>9.6116158000000009</v>
      </c>
      <c r="T416" s="177">
        <v>10.034567000000003</v>
      </c>
    </row>
    <row r="417" spans="1:20" x14ac:dyDescent="0.2">
      <c r="A417" s="183" t="s">
        <v>1680</v>
      </c>
      <c r="B417" s="183" t="s">
        <v>789</v>
      </c>
      <c r="C417" s="183" t="s">
        <v>1738</v>
      </c>
      <c r="D417" s="175">
        <v>28.407694649999996</v>
      </c>
      <c r="E417" s="175">
        <v>22.759799149999999</v>
      </c>
      <c r="F417" s="175">
        <v>21.134743499999999</v>
      </c>
      <c r="G417" s="175">
        <v>18.52926145</v>
      </c>
      <c r="H417" s="175">
        <v>18.754939450000002</v>
      </c>
      <c r="I417" s="175">
        <v>18.041347100000003</v>
      </c>
      <c r="J417" s="175">
        <v>18.839050649999997</v>
      </c>
      <c r="K417" s="175">
        <v>18.1397884</v>
      </c>
      <c r="L417" s="175">
        <v>18.00681895</v>
      </c>
      <c r="M417" s="175">
        <v>17.777868399999999</v>
      </c>
      <c r="N417" s="175">
        <v>20.652418300000001</v>
      </c>
      <c r="O417" s="175">
        <v>21.536476899999993</v>
      </c>
      <c r="P417" s="175">
        <v>19.274884799999995</v>
      </c>
      <c r="Q417" s="175">
        <v>18.124623399999997</v>
      </c>
      <c r="R417" s="175">
        <v>15.367360850000001</v>
      </c>
      <c r="S417" s="175">
        <v>13.870154350000004</v>
      </c>
      <c r="T417" s="177">
        <v>14.008755350000001</v>
      </c>
    </row>
    <row r="418" spans="1:20" x14ac:dyDescent="0.2">
      <c r="A418" s="183" t="s">
        <v>1717</v>
      </c>
      <c r="B418" s="183" t="s">
        <v>1263</v>
      </c>
      <c r="C418" s="183" t="s">
        <v>1738</v>
      </c>
      <c r="D418" s="175">
        <v>24.3928218</v>
      </c>
      <c r="E418" s="175">
        <v>22.919794549999999</v>
      </c>
      <c r="F418" s="175">
        <v>20.683619200000003</v>
      </c>
      <c r="G418" s="175">
        <v>19.717837599999999</v>
      </c>
      <c r="H418" s="175">
        <v>19.841341450000002</v>
      </c>
      <c r="I418" s="175">
        <v>18.987349349999999</v>
      </c>
      <c r="J418" s="175">
        <v>19.007084700000004</v>
      </c>
      <c r="K418" s="175">
        <v>19.229796150000002</v>
      </c>
      <c r="L418" s="175">
        <v>19.238012900000001</v>
      </c>
      <c r="M418" s="175">
        <v>19.016708749999999</v>
      </c>
      <c r="N418" s="175">
        <v>19.230482149999997</v>
      </c>
      <c r="O418" s="175">
        <v>20.465814850000005</v>
      </c>
      <c r="P418" s="175">
        <v>19.723737749999998</v>
      </c>
      <c r="Q418" s="175">
        <v>21.925168500000002</v>
      </c>
      <c r="R418" s="175">
        <v>20.123058199999999</v>
      </c>
      <c r="S418" s="175">
        <v>19.020466750000004</v>
      </c>
      <c r="T418" s="177">
        <v>19.047926849999996</v>
      </c>
    </row>
    <row r="419" spans="1:20" x14ac:dyDescent="0.2">
      <c r="A419" s="183" t="s">
        <v>1676</v>
      </c>
      <c r="B419" s="183" t="s">
        <v>2063</v>
      </c>
      <c r="C419" s="183" t="s">
        <v>1738</v>
      </c>
      <c r="D419" s="175">
        <v>8.8128690499999998</v>
      </c>
      <c r="E419" s="175">
        <v>6.2918186499999997</v>
      </c>
      <c r="F419" s="175">
        <v>6.0783409500000012</v>
      </c>
      <c r="G419" s="175">
        <v>5.4435829999999985</v>
      </c>
      <c r="H419" s="175">
        <v>5.4064698000000009</v>
      </c>
      <c r="I419" s="175">
        <v>5.0263602499999989</v>
      </c>
      <c r="J419" s="175">
        <v>4.9481563000000008</v>
      </c>
      <c r="K419" s="175">
        <v>5.3085151499999998</v>
      </c>
      <c r="L419" s="175">
        <v>4.8421365500000002</v>
      </c>
      <c r="M419" s="175">
        <v>4.5828964000000001</v>
      </c>
      <c r="N419" s="175">
        <v>5.4986115</v>
      </c>
      <c r="O419" s="175">
        <v>6.2358494499999999</v>
      </c>
      <c r="P419" s="175">
        <v>5.6261123</v>
      </c>
      <c r="Q419" s="175">
        <v>7.3880614999999992</v>
      </c>
      <c r="R419" s="175">
        <v>7.9862627000000019</v>
      </c>
      <c r="S419" s="175">
        <v>6.2908209499999996</v>
      </c>
      <c r="T419" s="177">
        <v>6.1631551000000018</v>
      </c>
    </row>
    <row r="420" spans="1:20" x14ac:dyDescent="0.2">
      <c r="A420" s="183" t="s">
        <v>1693</v>
      </c>
      <c r="B420" s="183" t="s">
        <v>2064</v>
      </c>
      <c r="C420" s="183" t="s">
        <v>1738</v>
      </c>
      <c r="D420" s="175">
        <v>24.558523149999992</v>
      </c>
      <c r="E420" s="175">
        <v>23.187042850000001</v>
      </c>
      <c r="F420" s="175">
        <v>21.595845750000002</v>
      </c>
      <c r="G420" s="175">
        <v>21.767016649999995</v>
      </c>
      <c r="H420" s="175">
        <v>21.146801200000006</v>
      </c>
      <c r="I420" s="175">
        <v>21.087909899999996</v>
      </c>
      <c r="J420" s="175">
        <v>20.555389950000002</v>
      </c>
      <c r="K420" s="175">
        <v>22.006412000000005</v>
      </c>
      <c r="L420" s="175">
        <v>21.798758500000005</v>
      </c>
      <c r="M420" s="175">
        <v>20.054093700000003</v>
      </c>
      <c r="N420" s="175">
        <v>21.020563099999997</v>
      </c>
      <c r="O420" s="175">
        <v>23.520159849999999</v>
      </c>
      <c r="P420" s="175">
        <v>24.740460800000001</v>
      </c>
      <c r="Q420" s="175">
        <v>26.196602550000001</v>
      </c>
      <c r="R420" s="175">
        <v>24.937473599999993</v>
      </c>
      <c r="S420" s="175">
        <v>23.745984549999999</v>
      </c>
      <c r="T420" s="177">
        <v>24.715402149999996</v>
      </c>
    </row>
    <row r="421" spans="1:20" x14ac:dyDescent="0.2">
      <c r="A421" s="183" t="s">
        <v>2501</v>
      </c>
      <c r="B421" s="183" t="s">
        <v>753</v>
      </c>
      <c r="C421" s="183" t="s">
        <v>1738</v>
      </c>
      <c r="D421" s="175">
        <v>14.98200885</v>
      </c>
      <c r="E421" s="175">
        <v>10.2621018</v>
      </c>
      <c r="F421" s="175">
        <v>9.2248970000000021</v>
      </c>
      <c r="G421" s="175">
        <v>8.9709137999999999</v>
      </c>
      <c r="H421" s="175">
        <v>9.1380162500000015</v>
      </c>
      <c r="I421" s="175">
        <v>8.7394172999999995</v>
      </c>
      <c r="J421" s="175">
        <v>8.54851925</v>
      </c>
      <c r="K421" s="175">
        <v>9.3948818000000003</v>
      </c>
      <c r="L421" s="175">
        <v>9.5772167500000016</v>
      </c>
      <c r="M421" s="175">
        <v>8.8998566000000032</v>
      </c>
      <c r="N421" s="175">
        <v>10.314302850000001</v>
      </c>
      <c r="O421" s="175">
        <v>10.905682949999997</v>
      </c>
      <c r="P421" s="175">
        <v>10.015197400000002</v>
      </c>
      <c r="Q421" s="175">
        <v>11.462353750000002</v>
      </c>
      <c r="R421" s="175">
        <v>10.54286645</v>
      </c>
      <c r="S421" s="175">
        <v>9.1064011500000017</v>
      </c>
      <c r="T421" s="177">
        <v>9.499771299999999</v>
      </c>
    </row>
    <row r="422" spans="1:20" x14ac:dyDescent="0.2">
      <c r="A422" s="183" t="s">
        <v>3891</v>
      </c>
      <c r="B422" s="183" t="s">
        <v>3892</v>
      </c>
      <c r="C422" s="183" t="s">
        <v>1738</v>
      </c>
      <c r="D422" s="175">
        <v>23.650533307692307</v>
      </c>
      <c r="E422" s="175">
        <v>20.59102146153846</v>
      </c>
      <c r="F422" s="175">
        <v>22.121678384615386</v>
      </c>
      <c r="G422" s="175">
        <v>21.156059076923075</v>
      </c>
      <c r="H422" s="175">
        <v>20.770307230769234</v>
      </c>
      <c r="I422" s="175">
        <v>20.10012923076923</v>
      </c>
      <c r="J422" s="175">
        <v>20.355205846153847</v>
      </c>
      <c r="K422" s="175">
        <v>21.052181846153847</v>
      </c>
      <c r="L422" s="175">
        <v>20.534578076923079</v>
      </c>
      <c r="M422" s="175">
        <v>20.417687923076922</v>
      </c>
      <c r="N422" s="175">
        <v>20.95641492307692</v>
      </c>
      <c r="O422" s="175">
        <v>23.135171076923072</v>
      </c>
      <c r="P422" s="175">
        <v>29.274884230769224</v>
      </c>
      <c r="Q422" s="175">
        <v>28.698142384615387</v>
      </c>
      <c r="R422" s="175">
        <v>22.261679230769232</v>
      </c>
      <c r="S422" s="175">
        <v>20.168706846153853</v>
      </c>
      <c r="T422" s="177">
        <v>20.397954538461541</v>
      </c>
    </row>
    <row r="423" spans="1:20" x14ac:dyDescent="0.2">
      <c r="A423" s="183" t="s">
        <v>1702</v>
      </c>
      <c r="B423" s="183" t="s">
        <v>156</v>
      </c>
      <c r="C423" s="183" t="s">
        <v>1738</v>
      </c>
      <c r="D423" s="175">
        <v>15.786593999999999</v>
      </c>
      <c r="E423" s="175">
        <v>11.611501149999999</v>
      </c>
      <c r="F423" s="175">
        <v>11.01883445</v>
      </c>
      <c r="G423" s="175">
        <v>11.048735599999997</v>
      </c>
      <c r="H423" s="175">
        <v>10.698177749999999</v>
      </c>
      <c r="I423" s="175">
        <v>10.855283199999999</v>
      </c>
      <c r="J423" s="175">
        <v>10.8129136</v>
      </c>
      <c r="K423" s="175">
        <v>10.909681900000001</v>
      </c>
      <c r="L423" s="175">
        <v>11.907624049999997</v>
      </c>
      <c r="M423" s="175">
        <v>11.038256150000002</v>
      </c>
      <c r="N423" s="175">
        <v>11.421031449999999</v>
      </c>
      <c r="O423" s="175">
        <v>11.915942849999999</v>
      </c>
      <c r="P423" s="175">
        <v>11.335621850000001</v>
      </c>
      <c r="Q423" s="175">
        <v>11.5802043</v>
      </c>
      <c r="R423" s="175">
        <v>11.551905000000001</v>
      </c>
      <c r="S423" s="175">
        <v>11.056433949999997</v>
      </c>
      <c r="T423" s="177">
        <v>10.771951899999999</v>
      </c>
    </row>
    <row r="424" spans="1:20" x14ac:dyDescent="0.2">
      <c r="A424" s="183" t="s">
        <v>1683</v>
      </c>
      <c r="B424" s="183" t="s">
        <v>162</v>
      </c>
      <c r="C424" s="183" t="s">
        <v>1738</v>
      </c>
      <c r="D424" s="175">
        <v>21.468077700000002</v>
      </c>
      <c r="E424" s="175">
        <v>16.286871500000004</v>
      </c>
      <c r="F424" s="175">
        <v>15.896861800000002</v>
      </c>
      <c r="G424" s="175">
        <v>15.682797450000001</v>
      </c>
      <c r="H424" s="175">
        <v>15.581080400000001</v>
      </c>
      <c r="I424" s="175">
        <v>15.319768849999999</v>
      </c>
      <c r="J424" s="175">
        <v>15.131505200000001</v>
      </c>
      <c r="K424" s="175">
        <v>15.2496569</v>
      </c>
      <c r="L424" s="175">
        <v>16.902329649999995</v>
      </c>
      <c r="M424" s="175">
        <v>16.015914000000002</v>
      </c>
      <c r="N424" s="175">
        <v>15.951620499999999</v>
      </c>
      <c r="O424" s="175">
        <v>16.355767700000005</v>
      </c>
      <c r="P424" s="175">
        <v>15.971631200000001</v>
      </c>
      <c r="Q424" s="175">
        <v>16.012855099999999</v>
      </c>
      <c r="R424" s="175">
        <v>16.186929850000002</v>
      </c>
      <c r="S424" s="175">
        <v>16.299006550000001</v>
      </c>
      <c r="T424" s="177">
        <v>17.971057999999996</v>
      </c>
    </row>
    <row r="425" spans="1:20" x14ac:dyDescent="0.2">
      <c r="A425" s="183" t="s">
        <v>1692</v>
      </c>
      <c r="B425" s="183" t="s">
        <v>160</v>
      </c>
      <c r="C425" s="183" t="s">
        <v>1738</v>
      </c>
      <c r="D425" s="175">
        <v>16.6403763</v>
      </c>
      <c r="E425" s="175">
        <v>13.284301000000003</v>
      </c>
      <c r="F425" s="175">
        <v>12.696468300000001</v>
      </c>
      <c r="G425" s="175">
        <v>12.600253250000002</v>
      </c>
      <c r="H425" s="175">
        <v>12.385312150000004</v>
      </c>
      <c r="I425" s="175">
        <v>12.195921600000002</v>
      </c>
      <c r="J425" s="175">
        <v>12.240188199999999</v>
      </c>
      <c r="K425" s="175">
        <v>12.284000799999998</v>
      </c>
      <c r="L425" s="175">
        <v>13.1680455</v>
      </c>
      <c r="M425" s="175">
        <v>12.809019449999999</v>
      </c>
      <c r="N425" s="175">
        <v>12.937205549999998</v>
      </c>
      <c r="O425" s="175">
        <v>13.182787749999999</v>
      </c>
      <c r="P425" s="175">
        <v>12.949962599999997</v>
      </c>
      <c r="Q425" s="175">
        <v>13.073727249999999</v>
      </c>
      <c r="R425" s="175">
        <v>13.230281200000002</v>
      </c>
      <c r="S425" s="175">
        <v>13.620203849999999</v>
      </c>
      <c r="T425" s="177">
        <v>15.117151849999999</v>
      </c>
    </row>
    <row r="426" spans="1:20" x14ac:dyDescent="0.2">
      <c r="A426" s="183" t="s">
        <v>1726</v>
      </c>
      <c r="B426" s="183" t="s">
        <v>155</v>
      </c>
      <c r="C426" s="183" t="s">
        <v>1738</v>
      </c>
      <c r="D426" s="175">
        <v>18.626116350000004</v>
      </c>
      <c r="E426" s="175">
        <v>14.86754215</v>
      </c>
      <c r="F426" s="175">
        <v>14.29380505</v>
      </c>
      <c r="G426" s="175">
        <v>14.286969100000002</v>
      </c>
      <c r="H426" s="175">
        <v>14.399357949999999</v>
      </c>
      <c r="I426" s="175">
        <v>14.2470584</v>
      </c>
      <c r="J426" s="175">
        <v>14.216011749999998</v>
      </c>
      <c r="K426" s="175">
        <v>14.396013849999999</v>
      </c>
      <c r="L426" s="175">
        <v>16.030252849999997</v>
      </c>
      <c r="M426" s="175">
        <v>14.04983365</v>
      </c>
      <c r="N426" s="175">
        <v>14.333094550000002</v>
      </c>
      <c r="O426" s="175">
        <v>14.506201450000001</v>
      </c>
      <c r="P426" s="175">
        <v>14.074442749999999</v>
      </c>
      <c r="Q426" s="175">
        <v>14.277909500000002</v>
      </c>
      <c r="R426" s="175">
        <v>14.33341175</v>
      </c>
      <c r="S426" s="175">
        <v>14.251760549999997</v>
      </c>
      <c r="T426" s="177">
        <v>14.306165000000002</v>
      </c>
    </row>
    <row r="427" spans="1:20" x14ac:dyDescent="0.2">
      <c r="A427" s="183" t="s">
        <v>1705</v>
      </c>
      <c r="B427" s="183" t="s">
        <v>154</v>
      </c>
      <c r="C427" s="183" t="s">
        <v>1738</v>
      </c>
      <c r="D427" s="175">
        <v>23.04830875</v>
      </c>
      <c r="E427" s="175">
        <v>17.917122099999997</v>
      </c>
      <c r="F427" s="175">
        <v>17.440077600000002</v>
      </c>
      <c r="G427" s="175">
        <v>17.641075599999997</v>
      </c>
      <c r="H427" s="175">
        <v>17.977146449999999</v>
      </c>
      <c r="I427" s="175">
        <v>17.389853950000003</v>
      </c>
      <c r="J427" s="175">
        <v>17.09257655</v>
      </c>
      <c r="K427" s="175">
        <v>17.15822275</v>
      </c>
      <c r="L427" s="175">
        <v>19.164265949999994</v>
      </c>
      <c r="M427" s="175">
        <v>17.339613250000003</v>
      </c>
      <c r="N427" s="175">
        <v>17.414644700000004</v>
      </c>
      <c r="O427" s="175">
        <v>18.354890099999999</v>
      </c>
      <c r="P427" s="175">
        <v>18.008164599999994</v>
      </c>
      <c r="Q427" s="175">
        <v>17.464984149999999</v>
      </c>
      <c r="R427" s="175">
        <v>17.187044650000004</v>
      </c>
      <c r="S427" s="175">
        <v>16.961930899999995</v>
      </c>
      <c r="T427" s="177">
        <v>17.674940749999998</v>
      </c>
    </row>
    <row r="428" spans="1:20" x14ac:dyDescent="0.2">
      <c r="A428" s="183" t="s">
        <v>1684</v>
      </c>
      <c r="B428" s="183" t="s">
        <v>153</v>
      </c>
      <c r="C428" s="183" t="s">
        <v>1738</v>
      </c>
      <c r="D428" s="175">
        <v>16.752233049999997</v>
      </c>
      <c r="E428" s="175">
        <v>13.91831015</v>
      </c>
      <c r="F428" s="175">
        <v>13.515674000000001</v>
      </c>
      <c r="G428" s="175">
        <v>13.431875200000002</v>
      </c>
      <c r="H428" s="175">
        <v>13.512875249999999</v>
      </c>
      <c r="I428" s="175">
        <v>13.132993250000002</v>
      </c>
      <c r="J428" s="175">
        <v>13.194913999999997</v>
      </c>
      <c r="K428" s="175">
        <v>13.265390650000001</v>
      </c>
      <c r="L428" s="175">
        <v>14.189020899999999</v>
      </c>
      <c r="M428" s="175">
        <v>13.797300199999999</v>
      </c>
      <c r="N428" s="175">
        <v>14.061151799999999</v>
      </c>
      <c r="O428" s="175">
        <v>14.179891100000001</v>
      </c>
      <c r="P428" s="175">
        <v>13.71984535</v>
      </c>
      <c r="Q428" s="175">
        <v>13.698669099999998</v>
      </c>
      <c r="R428" s="175">
        <v>13.676231849999999</v>
      </c>
      <c r="S428" s="175">
        <v>13.3358723</v>
      </c>
      <c r="T428" s="177">
        <v>14.375682500000002</v>
      </c>
    </row>
    <row r="429" spans="1:20" x14ac:dyDescent="0.2">
      <c r="A429" s="183" t="s">
        <v>1694</v>
      </c>
      <c r="B429" s="183" t="s">
        <v>152</v>
      </c>
      <c r="C429" s="183" t="s">
        <v>1738</v>
      </c>
      <c r="D429" s="175">
        <v>14.397370349999999</v>
      </c>
      <c r="E429" s="175">
        <v>11.067288050000002</v>
      </c>
      <c r="F429" s="175">
        <v>10.572626250000003</v>
      </c>
      <c r="G429" s="175">
        <v>10.521319699999999</v>
      </c>
      <c r="H429" s="175">
        <v>10.623844300000002</v>
      </c>
      <c r="I429" s="175">
        <v>10.539617199999999</v>
      </c>
      <c r="J429" s="175">
        <v>10.370415100000001</v>
      </c>
      <c r="K429" s="175">
        <v>10.19492805</v>
      </c>
      <c r="L429" s="175">
        <v>10.660816549999998</v>
      </c>
      <c r="M429" s="175">
        <v>10.286177500000001</v>
      </c>
      <c r="N429" s="175">
        <v>10.365167399999999</v>
      </c>
      <c r="O429" s="175">
        <v>10.65052345</v>
      </c>
      <c r="P429" s="175">
        <v>10.373603599999999</v>
      </c>
      <c r="Q429" s="175">
        <v>10.482363600000001</v>
      </c>
      <c r="R429" s="175">
        <v>10.675647049999998</v>
      </c>
      <c r="S429" s="175">
        <v>11.216076449999999</v>
      </c>
      <c r="T429" s="177">
        <v>12.560332949999999</v>
      </c>
    </row>
    <row r="430" spans="1:20" x14ac:dyDescent="0.2">
      <c r="A430" s="183" t="s">
        <v>1685</v>
      </c>
      <c r="B430" s="183" t="s">
        <v>146</v>
      </c>
      <c r="C430" s="183" t="s">
        <v>1738</v>
      </c>
      <c r="D430" s="175">
        <v>15.023999</v>
      </c>
      <c r="E430" s="175">
        <v>11.790111399999999</v>
      </c>
      <c r="F430" s="175">
        <v>11.770532249999999</v>
      </c>
      <c r="G430" s="175">
        <v>11.80699195</v>
      </c>
      <c r="H430" s="175">
        <v>11.503813750000001</v>
      </c>
      <c r="I430" s="175">
        <v>11.189895800000002</v>
      </c>
      <c r="J430" s="175">
        <v>11.097775850000001</v>
      </c>
      <c r="K430" s="175">
        <v>11.165581100000001</v>
      </c>
      <c r="L430" s="175">
        <v>11.61509435</v>
      </c>
      <c r="M430" s="175">
        <v>11.404832799999998</v>
      </c>
      <c r="N430" s="175">
        <v>11.310791199999997</v>
      </c>
      <c r="O430" s="175">
        <v>11.600461850000002</v>
      </c>
      <c r="P430" s="175">
        <v>11.138254999999999</v>
      </c>
      <c r="Q430" s="175">
        <v>11.375523149999999</v>
      </c>
      <c r="R430" s="175">
        <v>11.449613199999998</v>
      </c>
      <c r="S430" s="175">
        <v>10.990033200000001</v>
      </c>
      <c r="T430" s="177">
        <v>12.433639399999997</v>
      </c>
    </row>
    <row r="431" spans="1:20" x14ac:dyDescent="0.2">
      <c r="A431" s="183" t="s">
        <v>1733</v>
      </c>
      <c r="B431" s="183" t="s">
        <v>147</v>
      </c>
      <c r="C431" s="183" t="s">
        <v>1738</v>
      </c>
      <c r="D431" s="175">
        <v>16.15987805</v>
      </c>
      <c r="E431" s="175">
        <v>13.666151750000001</v>
      </c>
      <c r="F431" s="175">
        <v>13.120896049999999</v>
      </c>
      <c r="G431" s="175">
        <v>13.116113100000002</v>
      </c>
      <c r="H431" s="175">
        <v>13.076294050000001</v>
      </c>
      <c r="I431" s="175">
        <v>12.735616899999998</v>
      </c>
      <c r="J431" s="175">
        <v>12.56993145</v>
      </c>
      <c r="K431" s="175">
        <v>12.686561300000001</v>
      </c>
      <c r="L431" s="175">
        <v>13.714885750000002</v>
      </c>
      <c r="M431" s="175">
        <v>12.795489450000002</v>
      </c>
      <c r="N431" s="175">
        <v>13.108243299999998</v>
      </c>
      <c r="O431" s="175">
        <v>13.402374599999998</v>
      </c>
      <c r="P431" s="175">
        <v>12.865789249999997</v>
      </c>
      <c r="Q431" s="175">
        <v>13.233083400000002</v>
      </c>
      <c r="R431" s="175">
        <v>13.281405549999997</v>
      </c>
      <c r="S431" s="175">
        <v>13.267125299999998</v>
      </c>
      <c r="T431" s="177">
        <v>14.278322499999998</v>
      </c>
    </row>
    <row r="432" spans="1:20" x14ac:dyDescent="0.2">
      <c r="A432" s="183" t="s">
        <v>1691</v>
      </c>
      <c r="B432" s="183" t="s">
        <v>158</v>
      </c>
      <c r="C432" s="183" t="s">
        <v>1738</v>
      </c>
      <c r="D432" s="175">
        <v>15.347534250000001</v>
      </c>
      <c r="E432" s="175">
        <v>12.7392106</v>
      </c>
      <c r="F432" s="175">
        <v>12.27296035</v>
      </c>
      <c r="G432" s="175">
        <v>12.087573650000001</v>
      </c>
      <c r="H432" s="175">
        <v>12.167860950000001</v>
      </c>
      <c r="I432" s="175">
        <v>11.7651127</v>
      </c>
      <c r="J432" s="175">
        <v>11.645800300000001</v>
      </c>
      <c r="K432" s="175">
        <v>11.504153350000003</v>
      </c>
      <c r="L432" s="175">
        <v>11.965930499999999</v>
      </c>
      <c r="M432" s="175">
        <v>11.385430850000001</v>
      </c>
      <c r="N432" s="175">
        <v>11.728809049999999</v>
      </c>
      <c r="O432" s="175">
        <v>11.6251923</v>
      </c>
      <c r="P432" s="175">
        <v>11.539407100000002</v>
      </c>
      <c r="Q432" s="175">
        <v>11.638377400000001</v>
      </c>
      <c r="R432" s="175">
        <v>11.665843199999999</v>
      </c>
      <c r="S432" s="175">
        <v>11.676795650000003</v>
      </c>
      <c r="T432" s="177">
        <v>12.918466899999999</v>
      </c>
    </row>
    <row r="433" spans="1:20" x14ac:dyDescent="0.2">
      <c r="A433" s="183" t="s">
        <v>1713</v>
      </c>
      <c r="B433" s="183" t="s">
        <v>151</v>
      </c>
      <c r="C433" s="183" t="s">
        <v>1738</v>
      </c>
      <c r="D433" s="175">
        <v>23.654651300000005</v>
      </c>
      <c r="E433" s="175">
        <v>20.072477849999995</v>
      </c>
      <c r="F433" s="175">
        <v>19.645863950000003</v>
      </c>
      <c r="G433" s="175">
        <v>19.586290599999998</v>
      </c>
      <c r="H433" s="175">
        <v>19.706230050000002</v>
      </c>
      <c r="I433" s="175">
        <v>19.146513649999999</v>
      </c>
      <c r="J433" s="175">
        <v>18.807552700000002</v>
      </c>
      <c r="K433" s="175">
        <v>18.719871300000001</v>
      </c>
      <c r="L433" s="175">
        <v>19.941831400000002</v>
      </c>
      <c r="M433" s="175">
        <v>18.893097999999998</v>
      </c>
      <c r="N433" s="175">
        <v>19.028264999999998</v>
      </c>
      <c r="O433" s="175">
        <v>19.164158949999997</v>
      </c>
      <c r="P433" s="175">
        <v>19.126777649999998</v>
      </c>
      <c r="Q433" s="175">
        <v>19.3728497</v>
      </c>
      <c r="R433" s="175">
        <v>19.653818999999995</v>
      </c>
      <c r="S433" s="175">
        <v>19.135385450000001</v>
      </c>
      <c r="T433" s="177">
        <v>19.407448349999999</v>
      </c>
    </row>
    <row r="434" spans="1:20" x14ac:dyDescent="0.2">
      <c r="A434" s="183" t="s">
        <v>1709</v>
      </c>
      <c r="B434" s="183" t="s">
        <v>161</v>
      </c>
      <c r="C434" s="183" t="s">
        <v>1738</v>
      </c>
      <c r="D434" s="175">
        <v>21.292697199999999</v>
      </c>
      <c r="E434" s="175">
        <v>17.736042000000001</v>
      </c>
      <c r="F434" s="175">
        <v>17.30622915</v>
      </c>
      <c r="G434" s="175">
        <v>17.041546750000002</v>
      </c>
      <c r="H434" s="175">
        <v>16.885324799999999</v>
      </c>
      <c r="I434" s="175">
        <v>16.79936</v>
      </c>
      <c r="J434" s="175">
        <v>16.734781100000003</v>
      </c>
      <c r="K434" s="175">
        <v>16.820086300000003</v>
      </c>
      <c r="L434" s="175">
        <v>18.530717299999999</v>
      </c>
      <c r="M434" s="175">
        <v>17.110018150000002</v>
      </c>
      <c r="N434" s="175">
        <v>16.98384755</v>
      </c>
      <c r="O434" s="175">
        <v>16.877966050000005</v>
      </c>
      <c r="P434" s="175">
        <v>16.560770499999997</v>
      </c>
      <c r="Q434" s="175">
        <v>17.124574599999995</v>
      </c>
      <c r="R434" s="175">
        <v>16.900345600000001</v>
      </c>
      <c r="S434" s="175">
        <v>17.285407200000002</v>
      </c>
      <c r="T434" s="177">
        <v>18.397004599999999</v>
      </c>
    </row>
    <row r="435" spans="1:20" x14ac:dyDescent="0.2">
      <c r="A435" s="183" t="s">
        <v>1701</v>
      </c>
      <c r="B435" s="183" t="s">
        <v>150</v>
      </c>
      <c r="C435" s="183" t="s">
        <v>1738</v>
      </c>
      <c r="D435" s="175">
        <v>14.8372803</v>
      </c>
      <c r="E435" s="175">
        <v>11.987943650000002</v>
      </c>
      <c r="F435" s="175">
        <v>11.332190999999998</v>
      </c>
      <c r="G435" s="175">
        <v>11.407492599999999</v>
      </c>
      <c r="H435" s="175">
        <v>11.565983700000002</v>
      </c>
      <c r="I435" s="175">
        <v>11.227653550000001</v>
      </c>
      <c r="J435" s="175">
        <v>11.086678500000001</v>
      </c>
      <c r="K435" s="175">
        <v>11.262986000000001</v>
      </c>
      <c r="L435" s="175">
        <v>11.946564799999999</v>
      </c>
      <c r="M435" s="175">
        <v>11.4137544</v>
      </c>
      <c r="N435" s="175">
        <v>11.476951150000001</v>
      </c>
      <c r="O435" s="175">
        <v>11.731981149999999</v>
      </c>
      <c r="P435" s="175">
        <v>11.440995500000001</v>
      </c>
      <c r="Q435" s="175">
        <v>11.480018699999999</v>
      </c>
      <c r="R435" s="175">
        <v>11.513380800000002</v>
      </c>
      <c r="S435" s="175">
        <v>11.372149299999998</v>
      </c>
      <c r="T435" s="177">
        <v>11.68941145</v>
      </c>
    </row>
    <row r="436" spans="1:20" x14ac:dyDescent="0.2">
      <c r="A436" s="183" t="s">
        <v>1696</v>
      </c>
      <c r="B436" s="183" t="s">
        <v>149</v>
      </c>
      <c r="C436" s="183" t="s">
        <v>1738</v>
      </c>
      <c r="D436" s="175">
        <v>24.209447449999999</v>
      </c>
      <c r="E436" s="175">
        <v>18.514642599999995</v>
      </c>
      <c r="F436" s="175">
        <v>17.591794599999997</v>
      </c>
      <c r="G436" s="175">
        <v>17.217324850000004</v>
      </c>
      <c r="H436" s="175">
        <v>17.029129849999997</v>
      </c>
      <c r="I436" s="175">
        <v>16.828929499999997</v>
      </c>
      <c r="J436" s="175">
        <v>16.781075499999996</v>
      </c>
      <c r="K436" s="175">
        <v>16.295681550000001</v>
      </c>
      <c r="L436" s="175">
        <v>17.384725200000002</v>
      </c>
      <c r="M436" s="175">
        <v>16.502051450000003</v>
      </c>
      <c r="N436" s="175">
        <v>16.631769200000001</v>
      </c>
      <c r="O436" s="175">
        <v>16.509223749999997</v>
      </c>
      <c r="P436" s="175">
        <v>16.038158049999996</v>
      </c>
      <c r="Q436" s="175">
        <v>16.572669899999998</v>
      </c>
      <c r="R436" s="175">
        <v>16.63093215</v>
      </c>
      <c r="S436" s="175">
        <v>16.375839000000003</v>
      </c>
      <c r="T436" s="177">
        <v>17.138181699999997</v>
      </c>
    </row>
    <row r="437" spans="1:20" x14ac:dyDescent="0.2">
      <c r="A437" s="183" t="s">
        <v>1698</v>
      </c>
      <c r="B437" s="183" t="s">
        <v>159</v>
      </c>
      <c r="C437" s="183" t="s">
        <v>1738</v>
      </c>
      <c r="D437" s="175">
        <v>12.516241300000001</v>
      </c>
      <c r="E437" s="175">
        <v>10.724135950000001</v>
      </c>
      <c r="F437" s="175">
        <v>10.440696650000003</v>
      </c>
      <c r="G437" s="175">
        <v>10.226819100000002</v>
      </c>
      <c r="H437" s="175">
        <v>10.207343</v>
      </c>
      <c r="I437" s="175">
        <v>10.117817499999999</v>
      </c>
      <c r="J437" s="175">
        <v>9.9899882000000009</v>
      </c>
      <c r="K437" s="175">
        <v>10.0819571</v>
      </c>
      <c r="L437" s="175">
        <v>10.7088061</v>
      </c>
      <c r="M437" s="175">
        <v>9.8946177499999983</v>
      </c>
      <c r="N437" s="175">
        <v>10.01369105</v>
      </c>
      <c r="O437" s="175">
        <v>10.055440099999998</v>
      </c>
      <c r="P437" s="175">
        <v>9.9019838</v>
      </c>
      <c r="Q437" s="175">
        <v>10.469877</v>
      </c>
      <c r="R437" s="175">
        <v>10.388441599999998</v>
      </c>
      <c r="S437" s="175">
        <v>10.123274600000002</v>
      </c>
      <c r="T437" s="177">
        <v>10.449015599999999</v>
      </c>
    </row>
    <row r="438" spans="1:20" x14ac:dyDescent="0.2">
      <c r="A438" s="183" t="s">
        <v>1712</v>
      </c>
      <c r="B438" s="183" t="s">
        <v>148</v>
      </c>
      <c r="C438" s="183" t="s">
        <v>1738</v>
      </c>
      <c r="D438" s="175">
        <v>23.57155775</v>
      </c>
      <c r="E438" s="175">
        <v>19.475188249999999</v>
      </c>
      <c r="F438" s="175">
        <v>18.083925450000002</v>
      </c>
      <c r="G438" s="175">
        <v>17.571327849999999</v>
      </c>
      <c r="H438" s="175">
        <v>16.659872799999999</v>
      </c>
      <c r="I438" s="175">
        <v>16.24809715</v>
      </c>
      <c r="J438" s="175">
        <v>16.17755275</v>
      </c>
      <c r="K438" s="175">
        <v>16.342344100000002</v>
      </c>
      <c r="L438" s="175">
        <v>18.419015750000003</v>
      </c>
      <c r="M438" s="175">
        <v>16.900132050000003</v>
      </c>
      <c r="N438" s="175">
        <v>16.854908000000002</v>
      </c>
      <c r="O438" s="175">
        <v>17.456415549999996</v>
      </c>
      <c r="P438" s="175">
        <v>16.99184455</v>
      </c>
      <c r="Q438" s="175">
        <v>16.96364535</v>
      </c>
      <c r="R438" s="175">
        <v>16.889527050000002</v>
      </c>
      <c r="S438" s="175">
        <v>16.439791700000001</v>
      </c>
      <c r="T438" s="177">
        <v>17.893435250000003</v>
      </c>
    </row>
    <row r="439" spans="1:20" x14ac:dyDescent="0.2">
      <c r="A439" s="183" t="s">
        <v>1681</v>
      </c>
      <c r="B439" s="183" t="s">
        <v>11</v>
      </c>
      <c r="C439" s="183" t="s">
        <v>1738</v>
      </c>
      <c r="D439" s="175">
        <v>20.843577000000003</v>
      </c>
      <c r="E439" s="175">
        <v>17.056685600000002</v>
      </c>
      <c r="F439" s="175">
        <v>16.48559435</v>
      </c>
      <c r="G439" s="175">
        <v>16.090343700000002</v>
      </c>
      <c r="H439" s="175">
        <v>15.826494699999998</v>
      </c>
      <c r="I439" s="175">
        <v>15.785143300000001</v>
      </c>
      <c r="J439" s="175">
        <v>15.568405200000001</v>
      </c>
      <c r="K439" s="175">
        <v>15.907330900000002</v>
      </c>
      <c r="L439" s="175">
        <v>17.439555349999999</v>
      </c>
      <c r="M439" s="175">
        <v>16.73456985</v>
      </c>
      <c r="N439" s="175">
        <v>17.095425850000002</v>
      </c>
      <c r="O439" s="175">
        <v>16.8303689</v>
      </c>
      <c r="P439" s="175">
        <v>16.359623049999996</v>
      </c>
      <c r="Q439" s="175">
        <v>16.768232600000001</v>
      </c>
      <c r="R439" s="175">
        <v>16.626706800000001</v>
      </c>
      <c r="S439" s="175">
        <v>16.162058550000005</v>
      </c>
      <c r="T439" s="177">
        <v>16.76775855</v>
      </c>
    </row>
    <row r="440" spans="1:20" x14ac:dyDescent="0.2">
      <c r="A440" s="183" t="s">
        <v>1725</v>
      </c>
      <c r="B440" s="183" t="s">
        <v>157</v>
      </c>
      <c r="C440" s="183" t="s">
        <v>1738</v>
      </c>
      <c r="D440" s="175">
        <v>15.881350750000001</v>
      </c>
      <c r="E440" s="175">
        <v>12.61214365</v>
      </c>
      <c r="F440" s="175">
        <v>12.244803549999999</v>
      </c>
      <c r="G440" s="175">
        <v>12.034087999999999</v>
      </c>
      <c r="H440" s="175">
        <v>11.728613200000002</v>
      </c>
      <c r="I440" s="175">
        <v>11.8644303</v>
      </c>
      <c r="J440" s="175">
        <v>11.769265100000002</v>
      </c>
      <c r="K440" s="175">
        <v>11.67559075</v>
      </c>
      <c r="L440" s="175">
        <v>11.936616050000001</v>
      </c>
      <c r="M440" s="175">
        <v>12.019669350000001</v>
      </c>
      <c r="N440" s="175">
        <v>12.369647749999999</v>
      </c>
      <c r="O440" s="175">
        <v>12.33723505</v>
      </c>
      <c r="P440" s="175">
        <v>11.932505200000001</v>
      </c>
      <c r="Q440" s="175">
        <v>12.026165150000001</v>
      </c>
      <c r="R440" s="175">
        <v>12.13476855</v>
      </c>
      <c r="S440" s="175">
        <v>12.044006799999998</v>
      </c>
      <c r="T440" s="177">
        <v>12.495483650000001</v>
      </c>
    </row>
    <row r="441" spans="1:20" x14ac:dyDescent="0.2">
      <c r="A441" s="183" t="s">
        <v>1672</v>
      </c>
      <c r="B441" s="183" t="s">
        <v>182</v>
      </c>
      <c r="C441" s="183" t="s">
        <v>1738</v>
      </c>
      <c r="D441" s="175">
        <v>12.94998425</v>
      </c>
      <c r="E441" s="175">
        <v>9.5176856500000007</v>
      </c>
      <c r="F441" s="175">
        <v>8.8438718499999993</v>
      </c>
      <c r="G441" s="175">
        <v>8.7325257499999989</v>
      </c>
      <c r="H441" s="175">
        <v>8.3381643500000013</v>
      </c>
      <c r="I441" s="175">
        <v>8.0776292499999993</v>
      </c>
      <c r="J441" s="175">
        <v>8.2027279499999981</v>
      </c>
      <c r="K441" s="175">
        <v>8.3873911999999997</v>
      </c>
      <c r="L441" s="175">
        <v>8.6145183500000009</v>
      </c>
      <c r="M441" s="175">
        <v>8.2790910500000017</v>
      </c>
      <c r="N441" s="175">
        <v>8.5938908499999993</v>
      </c>
      <c r="O441" s="175">
        <v>8.6977374999999988</v>
      </c>
      <c r="P441" s="175">
        <v>8.3026151500000012</v>
      </c>
      <c r="Q441" s="175">
        <v>8.233858350000002</v>
      </c>
      <c r="R441" s="175">
        <v>8.5416429000000011</v>
      </c>
      <c r="S441" s="175">
        <v>7.7960287000000008</v>
      </c>
      <c r="T441" s="177">
        <v>8.1617004000000009</v>
      </c>
    </row>
    <row r="442" spans="1:20" x14ac:dyDescent="0.2">
      <c r="A442" s="183" t="s">
        <v>1703</v>
      </c>
      <c r="B442" s="183" t="s">
        <v>188</v>
      </c>
      <c r="C442" s="183" t="s">
        <v>1738</v>
      </c>
      <c r="D442" s="175">
        <v>27.990436799999998</v>
      </c>
      <c r="E442" s="175">
        <v>26.002771599999996</v>
      </c>
      <c r="F442" s="175">
        <v>23.939438799999998</v>
      </c>
      <c r="G442" s="175">
        <v>21.91381925</v>
      </c>
      <c r="H442" s="175">
        <v>22.203434949999998</v>
      </c>
      <c r="I442" s="175">
        <v>20.896285949999999</v>
      </c>
      <c r="J442" s="175">
        <v>20.959445549999998</v>
      </c>
      <c r="K442" s="175">
        <v>21.201551849999998</v>
      </c>
      <c r="L442" s="175">
        <v>21.2476938</v>
      </c>
      <c r="M442" s="175">
        <v>21.081576149999997</v>
      </c>
      <c r="N442" s="175">
        <v>21.411235299999998</v>
      </c>
      <c r="O442" s="175">
        <v>23.0605057</v>
      </c>
      <c r="P442" s="175">
        <v>21.462307399999997</v>
      </c>
      <c r="Q442" s="175">
        <v>22.461586750000002</v>
      </c>
      <c r="R442" s="175">
        <v>21.366953600000006</v>
      </c>
      <c r="S442" s="175">
        <v>21.082580450000002</v>
      </c>
      <c r="T442" s="177">
        <v>21.020754350000001</v>
      </c>
    </row>
    <row r="443" spans="1:20" x14ac:dyDescent="0.2">
      <c r="A443" s="183" t="s">
        <v>1687</v>
      </c>
      <c r="B443" s="183" t="s">
        <v>181</v>
      </c>
      <c r="C443" s="183" t="s">
        <v>1738</v>
      </c>
      <c r="D443" s="175">
        <v>39.861484050000001</v>
      </c>
      <c r="E443" s="175">
        <v>37.309592649999999</v>
      </c>
      <c r="F443" s="175">
        <v>35.431434049999993</v>
      </c>
      <c r="G443" s="175">
        <v>33.923127949999994</v>
      </c>
      <c r="H443" s="175">
        <v>34.288600049999992</v>
      </c>
      <c r="I443" s="175">
        <v>32.860083549999999</v>
      </c>
      <c r="J443" s="175">
        <v>32.989226600000002</v>
      </c>
      <c r="K443" s="175">
        <v>33.405376250000003</v>
      </c>
      <c r="L443" s="175">
        <v>33.496733000000006</v>
      </c>
      <c r="M443" s="175">
        <v>33.351254599999997</v>
      </c>
      <c r="N443" s="175">
        <v>33.76694934999999</v>
      </c>
      <c r="O443" s="175">
        <v>34.339200349999999</v>
      </c>
      <c r="P443" s="175">
        <v>33.397386499999996</v>
      </c>
      <c r="Q443" s="175">
        <v>34.577741799999998</v>
      </c>
      <c r="R443" s="175">
        <v>33.641981150000007</v>
      </c>
      <c r="S443" s="175">
        <v>33.18794785</v>
      </c>
      <c r="T443" s="177">
        <v>33.426354649999993</v>
      </c>
    </row>
    <row r="444" spans="1:20" x14ac:dyDescent="0.2">
      <c r="A444" s="183" t="s">
        <v>1723</v>
      </c>
      <c r="B444" s="183" t="s">
        <v>1103</v>
      </c>
      <c r="C444" s="183" t="s">
        <v>1738</v>
      </c>
      <c r="D444" s="175">
        <v>67.189847650000004</v>
      </c>
      <c r="E444" s="175">
        <v>64.96091770000001</v>
      </c>
      <c r="F444" s="175">
        <v>65.477201650000012</v>
      </c>
      <c r="G444" s="175">
        <v>66.019526350000007</v>
      </c>
      <c r="H444" s="175">
        <v>67.833363949999992</v>
      </c>
      <c r="I444" s="175">
        <v>66.192889199999982</v>
      </c>
      <c r="J444" s="175">
        <v>65.577654150000001</v>
      </c>
      <c r="K444" s="175">
        <v>65.670503400000001</v>
      </c>
      <c r="L444" s="175">
        <v>67.85152069999998</v>
      </c>
      <c r="M444" s="175">
        <v>67.291355149999987</v>
      </c>
      <c r="N444" s="175">
        <v>65.11767110000001</v>
      </c>
      <c r="O444" s="175">
        <v>68.023956900000002</v>
      </c>
      <c r="P444" s="175">
        <v>70.235734800000003</v>
      </c>
      <c r="Q444" s="175">
        <v>65.136349149999987</v>
      </c>
      <c r="R444" s="175">
        <v>67.022340600000007</v>
      </c>
      <c r="S444" s="175">
        <v>67.152622900000011</v>
      </c>
      <c r="T444" s="177">
        <v>66.401834600000001</v>
      </c>
    </row>
    <row r="445" spans="1:20" x14ac:dyDescent="0.2">
      <c r="A445" s="183" t="s">
        <v>1719</v>
      </c>
      <c r="B445" s="183" t="s">
        <v>1373</v>
      </c>
      <c r="C445" s="183" t="s">
        <v>1738</v>
      </c>
      <c r="D445" s="175">
        <v>61.644671333333321</v>
      </c>
      <c r="E445" s="175">
        <v>53.131609149999996</v>
      </c>
      <c r="F445" s="175">
        <v>55.68560484999999</v>
      </c>
      <c r="G445" s="175">
        <v>54.858076749999995</v>
      </c>
      <c r="H445" s="175">
        <v>56.291848850000008</v>
      </c>
      <c r="I445" s="175">
        <v>56.321770049999998</v>
      </c>
      <c r="J445" s="175">
        <v>56.432057199999996</v>
      </c>
      <c r="K445" s="175">
        <v>57.588750850000011</v>
      </c>
      <c r="L445" s="175">
        <v>57.909414749999996</v>
      </c>
      <c r="M445" s="175">
        <v>56.855014949999997</v>
      </c>
      <c r="N445" s="175">
        <v>55.529494600000007</v>
      </c>
      <c r="O445" s="175">
        <v>54.826256350000008</v>
      </c>
      <c r="P445" s="175">
        <v>54.828905949999999</v>
      </c>
      <c r="Q445" s="175">
        <v>54.414767850000011</v>
      </c>
      <c r="R445" s="175">
        <v>53.965385949999998</v>
      </c>
      <c r="S445" s="175">
        <v>54.088471950000006</v>
      </c>
      <c r="T445" s="177">
        <v>54.045989299999995</v>
      </c>
    </row>
    <row r="446" spans="1:20" x14ac:dyDescent="0.2">
      <c r="A446" s="183" t="s">
        <v>2912</v>
      </c>
      <c r="B446" s="183" t="s">
        <v>2913</v>
      </c>
      <c r="C446" s="183" t="s">
        <v>1738</v>
      </c>
      <c r="D446" s="175">
        <v>5.3266001499999991</v>
      </c>
      <c r="E446" s="175">
        <v>5.2226329500000004</v>
      </c>
      <c r="F446" s="175">
        <v>5.2975193999999997</v>
      </c>
      <c r="G446" s="175">
        <v>5.3247394999999988</v>
      </c>
      <c r="H446" s="175">
        <v>5.2785049499999994</v>
      </c>
      <c r="I446" s="175">
        <v>5.2279502000000004</v>
      </c>
      <c r="J446" s="175">
        <v>5.2372350499999989</v>
      </c>
      <c r="K446" s="175">
        <v>5.6054569999999995</v>
      </c>
      <c r="L446" s="175">
        <v>5.4059639500000012</v>
      </c>
      <c r="M446" s="175">
        <v>5.3103711499999999</v>
      </c>
      <c r="N446" s="175">
        <v>5.3508062499999989</v>
      </c>
      <c r="O446" s="175">
        <v>6.0298244500000004</v>
      </c>
      <c r="P446" s="175">
        <v>5.2921623000000011</v>
      </c>
      <c r="Q446" s="175">
        <v>5.3120626499999997</v>
      </c>
      <c r="R446" s="175">
        <v>5.233276</v>
      </c>
      <c r="S446" s="175">
        <v>5.3224436499999994</v>
      </c>
      <c r="T446" s="177">
        <v>5.2867657499999998</v>
      </c>
    </row>
    <row r="447" spans="1:20" x14ac:dyDescent="0.2">
      <c r="A447" s="183" t="s">
        <v>2976</v>
      </c>
      <c r="B447" s="183" t="s">
        <v>2977</v>
      </c>
      <c r="C447" s="183" t="s">
        <v>1738</v>
      </c>
      <c r="D447" s="175">
        <v>7.9193880999999964</v>
      </c>
      <c r="E447" s="175">
        <v>8.0527441999999958</v>
      </c>
      <c r="F447" s="175">
        <v>7.8872980499999965</v>
      </c>
      <c r="G447" s="175">
        <v>7.8374943999999989</v>
      </c>
      <c r="H447" s="175">
        <v>7.8374943999999989</v>
      </c>
      <c r="I447" s="175">
        <v>7.8374943999999989</v>
      </c>
      <c r="J447" s="175">
        <v>7.8374943999999989</v>
      </c>
      <c r="K447" s="175">
        <v>7.8374943999999989</v>
      </c>
      <c r="L447" s="175">
        <v>7.8374943999999989</v>
      </c>
      <c r="M447" s="175">
        <v>7.8374943999999989</v>
      </c>
      <c r="N447" s="175">
        <v>7.8374943999999989</v>
      </c>
      <c r="O447" s="175">
        <v>7.8374943999999989</v>
      </c>
      <c r="P447" s="175">
        <v>7.8374943999999989</v>
      </c>
      <c r="Q447" s="175">
        <v>7.8374943999999989</v>
      </c>
      <c r="R447" s="175">
        <v>7.8374943999999989</v>
      </c>
      <c r="S447" s="175">
        <v>7.8374943999999989</v>
      </c>
      <c r="T447" s="177">
        <v>7.8374943999999989</v>
      </c>
    </row>
    <row r="448" spans="1:20" x14ac:dyDescent="0.2">
      <c r="A448" s="183" t="s">
        <v>1991</v>
      </c>
      <c r="B448" s="183" t="s">
        <v>1992</v>
      </c>
      <c r="C448" s="183" t="s">
        <v>1738</v>
      </c>
      <c r="D448" s="175">
        <v>5.3503183499999993</v>
      </c>
      <c r="E448" s="175">
        <v>5.2838772499999989</v>
      </c>
      <c r="F448" s="175">
        <v>5.2587629499999995</v>
      </c>
      <c r="G448" s="175">
        <v>5.3384424000000008</v>
      </c>
      <c r="H448" s="175">
        <v>5.2482867500000001</v>
      </c>
      <c r="I448" s="175">
        <v>5.1982127000000009</v>
      </c>
      <c r="J448" s="175">
        <v>5.1782116499999997</v>
      </c>
      <c r="K448" s="175">
        <v>5.198382399999999</v>
      </c>
      <c r="L448" s="175">
        <v>5.2880639500000006</v>
      </c>
      <c r="M448" s="175">
        <v>5.2687172000000002</v>
      </c>
      <c r="N448" s="175">
        <v>5.2354950999999996</v>
      </c>
      <c r="O448" s="175">
        <v>5.7675158500000006</v>
      </c>
      <c r="P448" s="175">
        <v>5.2695219</v>
      </c>
      <c r="Q448" s="175">
        <v>5.3083464000000005</v>
      </c>
      <c r="R448" s="175">
        <v>5.2262880000000003</v>
      </c>
      <c r="S448" s="175">
        <v>5.2088517000000003</v>
      </c>
      <c r="T448" s="177">
        <v>5.3341389499999989</v>
      </c>
    </row>
    <row r="449" spans="1:20" x14ac:dyDescent="0.2">
      <c r="A449" s="183" t="s">
        <v>1995</v>
      </c>
      <c r="B449" s="183" t="s">
        <v>1996</v>
      </c>
      <c r="C449" s="183" t="s">
        <v>1738</v>
      </c>
      <c r="D449" s="175">
        <v>6.6358144499999998</v>
      </c>
      <c r="E449" s="175">
        <v>6.5666298999999997</v>
      </c>
      <c r="F449" s="175">
        <v>6.5078558999999983</v>
      </c>
      <c r="G449" s="175">
        <v>6.5160936000000005</v>
      </c>
      <c r="H449" s="175">
        <v>6.5211758</v>
      </c>
      <c r="I449" s="175">
        <v>6.5301627500000006</v>
      </c>
      <c r="J449" s="175">
        <v>6.5164938999999986</v>
      </c>
      <c r="K449" s="175">
        <v>6.4679104499999998</v>
      </c>
      <c r="L449" s="175">
        <v>6.6080501999999992</v>
      </c>
      <c r="M449" s="175">
        <v>6.5169329000000005</v>
      </c>
      <c r="N449" s="175">
        <v>6.9825794500000002</v>
      </c>
      <c r="O449" s="175">
        <v>7.0677175999999999</v>
      </c>
      <c r="P449" s="175">
        <v>6.5367243500000018</v>
      </c>
      <c r="Q449" s="175">
        <v>7.0360125499999997</v>
      </c>
      <c r="R449" s="175">
        <v>6.4519420000000007</v>
      </c>
      <c r="S449" s="175">
        <v>6.5707082999999997</v>
      </c>
      <c r="T449" s="177">
        <v>6.6149727</v>
      </c>
    </row>
    <row r="450" spans="1:20" x14ac:dyDescent="0.2">
      <c r="A450" s="183" t="s">
        <v>2019</v>
      </c>
      <c r="B450" s="183" t="s">
        <v>2020</v>
      </c>
      <c r="C450" s="183" t="s">
        <v>1738</v>
      </c>
      <c r="D450" s="175">
        <v>6.30531665</v>
      </c>
      <c r="E450" s="175">
        <v>5.1942727499999988</v>
      </c>
      <c r="F450" s="175">
        <v>5.2170725499999993</v>
      </c>
      <c r="G450" s="175">
        <v>5.1769319499999993</v>
      </c>
      <c r="H450" s="175">
        <v>5.066723399999999</v>
      </c>
      <c r="I450" s="175">
        <v>4.9359047500000006</v>
      </c>
      <c r="J450" s="175">
        <v>4.8478969000000003</v>
      </c>
      <c r="K450" s="175">
        <v>4.7876421499999999</v>
      </c>
      <c r="L450" s="175">
        <v>5.7932633999999998</v>
      </c>
      <c r="M450" s="175">
        <v>5.6950910999999991</v>
      </c>
      <c r="N450" s="175">
        <v>5.3289607000000005</v>
      </c>
      <c r="O450" s="175">
        <v>6.3994657999999998</v>
      </c>
      <c r="P450" s="175">
        <v>5.2667190499999998</v>
      </c>
      <c r="Q450" s="175">
        <v>5.7221665000000002</v>
      </c>
      <c r="R450" s="175">
        <v>5.4050136000000002</v>
      </c>
      <c r="S450" s="175">
        <v>5.1245400499999993</v>
      </c>
      <c r="T450" s="177">
        <v>5.2212621000000006</v>
      </c>
    </row>
    <row r="451" spans="1:20" x14ac:dyDescent="0.2">
      <c r="A451" s="183" t="s">
        <v>1993</v>
      </c>
      <c r="B451" s="183" t="s">
        <v>1994</v>
      </c>
      <c r="C451" s="183" t="s">
        <v>1738</v>
      </c>
      <c r="D451" s="175">
        <v>8.2997412499999985</v>
      </c>
      <c r="E451" s="175">
        <v>8.0977805999999983</v>
      </c>
      <c r="F451" s="175">
        <v>8.1312093499999989</v>
      </c>
      <c r="G451" s="175">
        <v>8.1240620999999997</v>
      </c>
      <c r="H451" s="175">
        <v>7.9529423499999989</v>
      </c>
      <c r="I451" s="175">
        <v>8.2156190500000008</v>
      </c>
      <c r="J451" s="175">
        <v>7.9429078500000001</v>
      </c>
      <c r="K451" s="175">
        <v>7.8901643499999992</v>
      </c>
      <c r="L451" s="175">
        <v>8.2957926499999992</v>
      </c>
      <c r="M451" s="175">
        <v>8.3104002499999989</v>
      </c>
      <c r="N451" s="175">
        <v>8.259784100000001</v>
      </c>
      <c r="O451" s="175">
        <v>9.0225220499999992</v>
      </c>
      <c r="P451" s="175">
        <v>8.2064322000000001</v>
      </c>
      <c r="Q451" s="175">
        <v>8.1976877500000001</v>
      </c>
      <c r="R451" s="175">
        <v>8.0356271999999986</v>
      </c>
      <c r="S451" s="175">
        <v>8.2210519999999967</v>
      </c>
      <c r="T451" s="177">
        <v>8.3205066500000022</v>
      </c>
    </row>
    <row r="452" spans="1:20" x14ac:dyDescent="0.2">
      <c r="A452" s="183" t="s">
        <v>1989</v>
      </c>
      <c r="B452" s="183" t="s">
        <v>1990</v>
      </c>
      <c r="C452" s="183" t="s">
        <v>1738</v>
      </c>
      <c r="D452" s="175">
        <v>7.9697747499999991</v>
      </c>
      <c r="E452" s="175">
        <v>7.9013928999999994</v>
      </c>
      <c r="F452" s="175">
        <v>7.9856509999999989</v>
      </c>
      <c r="G452" s="175">
        <v>7.9725267500000001</v>
      </c>
      <c r="H452" s="175">
        <v>7.9766729499999993</v>
      </c>
      <c r="I452" s="175">
        <v>7.8721283999999994</v>
      </c>
      <c r="J452" s="175">
        <v>8.0210674499999985</v>
      </c>
      <c r="K452" s="175">
        <v>7.9212420500000018</v>
      </c>
      <c r="L452" s="175">
        <v>7.8663695000000002</v>
      </c>
      <c r="M452" s="175">
        <v>8.0688010000000006</v>
      </c>
      <c r="N452" s="175">
        <v>8.4580816999999993</v>
      </c>
      <c r="O452" s="175">
        <v>8.2521202999999996</v>
      </c>
      <c r="P452" s="175">
        <v>7.9558184000000001</v>
      </c>
      <c r="Q452" s="175">
        <v>8.5399698999999973</v>
      </c>
      <c r="R452" s="175">
        <v>7.9817134499999982</v>
      </c>
      <c r="S452" s="175">
        <v>8.0354618500000008</v>
      </c>
      <c r="T452" s="177">
        <v>8.0374299000000011</v>
      </c>
    </row>
    <row r="453" spans="1:20" x14ac:dyDescent="0.2">
      <c r="A453" s="183" t="s">
        <v>2899</v>
      </c>
      <c r="B453" s="183" t="s">
        <v>2367</v>
      </c>
      <c r="C453" s="183" t="s">
        <v>1738</v>
      </c>
      <c r="D453" s="175">
        <v>24.3761008</v>
      </c>
      <c r="E453" s="175">
        <v>25.573985150000002</v>
      </c>
      <c r="F453" s="175">
        <v>24.465704800000005</v>
      </c>
      <c r="G453" s="175">
        <v>24.434113100000001</v>
      </c>
      <c r="H453" s="175">
        <v>24.2630631</v>
      </c>
      <c r="I453" s="175">
        <v>24.652136600000002</v>
      </c>
      <c r="J453" s="175">
        <v>24.28483065</v>
      </c>
      <c r="K453" s="175">
        <v>24.09486725</v>
      </c>
      <c r="L453" s="175">
        <v>24.138726850000001</v>
      </c>
      <c r="M453" s="175">
        <v>24.437100449999999</v>
      </c>
      <c r="N453" s="175">
        <v>24.237689800000002</v>
      </c>
      <c r="O453" s="175">
        <v>24.1295258</v>
      </c>
      <c r="P453" s="175">
        <v>24.666782700000002</v>
      </c>
      <c r="Q453" s="175">
        <v>23.997416950000002</v>
      </c>
      <c r="R453" s="175">
        <v>24.14621</v>
      </c>
      <c r="S453" s="175">
        <v>24.442694700000004</v>
      </c>
      <c r="T453" s="177">
        <v>24.103031750000003</v>
      </c>
    </row>
    <row r="454" spans="1:20" x14ac:dyDescent="0.2">
      <c r="A454" s="183" t="s">
        <v>1758</v>
      </c>
      <c r="B454" s="183" t="s">
        <v>1759</v>
      </c>
      <c r="C454" s="183" t="s">
        <v>1738</v>
      </c>
      <c r="D454" s="175">
        <v>14.744869</v>
      </c>
      <c r="E454" s="175">
        <v>14.73856265</v>
      </c>
      <c r="F454" s="175">
        <v>14.731340249999999</v>
      </c>
      <c r="G454" s="175">
        <v>14.7313502</v>
      </c>
      <c r="H454" s="175">
        <v>14.7313502</v>
      </c>
      <c r="I454" s="175">
        <v>14.7313502</v>
      </c>
      <c r="J454" s="175">
        <v>14.7313502</v>
      </c>
      <c r="K454" s="175">
        <v>14.729090150000001</v>
      </c>
      <c r="L454" s="175">
        <v>14.717789999999999</v>
      </c>
      <c r="M454" s="175">
        <v>14.717789999999999</v>
      </c>
      <c r="N454" s="175">
        <v>14.717789999999999</v>
      </c>
      <c r="O454" s="175">
        <v>14.702880949999999</v>
      </c>
      <c r="P454" s="175">
        <v>14.690794049999999</v>
      </c>
      <c r="Q454" s="175">
        <v>14.690881600000001</v>
      </c>
      <c r="R454" s="175">
        <v>14.690881600000001</v>
      </c>
      <c r="S454" s="175">
        <v>14.6153063</v>
      </c>
      <c r="T454" s="177">
        <v>14.541512699999998</v>
      </c>
    </row>
    <row r="455" spans="1:20" x14ac:dyDescent="0.2">
      <c r="A455" s="183" t="s">
        <v>3357</v>
      </c>
      <c r="B455" s="183" t="s">
        <v>3358</v>
      </c>
      <c r="C455" s="183" t="s">
        <v>420</v>
      </c>
      <c r="D455" s="175"/>
      <c r="E455" s="175">
        <v>119.57665545</v>
      </c>
      <c r="F455" s="175">
        <v>120.73823340000001</v>
      </c>
      <c r="G455" s="175">
        <v>116.64382830000002</v>
      </c>
      <c r="H455" s="175">
        <v>114.0542502</v>
      </c>
      <c r="I455" s="175">
        <v>110.6752133</v>
      </c>
      <c r="J455" s="175">
        <v>112.32669475</v>
      </c>
      <c r="K455" s="175">
        <v>113.4121009</v>
      </c>
      <c r="L455" s="175">
        <v>116.28269626315789</v>
      </c>
      <c r="M455" s="175">
        <v>113.24677770000001</v>
      </c>
      <c r="N455" s="175">
        <v>112.86996515000001</v>
      </c>
      <c r="O455" s="175">
        <v>114.03443715</v>
      </c>
      <c r="P455" s="175">
        <v>113.82083750000001</v>
      </c>
      <c r="Q455" s="175">
        <v>113.14219964999999</v>
      </c>
      <c r="R455" s="175">
        <v>113.3857309</v>
      </c>
      <c r="S455" s="175">
        <v>115.84548045</v>
      </c>
      <c r="T455" s="177">
        <v>114.67195905000001</v>
      </c>
    </row>
    <row r="456" spans="1:20" x14ac:dyDescent="0.2">
      <c r="A456" s="183" t="s">
        <v>3361</v>
      </c>
      <c r="B456" s="183" t="s">
        <v>3362</v>
      </c>
      <c r="C456" s="183" t="s">
        <v>420</v>
      </c>
      <c r="D456" s="175">
        <v>124.81741773684207</v>
      </c>
      <c r="E456" s="175">
        <v>88.487162000000012</v>
      </c>
      <c r="F456" s="175">
        <v>88.350132450000004</v>
      </c>
      <c r="G456" s="175">
        <v>86.336043149999995</v>
      </c>
      <c r="H456" s="175">
        <v>86.439917699999995</v>
      </c>
      <c r="I456" s="175">
        <v>84.550486500000005</v>
      </c>
      <c r="J456" s="175">
        <v>84.412089949999995</v>
      </c>
      <c r="K456" s="175">
        <v>84.839022400000005</v>
      </c>
      <c r="L456" s="175">
        <v>91.802626000000004</v>
      </c>
      <c r="M456" s="175">
        <v>88.016142299999984</v>
      </c>
      <c r="N456" s="175">
        <v>88.059828150000001</v>
      </c>
      <c r="O456" s="175">
        <v>91.990016949999998</v>
      </c>
      <c r="P456" s="175">
        <v>88.665000149999997</v>
      </c>
      <c r="Q456" s="175">
        <v>90.673152099999982</v>
      </c>
      <c r="R456" s="175">
        <v>90.23669439999999</v>
      </c>
      <c r="S456" s="175">
        <v>88.163660900000011</v>
      </c>
      <c r="T456" s="177">
        <v>95.96205974999998</v>
      </c>
    </row>
    <row r="457" spans="1:20" x14ac:dyDescent="0.2">
      <c r="A457" s="183" t="s">
        <v>3359</v>
      </c>
      <c r="B457" s="183" t="s">
        <v>3360</v>
      </c>
      <c r="C457" s="183" t="s">
        <v>420</v>
      </c>
      <c r="D457" s="175">
        <v>114.687172</v>
      </c>
      <c r="E457" s="175">
        <v>90.170135200000004</v>
      </c>
      <c r="F457" s="175">
        <v>87.943721599999975</v>
      </c>
      <c r="G457" s="175">
        <v>86.679667599999988</v>
      </c>
      <c r="H457" s="175">
        <v>82.837666600000006</v>
      </c>
      <c r="I457" s="175">
        <v>84.809957449999985</v>
      </c>
      <c r="J457" s="175">
        <v>83.887304</v>
      </c>
      <c r="K457" s="175">
        <v>81.351547199999999</v>
      </c>
      <c r="L457" s="175">
        <v>87.70127149999999</v>
      </c>
      <c r="M457" s="175">
        <v>82.224263500000021</v>
      </c>
      <c r="N457" s="175">
        <v>82.878910950000005</v>
      </c>
      <c r="O457" s="175">
        <v>86.591172100000023</v>
      </c>
      <c r="P457" s="175">
        <v>85.874171450000006</v>
      </c>
      <c r="Q457" s="175">
        <v>87.280433949999974</v>
      </c>
      <c r="R457" s="175">
        <v>87.710946100000001</v>
      </c>
      <c r="S457" s="175">
        <v>84.257187700000017</v>
      </c>
      <c r="T457" s="177">
        <v>86.516115499999998</v>
      </c>
    </row>
    <row r="458" spans="1:20" x14ac:dyDescent="0.2">
      <c r="A458" s="183" t="s">
        <v>2502</v>
      </c>
      <c r="B458" s="183" t="s">
        <v>1054</v>
      </c>
      <c r="C458" s="183" t="s">
        <v>420</v>
      </c>
      <c r="D458" s="175">
        <v>32.530305500000004</v>
      </c>
      <c r="E458" s="175">
        <v>24.427868700000001</v>
      </c>
      <c r="F458" s="175">
        <v>23.708482500000002</v>
      </c>
      <c r="G458" s="175">
        <v>23.805077400000005</v>
      </c>
      <c r="H458" s="175">
        <v>24.280162049999998</v>
      </c>
      <c r="I458" s="175">
        <v>22.8725582</v>
      </c>
      <c r="J458" s="175">
        <v>22.507983400000001</v>
      </c>
      <c r="K458" s="175">
        <v>22.654321250000002</v>
      </c>
      <c r="L458" s="175">
        <v>23.350097949999999</v>
      </c>
      <c r="M458" s="175">
        <v>23.320391799999999</v>
      </c>
      <c r="N458" s="175">
        <v>26.006250649999998</v>
      </c>
      <c r="O458" s="175">
        <v>28.546842649999995</v>
      </c>
      <c r="P458" s="175">
        <v>27.177064099999996</v>
      </c>
      <c r="Q458" s="175">
        <v>25.867424450000005</v>
      </c>
      <c r="R458" s="175">
        <v>21.699422499999997</v>
      </c>
      <c r="S458" s="175">
        <v>19.9913086</v>
      </c>
      <c r="T458" s="177">
        <v>20.499991850000004</v>
      </c>
    </row>
    <row r="459" spans="1:20" x14ac:dyDescent="0.2">
      <c r="A459" s="183" t="s">
        <v>1129</v>
      </c>
      <c r="B459" s="183" t="s">
        <v>939</v>
      </c>
      <c r="C459" s="183" t="s">
        <v>420</v>
      </c>
      <c r="D459" s="175">
        <v>26.597213650000004</v>
      </c>
      <c r="E459" s="175">
        <v>22.434737950000006</v>
      </c>
      <c r="F459" s="175">
        <v>20.951088500000004</v>
      </c>
      <c r="G459" s="175">
        <v>18.7376389</v>
      </c>
      <c r="H459" s="175">
        <v>18.717036700000001</v>
      </c>
      <c r="I459" s="175">
        <v>18.2804626</v>
      </c>
      <c r="J459" s="175">
        <v>17.622543150000006</v>
      </c>
      <c r="K459" s="175">
        <v>17.919365599999999</v>
      </c>
      <c r="L459" s="175">
        <v>18.116537899999997</v>
      </c>
      <c r="M459" s="175">
        <v>17.463053550000001</v>
      </c>
      <c r="N459" s="175">
        <v>18.027048099999998</v>
      </c>
      <c r="O459" s="175">
        <v>18.899810500000001</v>
      </c>
      <c r="P459" s="175">
        <v>18.650321050000006</v>
      </c>
      <c r="Q459" s="175">
        <v>19.916117500000002</v>
      </c>
      <c r="R459" s="175">
        <v>17.83342815</v>
      </c>
      <c r="S459" s="175">
        <v>17.183197450000002</v>
      </c>
      <c r="T459" s="177">
        <v>18.061218499999999</v>
      </c>
    </row>
    <row r="460" spans="1:20" x14ac:dyDescent="0.2">
      <c r="A460" s="183" t="s">
        <v>1887</v>
      </c>
      <c r="B460" s="183" t="s">
        <v>1888</v>
      </c>
      <c r="C460" s="183" t="s">
        <v>420</v>
      </c>
      <c r="D460" s="175">
        <v>98.4521321</v>
      </c>
      <c r="E460" s="175">
        <v>82.867081450000015</v>
      </c>
      <c r="F460" s="175">
        <v>83.200351800000007</v>
      </c>
      <c r="G460" s="175">
        <v>83.665331400000014</v>
      </c>
      <c r="H460" s="175">
        <v>84.72538560000001</v>
      </c>
      <c r="I460" s="175">
        <v>83.283735849999999</v>
      </c>
      <c r="J460" s="175">
        <v>80.192853049999982</v>
      </c>
      <c r="K460" s="175">
        <v>87.290383450000007</v>
      </c>
      <c r="L460" s="175">
        <v>83.497204350000004</v>
      </c>
      <c r="M460" s="175">
        <v>86.049473499999991</v>
      </c>
      <c r="N460" s="175">
        <v>86.485908349999988</v>
      </c>
      <c r="O460" s="175">
        <v>88.992911649999996</v>
      </c>
      <c r="P460" s="175">
        <v>85.352074399999978</v>
      </c>
      <c r="Q460" s="175">
        <v>82.390296450000008</v>
      </c>
      <c r="R460" s="175">
        <v>80.257660800000011</v>
      </c>
      <c r="S460" s="175">
        <v>82.403616549999981</v>
      </c>
      <c r="T460" s="177">
        <v>86.876284949999985</v>
      </c>
    </row>
    <row r="461" spans="1:20" x14ac:dyDescent="0.2">
      <c r="A461" s="183" t="s">
        <v>1130</v>
      </c>
      <c r="B461" s="183" t="s">
        <v>977</v>
      </c>
      <c r="C461" s="183" t="s">
        <v>420</v>
      </c>
      <c r="D461" s="175">
        <v>32.410893450000003</v>
      </c>
      <c r="E461" s="175">
        <v>21.201987199999998</v>
      </c>
      <c r="F461" s="175">
        <v>20.810839750000003</v>
      </c>
      <c r="G461" s="175">
        <v>18.913767949999997</v>
      </c>
      <c r="H461" s="175">
        <v>17.888091950000003</v>
      </c>
      <c r="I461" s="175">
        <v>17.405039850000001</v>
      </c>
      <c r="J461" s="175">
        <v>17.062542400000002</v>
      </c>
      <c r="K461" s="175">
        <v>17.6311301</v>
      </c>
      <c r="L461" s="175">
        <v>18.045761599999999</v>
      </c>
      <c r="M461" s="175">
        <v>16.576342200000006</v>
      </c>
      <c r="N461" s="175">
        <v>17.346001800000003</v>
      </c>
      <c r="O461" s="175">
        <v>19.148785449999998</v>
      </c>
      <c r="P461" s="175">
        <v>19.064028150000002</v>
      </c>
      <c r="Q461" s="175">
        <v>22.012602550000004</v>
      </c>
      <c r="R461" s="175">
        <v>17.740286699999995</v>
      </c>
      <c r="S461" s="175">
        <v>17.875106199999998</v>
      </c>
      <c r="T461" s="177">
        <v>17.821498850000005</v>
      </c>
    </row>
    <row r="462" spans="1:20" x14ac:dyDescent="0.2">
      <c r="A462" s="183" t="s">
        <v>626</v>
      </c>
      <c r="B462" s="183" t="s">
        <v>304</v>
      </c>
      <c r="C462" s="183" t="s">
        <v>420</v>
      </c>
      <c r="D462" s="175">
        <v>28.672856000000003</v>
      </c>
      <c r="E462" s="175">
        <v>22.735010850000002</v>
      </c>
      <c r="F462" s="175">
        <v>21.753597999999997</v>
      </c>
      <c r="G462" s="175">
        <v>20.875479199999994</v>
      </c>
      <c r="H462" s="175">
        <v>21.049049150000005</v>
      </c>
      <c r="I462" s="175">
        <v>20.601487200000001</v>
      </c>
      <c r="J462" s="175">
        <v>21.025036800000002</v>
      </c>
      <c r="K462" s="175">
        <v>20.07561935</v>
      </c>
      <c r="L462" s="175">
        <v>21.719635899999997</v>
      </c>
      <c r="M462" s="175">
        <v>20.436548800000004</v>
      </c>
      <c r="N462" s="175">
        <v>21.227176899999996</v>
      </c>
      <c r="O462" s="175">
        <v>21.889608749999997</v>
      </c>
      <c r="P462" s="175">
        <v>21.267558150000003</v>
      </c>
      <c r="Q462" s="175">
        <v>21.006457500000003</v>
      </c>
      <c r="R462" s="175">
        <v>21.914865099999993</v>
      </c>
      <c r="S462" s="175">
        <v>19.980255049999997</v>
      </c>
      <c r="T462" s="177">
        <v>21.275098349999997</v>
      </c>
    </row>
    <row r="463" spans="1:20" x14ac:dyDescent="0.2">
      <c r="A463" s="183" t="s">
        <v>2503</v>
      </c>
      <c r="B463" s="183" t="s">
        <v>1055</v>
      </c>
      <c r="C463" s="183" t="s">
        <v>420</v>
      </c>
      <c r="D463" s="175">
        <v>21.431394650000001</v>
      </c>
      <c r="E463" s="175">
        <v>17.040251950000005</v>
      </c>
      <c r="F463" s="175">
        <v>16.3847831</v>
      </c>
      <c r="G463" s="175">
        <v>15.654071899999996</v>
      </c>
      <c r="H463" s="175">
        <v>15.306468349999999</v>
      </c>
      <c r="I463" s="175">
        <v>15.4506248</v>
      </c>
      <c r="J463" s="175">
        <v>15.938111049999998</v>
      </c>
      <c r="K463" s="175">
        <v>16.259281650000002</v>
      </c>
      <c r="L463" s="175">
        <v>15.819609799999999</v>
      </c>
      <c r="M463" s="175">
        <v>15.561640450000004</v>
      </c>
      <c r="N463" s="175">
        <v>17.3852455</v>
      </c>
      <c r="O463" s="175">
        <v>18.653537449999998</v>
      </c>
      <c r="P463" s="175">
        <v>18.1712563</v>
      </c>
      <c r="Q463" s="175">
        <v>18.018759750000005</v>
      </c>
      <c r="R463" s="175">
        <v>15.054493600000001</v>
      </c>
      <c r="S463" s="175">
        <v>14.59992235</v>
      </c>
      <c r="T463" s="177">
        <v>14.052660450000001</v>
      </c>
    </row>
    <row r="464" spans="1:20" x14ac:dyDescent="0.2">
      <c r="A464" s="183" t="s">
        <v>2504</v>
      </c>
      <c r="B464" s="183" t="s">
        <v>1658</v>
      </c>
      <c r="C464" s="183" t="s">
        <v>420</v>
      </c>
      <c r="D464" s="175">
        <v>27.111383849999999</v>
      </c>
      <c r="E464" s="175">
        <v>20.394754050000003</v>
      </c>
      <c r="F464" s="175">
        <v>19.513255749999999</v>
      </c>
      <c r="G464" s="175">
        <v>17.582800349999999</v>
      </c>
      <c r="H464" s="175">
        <v>17.348679100000002</v>
      </c>
      <c r="I464" s="175">
        <v>17.67150625</v>
      </c>
      <c r="J464" s="175">
        <v>18.3078669</v>
      </c>
      <c r="K464" s="175">
        <v>17.584682600000001</v>
      </c>
      <c r="L464" s="175">
        <v>17.8617633</v>
      </c>
      <c r="M464" s="175">
        <v>17.54380085</v>
      </c>
      <c r="N464" s="175">
        <v>18.278820250000003</v>
      </c>
      <c r="O464" s="175">
        <v>20.066235299999995</v>
      </c>
      <c r="P464" s="175">
        <v>20.264948399999998</v>
      </c>
      <c r="Q464" s="175">
        <v>20.583544999999997</v>
      </c>
      <c r="R464" s="175">
        <v>17.168713149999995</v>
      </c>
      <c r="S464" s="175">
        <v>16.7443344</v>
      </c>
      <c r="T464" s="177">
        <v>17.289758800000001</v>
      </c>
    </row>
    <row r="465" spans="1:20" x14ac:dyDescent="0.2">
      <c r="A465" s="183" t="s">
        <v>1131</v>
      </c>
      <c r="B465" s="183" t="s">
        <v>973</v>
      </c>
      <c r="C465" s="183" t="s">
        <v>420</v>
      </c>
      <c r="D465" s="175">
        <v>74.443300549999975</v>
      </c>
      <c r="E465" s="175">
        <v>65.106982799999997</v>
      </c>
      <c r="F465" s="175">
        <v>62.729506600000001</v>
      </c>
      <c r="G465" s="175">
        <v>63.853357349999989</v>
      </c>
      <c r="H465" s="175">
        <v>60.391463000000009</v>
      </c>
      <c r="I465" s="175">
        <v>59.077840550000005</v>
      </c>
      <c r="J465" s="175">
        <v>61.437424350000001</v>
      </c>
      <c r="K465" s="175">
        <v>60.698537599999995</v>
      </c>
      <c r="L465" s="175">
        <v>61.070624200000012</v>
      </c>
      <c r="M465" s="175">
        <v>61.535496449999997</v>
      </c>
      <c r="N465" s="175">
        <v>68.215204400000019</v>
      </c>
      <c r="O465" s="175">
        <v>67.954980899999995</v>
      </c>
      <c r="P465" s="175">
        <v>70.294986250000008</v>
      </c>
      <c r="Q465" s="175">
        <v>77.097241199999985</v>
      </c>
      <c r="R465" s="175">
        <v>77.334326599999997</v>
      </c>
      <c r="S465" s="175">
        <v>80.160756949999993</v>
      </c>
      <c r="T465" s="177">
        <v>94.807052800000022</v>
      </c>
    </row>
    <row r="466" spans="1:20" x14ac:dyDescent="0.2">
      <c r="A466" s="183" t="s">
        <v>2127</v>
      </c>
      <c r="B466" s="183" t="s">
        <v>2128</v>
      </c>
      <c r="C466" s="183" t="s">
        <v>420</v>
      </c>
      <c r="D466" s="175">
        <v>16.589698349999999</v>
      </c>
      <c r="E466" s="175">
        <v>14.24773815</v>
      </c>
      <c r="F466" s="175">
        <v>13.9564159</v>
      </c>
      <c r="G466" s="175">
        <v>13.3874975</v>
      </c>
      <c r="H466" s="175">
        <v>13.329985799999999</v>
      </c>
      <c r="I466" s="175">
        <v>13.841122949999999</v>
      </c>
      <c r="J466" s="175">
        <v>14.804183900000004</v>
      </c>
      <c r="K466" s="175">
        <v>14.733628150000005</v>
      </c>
      <c r="L466" s="175">
        <v>14.281428949999997</v>
      </c>
      <c r="M466" s="175">
        <v>14.75008985</v>
      </c>
      <c r="N466" s="175">
        <v>14.522528799999998</v>
      </c>
      <c r="O466" s="175">
        <v>15.999319050000002</v>
      </c>
      <c r="P466" s="175">
        <v>16.165609949999997</v>
      </c>
      <c r="Q466" s="175">
        <v>15.863593549999999</v>
      </c>
      <c r="R466" s="175">
        <v>15.967742250000001</v>
      </c>
      <c r="S466" s="175">
        <v>16.7079518</v>
      </c>
      <c r="T466" s="177">
        <v>18.086340200000006</v>
      </c>
    </row>
    <row r="467" spans="1:20" x14ac:dyDescent="0.2">
      <c r="A467" s="183" t="s">
        <v>1132</v>
      </c>
      <c r="B467" s="183" t="s">
        <v>931</v>
      </c>
      <c r="C467" s="183" t="s">
        <v>420</v>
      </c>
      <c r="D467" s="175">
        <v>38.474353700000009</v>
      </c>
      <c r="E467" s="175">
        <v>34.724993199999993</v>
      </c>
      <c r="F467" s="175">
        <v>37.310275099999991</v>
      </c>
      <c r="G467" s="175">
        <v>36.187247750000004</v>
      </c>
      <c r="H467" s="175">
        <v>35.969332200000004</v>
      </c>
      <c r="I467" s="175">
        <v>34.036260200000001</v>
      </c>
      <c r="J467" s="175">
        <v>33.842283899999998</v>
      </c>
      <c r="K467" s="175">
        <v>34.778112500000006</v>
      </c>
      <c r="L467" s="175">
        <v>34.461236249999999</v>
      </c>
      <c r="M467" s="175">
        <v>33.863051950000006</v>
      </c>
      <c r="N467" s="175">
        <v>35.214858049999997</v>
      </c>
      <c r="O467" s="175">
        <v>36.03919775</v>
      </c>
      <c r="P467" s="175">
        <v>36.161681450000003</v>
      </c>
      <c r="Q467" s="175">
        <v>37.378003900000003</v>
      </c>
      <c r="R467" s="175">
        <v>34.325977000000009</v>
      </c>
      <c r="S467" s="175">
        <v>34.390783700000007</v>
      </c>
      <c r="T467" s="177">
        <v>37.489329999999995</v>
      </c>
    </row>
    <row r="468" spans="1:20" x14ac:dyDescent="0.2">
      <c r="A468" s="183" t="s">
        <v>3925</v>
      </c>
      <c r="B468" s="183" t="s">
        <v>305</v>
      </c>
      <c r="C468" s="183" t="s">
        <v>420</v>
      </c>
      <c r="D468" s="175">
        <v>3.3649174999999993</v>
      </c>
      <c r="E468" s="175">
        <v>3.1725903999999998</v>
      </c>
      <c r="F468" s="175">
        <v>3.1070674999999994</v>
      </c>
      <c r="G468" s="175">
        <v>3.0787906</v>
      </c>
      <c r="H468" s="175">
        <v>3.0868497000000006</v>
      </c>
      <c r="I468" s="175">
        <v>3.1087880000000001</v>
      </c>
      <c r="J468" s="175">
        <v>3.0834348999999999</v>
      </c>
      <c r="K468" s="175">
        <v>3.0802258</v>
      </c>
      <c r="L468" s="175">
        <v>3.1110949999999997</v>
      </c>
      <c r="M468" s="175">
        <v>3.0925883999999995</v>
      </c>
      <c r="N468" s="175">
        <v>3.1194795000000002</v>
      </c>
      <c r="O468" s="175">
        <v>3.0685264500000002</v>
      </c>
      <c r="P468" s="175">
        <v>3.0832703000000001</v>
      </c>
      <c r="Q468" s="175">
        <v>3.1554527999999999</v>
      </c>
      <c r="R468" s="175">
        <v>3.1454669499999994</v>
      </c>
      <c r="S468" s="175">
        <v>3.1384930500000001</v>
      </c>
      <c r="T468" s="177">
        <v>3.1184414499999997</v>
      </c>
    </row>
    <row r="469" spans="1:20" x14ac:dyDescent="0.2">
      <c r="A469" s="183" t="s">
        <v>3903</v>
      </c>
      <c r="B469" s="183" t="s">
        <v>3904</v>
      </c>
      <c r="C469" s="183" t="s">
        <v>420</v>
      </c>
      <c r="D469" s="175">
        <v>122.33387500000001</v>
      </c>
      <c r="E469" s="175">
        <v>113.815061</v>
      </c>
      <c r="F469" s="175">
        <v>98.409959999999998</v>
      </c>
      <c r="G469" s="175">
        <v>95.717710499999995</v>
      </c>
      <c r="H469" s="175">
        <v>33.161373500000003</v>
      </c>
      <c r="I469" s="175">
        <v>42.192826499999995</v>
      </c>
      <c r="J469" s="175">
        <v>31.777673999999998</v>
      </c>
      <c r="K469" s="175">
        <v>31.888852499999999</v>
      </c>
      <c r="L469" s="175">
        <v>31.347783</v>
      </c>
      <c r="M469" s="175">
        <v>39.244870500000005</v>
      </c>
      <c r="N469" s="175">
        <v>75.6191745</v>
      </c>
      <c r="O469" s="175">
        <v>50.745303</v>
      </c>
      <c r="P469" s="175">
        <v>33.087161000000002</v>
      </c>
      <c r="Q469" s="175">
        <v>41.315452500000006</v>
      </c>
      <c r="R469" s="175">
        <v>85.095938499999988</v>
      </c>
      <c r="S469" s="175">
        <v>99.247188499999993</v>
      </c>
      <c r="T469" s="177">
        <v>66.713095500000009</v>
      </c>
    </row>
    <row r="470" spans="1:20" x14ac:dyDescent="0.2">
      <c r="A470" s="183" t="s">
        <v>3161</v>
      </c>
      <c r="B470" s="183" t="s">
        <v>731</v>
      </c>
      <c r="C470" s="183" t="s">
        <v>420</v>
      </c>
      <c r="D470" s="175">
        <v>8.1495132500000018</v>
      </c>
      <c r="E470" s="175">
        <v>5.7852261</v>
      </c>
      <c r="F470" s="175">
        <v>5.705171850000001</v>
      </c>
      <c r="G470" s="175">
        <v>5.3789264999999995</v>
      </c>
      <c r="H470" s="175">
        <v>5.3019551499999995</v>
      </c>
      <c r="I470" s="175">
        <v>5.41132305</v>
      </c>
      <c r="J470" s="175">
        <v>5.3088666500000006</v>
      </c>
      <c r="K470" s="175">
        <v>5.3800120499999995</v>
      </c>
      <c r="L470" s="175">
        <v>5.0098803000000007</v>
      </c>
      <c r="M470" s="175">
        <v>5.0001617500000002</v>
      </c>
      <c r="N470" s="175">
        <v>5.0672908500000009</v>
      </c>
      <c r="O470" s="175">
        <v>5.6923605499999992</v>
      </c>
      <c r="P470" s="175">
        <v>5.5703690499999992</v>
      </c>
      <c r="Q470" s="175">
        <v>5.4747686</v>
      </c>
      <c r="R470" s="175">
        <v>5.4780920999999996</v>
      </c>
      <c r="S470" s="175">
        <v>5.4558592500000005</v>
      </c>
      <c r="T470" s="177">
        <v>5.9323417999999988</v>
      </c>
    </row>
    <row r="471" spans="1:20" x14ac:dyDescent="0.2">
      <c r="A471" s="183" t="s">
        <v>3162</v>
      </c>
      <c r="B471" s="183" t="s">
        <v>958</v>
      </c>
      <c r="C471" s="183" t="s">
        <v>420</v>
      </c>
      <c r="D471" s="175">
        <v>3.6912141499999995</v>
      </c>
      <c r="E471" s="175">
        <v>3.3568267000000001</v>
      </c>
      <c r="F471" s="175">
        <v>3.3198147500000004</v>
      </c>
      <c r="G471" s="175">
        <v>3.2964098000000002</v>
      </c>
      <c r="H471" s="175">
        <v>3.2007374499999997</v>
      </c>
      <c r="I471" s="175">
        <v>3.0930647999999996</v>
      </c>
      <c r="J471" s="175">
        <v>3.208356900000001</v>
      </c>
      <c r="K471" s="175">
        <v>3.20480235</v>
      </c>
      <c r="L471" s="175">
        <v>3.1961239999999997</v>
      </c>
      <c r="M471" s="175">
        <v>3.2615543000000002</v>
      </c>
      <c r="N471" s="175">
        <v>3.3400641999999996</v>
      </c>
      <c r="O471" s="175">
        <v>3.5531495999999998</v>
      </c>
      <c r="P471" s="175">
        <v>3.417696949999999</v>
      </c>
      <c r="Q471" s="175">
        <v>3.2402842000000005</v>
      </c>
      <c r="R471" s="175">
        <v>3.1394866000000006</v>
      </c>
      <c r="S471" s="175">
        <v>3.1381173500000008</v>
      </c>
      <c r="T471" s="177">
        <v>3.4088103000000012</v>
      </c>
    </row>
    <row r="472" spans="1:20" x14ac:dyDescent="0.2">
      <c r="A472" s="183" t="s">
        <v>2062</v>
      </c>
      <c r="B472" s="183" t="s">
        <v>311</v>
      </c>
      <c r="C472" s="183" t="s">
        <v>420</v>
      </c>
      <c r="D472" s="175">
        <v>4.374942299999999</v>
      </c>
      <c r="E472" s="175">
        <v>3.5020184999999997</v>
      </c>
      <c r="F472" s="175">
        <v>3.3895555499999999</v>
      </c>
      <c r="G472" s="175">
        <v>3.4584403500000009</v>
      </c>
      <c r="H472" s="175">
        <v>3.3618830000000002</v>
      </c>
      <c r="I472" s="175">
        <v>3.3529102000000011</v>
      </c>
      <c r="J472" s="175">
        <v>3.3151382499999995</v>
      </c>
      <c r="K472" s="175">
        <v>3.3191708500000003</v>
      </c>
      <c r="L472" s="175">
        <v>3.5057225999999999</v>
      </c>
      <c r="M472" s="175">
        <v>3.3029807499999997</v>
      </c>
      <c r="N472" s="175">
        <v>3.2391130500000003</v>
      </c>
      <c r="O472" s="175">
        <v>3.3570644999999999</v>
      </c>
      <c r="P472" s="175">
        <v>3.2535121500000002</v>
      </c>
      <c r="Q472" s="175">
        <v>3.4243366499999999</v>
      </c>
      <c r="R472" s="175">
        <v>3.5103451999999997</v>
      </c>
      <c r="S472" s="175">
        <v>3.4870505500000002</v>
      </c>
      <c r="T472" s="177">
        <v>3.5149045499999994</v>
      </c>
    </row>
    <row r="473" spans="1:20" x14ac:dyDescent="0.2">
      <c r="A473" s="183" t="s">
        <v>2505</v>
      </c>
      <c r="B473" s="183" t="s">
        <v>113</v>
      </c>
      <c r="C473" s="183" t="s">
        <v>420</v>
      </c>
      <c r="D473" s="175">
        <v>5.9687035500000007</v>
      </c>
      <c r="E473" s="175">
        <v>4.1918720500000006</v>
      </c>
      <c r="F473" s="175">
        <v>4.1104930500000005</v>
      </c>
      <c r="G473" s="175">
        <v>4.171334100000001</v>
      </c>
      <c r="H473" s="175">
        <v>4.0368759000000001</v>
      </c>
      <c r="I473" s="175">
        <v>3.9928243999999999</v>
      </c>
      <c r="J473" s="175">
        <v>3.9839546999999995</v>
      </c>
      <c r="K473" s="175">
        <v>4.1970515499999994</v>
      </c>
      <c r="L473" s="175">
        <v>4.1481556499999996</v>
      </c>
      <c r="M473" s="175">
        <v>4.1296966500000005</v>
      </c>
      <c r="N473" s="175">
        <v>4.1589428500000007</v>
      </c>
      <c r="O473" s="175">
        <v>4.2148586499999992</v>
      </c>
      <c r="P473" s="175">
        <v>4.0130190999999993</v>
      </c>
      <c r="Q473" s="175">
        <v>4.2499872500000002</v>
      </c>
      <c r="R473" s="175">
        <v>4.1887023499999989</v>
      </c>
      <c r="S473" s="175">
        <v>4.1395596499999998</v>
      </c>
      <c r="T473" s="177">
        <v>4.3038515000000013</v>
      </c>
    </row>
    <row r="474" spans="1:20" x14ac:dyDescent="0.2">
      <c r="A474" s="183" t="s">
        <v>1960</v>
      </c>
      <c r="B474" s="183" t="s">
        <v>310</v>
      </c>
      <c r="C474" s="183" t="s">
        <v>420</v>
      </c>
      <c r="D474" s="175">
        <v>4.7980567499999998</v>
      </c>
      <c r="E474" s="175">
        <v>3.7482097000000003</v>
      </c>
      <c r="F474" s="175">
        <v>3.6229240499999991</v>
      </c>
      <c r="G474" s="175">
        <v>3.7461992999999998</v>
      </c>
      <c r="H474" s="175">
        <v>3.6211327500000001</v>
      </c>
      <c r="I474" s="175">
        <v>3.5890106999999993</v>
      </c>
      <c r="J474" s="175">
        <v>3.6550448000000011</v>
      </c>
      <c r="K474" s="175">
        <v>3.5209495999999993</v>
      </c>
      <c r="L474" s="175">
        <v>3.6116390999999992</v>
      </c>
      <c r="M474" s="175">
        <v>3.6696181499999994</v>
      </c>
      <c r="N474" s="175">
        <v>3.6988862000000013</v>
      </c>
      <c r="O474" s="175">
        <v>3.7311360499999999</v>
      </c>
      <c r="P474" s="175">
        <v>3.5790966499999994</v>
      </c>
      <c r="Q474" s="175">
        <v>3.8762253000000002</v>
      </c>
      <c r="R474" s="175">
        <v>3.6677384499999994</v>
      </c>
      <c r="S474" s="175">
        <v>3.6867210999999998</v>
      </c>
      <c r="T474" s="177">
        <v>3.7801324999999992</v>
      </c>
    </row>
    <row r="475" spans="1:20" x14ac:dyDescent="0.2">
      <c r="A475" s="183" t="s">
        <v>1967</v>
      </c>
      <c r="B475" s="183" t="s">
        <v>116</v>
      </c>
      <c r="C475" s="183" t="s">
        <v>420</v>
      </c>
      <c r="D475" s="175">
        <v>11.771459400000001</v>
      </c>
      <c r="E475" s="175">
        <v>9.9073165000000003</v>
      </c>
      <c r="F475" s="175">
        <v>9.9958442999999981</v>
      </c>
      <c r="G475" s="175">
        <v>9.9737302500000027</v>
      </c>
      <c r="H475" s="175">
        <v>10.212090999999999</v>
      </c>
      <c r="I475" s="175">
        <v>10.262623200000002</v>
      </c>
      <c r="J475" s="175">
        <v>9.8416663500000006</v>
      </c>
      <c r="K475" s="175">
        <v>9.37033995</v>
      </c>
      <c r="L475" s="175">
        <v>9.6217239499999998</v>
      </c>
      <c r="M475" s="175">
        <v>9.7714028000000006</v>
      </c>
      <c r="N475" s="175">
        <v>9.9130770499999983</v>
      </c>
      <c r="O475" s="175">
        <v>10.214796250000001</v>
      </c>
      <c r="P475" s="175">
        <v>9.8918056500000002</v>
      </c>
      <c r="Q475" s="175">
        <v>10.191136100000001</v>
      </c>
      <c r="R475" s="175">
        <v>9.4701492499999986</v>
      </c>
      <c r="S475" s="175">
        <v>9.3337074500000021</v>
      </c>
      <c r="T475" s="177">
        <v>9.1331881499999987</v>
      </c>
    </row>
    <row r="476" spans="1:20" x14ac:dyDescent="0.2">
      <c r="A476" s="183" t="s">
        <v>2506</v>
      </c>
      <c r="B476" s="183" t="s">
        <v>1071</v>
      </c>
      <c r="C476" s="183" t="s">
        <v>420</v>
      </c>
      <c r="D476" s="175">
        <v>12.3020888</v>
      </c>
      <c r="E476" s="175">
        <v>9.9735289499999986</v>
      </c>
      <c r="F476" s="175">
        <v>9.8492247999999982</v>
      </c>
      <c r="G476" s="175">
        <v>9.5567882500000003</v>
      </c>
      <c r="H476" s="175">
        <v>9.6330305000000003</v>
      </c>
      <c r="I476" s="175">
        <v>9.3257827499999983</v>
      </c>
      <c r="J476" s="175">
        <v>9.2105196000000014</v>
      </c>
      <c r="K476" s="175">
        <v>9.2605349999999991</v>
      </c>
      <c r="L476" s="175">
        <v>9.4185792500000005</v>
      </c>
      <c r="M476" s="175">
        <v>9.7712153499999985</v>
      </c>
      <c r="N476" s="175">
        <v>9.5619350000000001</v>
      </c>
      <c r="O476" s="175">
        <v>10.020124899999999</v>
      </c>
      <c r="P476" s="175">
        <v>9.8939571500000021</v>
      </c>
      <c r="Q476" s="175">
        <v>9.6818662499999988</v>
      </c>
      <c r="R476" s="175">
        <v>9.4436645000000006</v>
      </c>
      <c r="S476" s="175">
        <v>8.6798576000000001</v>
      </c>
      <c r="T476" s="177">
        <v>8.9340507999999996</v>
      </c>
    </row>
    <row r="477" spans="1:20" x14ac:dyDescent="0.2">
      <c r="A477" s="183" t="s">
        <v>1963</v>
      </c>
      <c r="B477" s="183" t="s">
        <v>1433</v>
      </c>
      <c r="C477" s="183" t="s">
        <v>420</v>
      </c>
      <c r="D477" s="175">
        <v>13.196433949999999</v>
      </c>
      <c r="E477" s="175">
        <v>9.4898903499999996</v>
      </c>
      <c r="F477" s="175">
        <v>9.4980116500000005</v>
      </c>
      <c r="G477" s="175">
        <v>9.2557045999999978</v>
      </c>
      <c r="H477" s="175">
        <v>9.1348452500000015</v>
      </c>
      <c r="I477" s="175">
        <v>8.6352537999999974</v>
      </c>
      <c r="J477" s="175">
        <v>8.5340912500000012</v>
      </c>
      <c r="K477" s="175">
        <v>8.9674495500000013</v>
      </c>
      <c r="L477" s="175">
        <v>8.6264827499999992</v>
      </c>
      <c r="M477" s="175">
        <v>8.74919315</v>
      </c>
      <c r="N477" s="175">
        <v>8.7791382500000008</v>
      </c>
      <c r="O477" s="175">
        <v>9.3674411000000006</v>
      </c>
      <c r="P477" s="175">
        <v>9.3175045500000007</v>
      </c>
      <c r="Q477" s="175">
        <v>9.3555396999999978</v>
      </c>
      <c r="R477" s="175">
        <v>9.0022468</v>
      </c>
      <c r="S477" s="175">
        <v>9.3363202499999982</v>
      </c>
      <c r="T477" s="177">
        <v>10.026058250000002</v>
      </c>
    </row>
    <row r="478" spans="1:20" x14ac:dyDescent="0.2">
      <c r="A478" s="183" t="s">
        <v>2507</v>
      </c>
      <c r="B478" s="183" t="s">
        <v>1432</v>
      </c>
      <c r="C478" s="183" t="s">
        <v>420</v>
      </c>
      <c r="D478" s="175">
        <v>34.337454800000003</v>
      </c>
      <c r="E478" s="175">
        <v>19.699809399999996</v>
      </c>
      <c r="F478" s="175">
        <v>20.019741850000003</v>
      </c>
      <c r="G478" s="175">
        <v>20.62433755</v>
      </c>
      <c r="H478" s="175">
        <v>18.545175550000003</v>
      </c>
      <c r="I478" s="175">
        <v>17.166864099999998</v>
      </c>
      <c r="J478" s="175">
        <v>17.016322899999999</v>
      </c>
      <c r="K478" s="175">
        <v>18.479413099999995</v>
      </c>
      <c r="L478" s="175">
        <v>17.897993399999997</v>
      </c>
      <c r="M478" s="175">
        <v>19.253967150000001</v>
      </c>
      <c r="N478" s="175">
        <v>18.815884200000003</v>
      </c>
      <c r="O478" s="175">
        <v>21.355253000000001</v>
      </c>
      <c r="P478" s="175">
        <v>19.586090299999995</v>
      </c>
      <c r="Q478" s="175">
        <v>19.948505049999998</v>
      </c>
      <c r="R478" s="175">
        <v>19.359157900000003</v>
      </c>
      <c r="S478" s="175">
        <v>21.13940895</v>
      </c>
      <c r="T478" s="177">
        <v>19.5763234</v>
      </c>
    </row>
    <row r="479" spans="1:20" x14ac:dyDescent="0.2">
      <c r="A479" s="183" t="s">
        <v>2508</v>
      </c>
      <c r="B479" s="183" t="s">
        <v>695</v>
      </c>
      <c r="C479" s="183" t="s">
        <v>420</v>
      </c>
      <c r="D479" s="175">
        <v>9.3984129499999991</v>
      </c>
      <c r="E479" s="175">
        <v>7.5220088999999986</v>
      </c>
      <c r="F479" s="175">
        <v>7.4763582000000017</v>
      </c>
      <c r="G479" s="175">
        <v>7.0418080999999999</v>
      </c>
      <c r="H479" s="175">
        <v>7.2856266999999999</v>
      </c>
      <c r="I479" s="175">
        <v>7.0067050500000008</v>
      </c>
      <c r="J479" s="175">
        <v>6.8747613500000018</v>
      </c>
      <c r="K479" s="175">
        <v>6.9382627499999998</v>
      </c>
      <c r="L479" s="175">
        <v>6.5870400999999985</v>
      </c>
      <c r="M479" s="175">
        <v>6.5909902500000017</v>
      </c>
      <c r="N479" s="175">
        <v>6.9043431999999996</v>
      </c>
      <c r="O479" s="175">
        <v>6.8779586499999992</v>
      </c>
      <c r="P479" s="175">
        <v>6.7406290000000002</v>
      </c>
      <c r="Q479" s="175">
        <v>7.4947699999999999</v>
      </c>
      <c r="R479" s="175">
        <v>7.3465496000000012</v>
      </c>
      <c r="S479" s="175">
        <v>6.9370573000000011</v>
      </c>
      <c r="T479" s="177">
        <v>7.2013485999999984</v>
      </c>
    </row>
    <row r="480" spans="1:20" x14ac:dyDescent="0.2">
      <c r="A480" s="183" t="s">
        <v>1624</v>
      </c>
      <c r="B480" s="183" t="s">
        <v>1625</v>
      </c>
      <c r="C480" s="183" t="s">
        <v>420</v>
      </c>
      <c r="D480" s="175">
        <v>47.229129800000003</v>
      </c>
      <c r="E480" s="175">
        <v>36.801255149999996</v>
      </c>
      <c r="F480" s="175">
        <v>36.014072399999996</v>
      </c>
      <c r="G480" s="175">
        <v>34.888313650000008</v>
      </c>
      <c r="H480" s="175">
        <v>32.628554499999993</v>
      </c>
      <c r="I480" s="175">
        <v>33.681308649999998</v>
      </c>
      <c r="J480" s="175">
        <v>30.632272450000006</v>
      </c>
      <c r="K480" s="175">
        <v>30.734394450000003</v>
      </c>
      <c r="L480" s="175">
        <v>30.521495800000004</v>
      </c>
      <c r="M480" s="175">
        <v>30.697411550000009</v>
      </c>
      <c r="N480" s="175">
        <v>31.239099750000001</v>
      </c>
      <c r="O480" s="175">
        <v>34.114183699999998</v>
      </c>
      <c r="P480" s="175">
        <v>31.493738149999995</v>
      </c>
      <c r="Q480" s="175">
        <v>31.889201500000002</v>
      </c>
      <c r="R480" s="175">
        <v>33.773453599999996</v>
      </c>
      <c r="S480" s="175">
        <v>32.031918099999999</v>
      </c>
      <c r="T480" s="177">
        <v>33.189458549999998</v>
      </c>
    </row>
    <row r="481" spans="1:20" x14ac:dyDescent="0.2">
      <c r="A481" s="183" t="s">
        <v>2509</v>
      </c>
      <c r="B481" s="183" t="s">
        <v>124</v>
      </c>
      <c r="C481" s="183" t="s">
        <v>420</v>
      </c>
      <c r="D481" s="175">
        <v>11.902550049999999</v>
      </c>
      <c r="E481" s="175">
        <v>9.2766220500000003</v>
      </c>
      <c r="F481" s="175">
        <v>8.3851241000000005</v>
      </c>
      <c r="G481" s="175">
        <v>8.1597481999999992</v>
      </c>
      <c r="H481" s="175">
        <v>8.4484144499999996</v>
      </c>
      <c r="I481" s="175">
        <v>7.9130384500000002</v>
      </c>
      <c r="J481" s="175">
        <v>7.7162682499999988</v>
      </c>
      <c r="K481" s="175">
        <v>8.2979967000000006</v>
      </c>
      <c r="L481" s="175">
        <v>8.7398845999999999</v>
      </c>
      <c r="M481" s="175">
        <v>8.8557988500000011</v>
      </c>
      <c r="N481" s="175">
        <v>9.2475891499999996</v>
      </c>
      <c r="O481" s="175">
        <v>9.5289394500000029</v>
      </c>
      <c r="P481" s="175">
        <v>8.9141341499999989</v>
      </c>
      <c r="Q481" s="175">
        <v>8.8560182999999988</v>
      </c>
      <c r="R481" s="175">
        <v>8.5098174500000017</v>
      </c>
      <c r="S481" s="175">
        <v>8.367754699999999</v>
      </c>
      <c r="T481" s="177">
        <v>8.6623329999999985</v>
      </c>
    </row>
    <row r="482" spans="1:20" x14ac:dyDescent="0.2">
      <c r="A482" s="183" t="s">
        <v>1964</v>
      </c>
      <c r="B482" s="183" t="s">
        <v>711</v>
      </c>
      <c r="C482" s="183" t="s">
        <v>420</v>
      </c>
      <c r="D482" s="175">
        <v>8.0207530499999997</v>
      </c>
      <c r="E482" s="175">
        <v>6.1728100999999986</v>
      </c>
      <c r="F482" s="175">
        <v>5.8296785000000009</v>
      </c>
      <c r="G482" s="175">
        <v>5.8631048999999997</v>
      </c>
      <c r="H482" s="175">
        <v>5.8933062000000005</v>
      </c>
      <c r="I482" s="175">
        <v>5.8202311999999994</v>
      </c>
      <c r="J482" s="175">
        <v>5.6698602000000005</v>
      </c>
      <c r="K482" s="175">
        <v>6.1808565999999994</v>
      </c>
      <c r="L482" s="175">
        <v>5.9005258499999993</v>
      </c>
      <c r="M482" s="175">
        <v>5.9985382500000002</v>
      </c>
      <c r="N482" s="175">
        <v>6.2174029000000006</v>
      </c>
      <c r="O482" s="175">
        <v>6.3680629500000006</v>
      </c>
      <c r="P482" s="175">
        <v>5.9540868499999995</v>
      </c>
      <c r="Q482" s="175">
        <v>5.8998389500000004</v>
      </c>
      <c r="R482" s="175">
        <v>5.8837485499999991</v>
      </c>
      <c r="S482" s="175">
        <v>5.9930229000000006</v>
      </c>
      <c r="T482" s="177">
        <v>6.26719925</v>
      </c>
    </row>
    <row r="483" spans="1:20" x14ac:dyDescent="0.2">
      <c r="A483" s="183" t="s">
        <v>2510</v>
      </c>
      <c r="B483" s="183" t="s">
        <v>735</v>
      </c>
      <c r="C483" s="183" t="s">
        <v>420</v>
      </c>
      <c r="D483" s="175">
        <v>8.5145306999999999</v>
      </c>
      <c r="E483" s="175">
        <v>6.3044095499999999</v>
      </c>
      <c r="F483" s="175">
        <v>5.9604781999999998</v>
      </c>
      <c r="G483" s="175">
        <v>5.8872421499999996</v>
      </c>
      <c r="H483" s="175">
        <v>5.8753987999999993</v>
      </c>
      <c r="I483" s="175">
        <v>5.7219438500000006</v>
      </c>
      <c r="J483" s="175">
        <v>5.7909618499999995</v>
      </c>
      <c r="K483" s="175">
        <v>5.9576214499999995</v>
      </c>
      <c r="L483" s="175">
        <v>6.0307519000000003</v>
      </c>
      <c r="M483" s="175">
        <v>5.9986120000000005</v>
      </c>
      <c r="N483" s="175">
        <v>6.4621481499999991</v>
      </c>
      <c r="O483" s="175">
        <v>6.7197310499999983</v>
      </c>
      <c r="P483" s="175">
        <v>6.0782853499999998</v>
      </c>
      <c r="Q483" s="175">
        <v>6.05454165</v>
      </c>
      <c r="R483" s="175">
        <v>6.0252365499999998</v>
      </c>
      <c r="S483" s="175">
        <v>5.8845594999999999</v>
      </c>
      <c r="T483" s="177">
        <v>6.1405604</v>
      </c>
    </row>
    <row r="484" spans="1:20" x14ac:dyDescent="0.2">
      <c r="A484" s="183" t="s">
        <v>1133</v>
      </c>
      <c r="B484" s="183" t="s">
        <v>963</v>
      </c>
      <c r="C484" s="183" t="s">
        <v>420</v>
      </c>
      <c r="D484" s="175">
        <v>13.36383315</v>
      </c>
      <c r="E484" s="175">
        <v>8.2960623499999979</v>
      </c>
      <c r="F484" s="175">
        <v>7.0849707499999992</v>
      </c>
      <c r="G484" s="175">
        <v>6.8455709999999979</v>
      </c>
      <c r="H484" s="175">
        <v>6.7848858499999993</v>
      </c>
      <c r="I484" s="175">
        <v>6.9563685500000005</v>
      </c>
      <c r="J484" s="175">
        <v>6.7552838499999996</v>
      </c>
      <c r="K484" s="175">
        <v>6.5471328999999994</v>
      </c>
      <c r="L484" s="175">
        <v>6.861344700000001</v>
      </c>
      <c r="M484" s="175">
        <v>6.8851448999999985</v>
      </c>
      <c r="N484" s="175">
        <v>7.5638979999999991</v>
      </c>
      <c r="O484" s="175">
        <v>7.729937099999999</v>
      </c>
      <c r="P484" s="175">
        <v>6.9426253499999984</v>
      </c>
      <c r="Q484" s="175">
        <v>8.0482428499999976</v>
      </c>
      <c r="R484" s="175">
        <v>7.4459117499999987</v>
      </c>
      <c r="S484" s="175">
        <v>7.0629035</v>
      </c>
      <c r="T484" s="177">
        <v>6.8859078999999994</v>
      </c>
    </row>
    <row r="485" spans="1:20" x14ac:dyDescent="0.2">
      <c r="A485" s="183" t="s">
        <v>2511</v>
      </c>
      <c r="B485" s="183" t="s">
        <v>119</v>
      </c>
      <c r="C485" s="183" t="s">
        <v>420</v>
      </c>
      <c r="D485" s="175">
        <v>14.885881399999999</v>
      </c>
      <c r="E485" s="175">
        <v>11.232730700000001</v>
      </c>
      <c r="F485" s="175">
        <v>12.3495486</v>
      </c>
      <c r="G485" s="175">
        <v>12.136400550000001</v>
      </c>
      <c r="H485" s="175">
        <v>11.500474200000001</v>
      </c>
      <c r="I485" s="175">
        <v>11.795396399999998</v>
      </c>
      <c r="J485" s="175">
        <v>11.690821499999997</v>
      </c>
      <c r="K485" s="175">
        <v>11.857228099999999</v>
      </c>
      <c r="L485" s="175">
        <v>11.705733349999999</v>
      </c>
      <c r="M485" s="175">
        <v>11.581917100000002</v>
      </c>
      <c r="N485" s="175">
        <v>11.813066000000003</v>
      </c>
      <c r="O485" s="175">
        <v>13.070189450000001</v>
      </c>
      <c r="P485" s="175">
        <v>12.1969417</v>
      </c>
      <c r="Q485" s="175">
        <v>11.322597200000002</v>
      </c>
      <c r="R485" s="175">
        <v>10.641575849999999</v>
      </c>
      <c r="S485" s="175">
        <v>10.469401200000002</v>
      </c>
      <c r="T485" s="177">
        <v>11.226493550000001</v>
      </c>
    </row>
    <row r="486" spans="1:20" x14ac:dyDescent="0.2">
      <c r="A486" s="183" t="s">
        <v>2512</v>
      </c>
      <c r="B486" s="183" t="s">
        <v>710</v>
      </c>
      <c r="C486" s="183" t="s">
        <v>420</v>
      </c>
      <c r="D486" s="175">
        <v>4.7673322000000002</v>
      </c>
      <c r="E486" s="175">
        <v>3.4471220000000002</v>
      </c>
      <c r="F486" s="175">
        <v>3.1925101499999999</v>
      </c>
      <c r="G486" s="175">
        <v>2.9929174000000005</v>
      </c>
      <c r="H486" s="175">
        <v>2.9195596499999996</v>
      </c>
      <c r="I486" s="175">
        <v>2.9437673500000003</v>
      </c>
      <c r="J486" s="175">
        <v>2.77228575</v>
      </c>
      <c r="K486" s="175">
        <v>2.99402875</v>
      </c>
      <c r="L486" s="175">
        <v>3.0356704499999996</v>
      </c>
      <c r="M486" s="175">
        <v>2.9079409499999995</v>
      </c>
      <c r="N486" s="175">
        <v>3.0020786999999993</v>
      </c>
      <c r="O486" s="175">
        <v>3.2300787499999997</v>
      </c>
      <c r="P486" s="175">
        <v>3.3726697499999991</v>
      </c>
      <c r="Q486" s="175">
        <v>4.9811652499999992</v>
      </c>
      <c r="R486" s="175">
        <v>4.0106174000000001</v>
      </c>
      <c r="S486" s="175">
        <v>4.1737300500000005</v>
      </c>
      <c r="T486" s="177">
        <v>4.2452065999999995</v>
      </c>
    </row>
    <row r="487" spans="1:20" x14ac:dyDescent="0.2">
      <c r="A487" s="183" t="s">
        <v>2083</v>
      </c>
      <c r="B487" s="183" t="s">
        <v>2084</v>
      </c>
      <c r="C487" s="183" t="s">
        <v>420</v>
      </c>
      <c r="D487" s="175">
        <v>16.011195099999998</v>
      </c>
      <c r="E487" s="175">
        <v>11.81615905</v>
      </c>
      <c r="F487" s="175">
        <v>9.9603216499999974</v>
      </c>
      <c r="G487" s="175">
        <v>9.5167924500000005</v>
      </c>
      <c r="H487" s="175">
        <v>9.7945731000000009</v>
      </c>
      <c r="I487" s="175">
        <v>9.2640632500000013</v>
      </c>
      <c r="J487" s="175">
        <v>9.1306119499999987</v>
      </c>
      <c r="K487" s="175">
        <v>9.5217029000000011</v>
      </c>
      <c r="L487" s="175">
        <v>9.4878774499999992</v>
      </c>
      <c r="M487" s="175">
        <v>9.189812250000001</v>
      </c>
      <c r="N487" s="175">
        <v>9.7737460500000015</v>
      </c>
      <c r="O487" s="175">
        <v>12.372473049999998</v>
      </c>
      <c r="P487" s="175">
        <v>11.0887289</v>
      </c>
      <c r="Q487" s="175">
        <v>13.796901950000002</v>
      </c>
      <c r="R487" s="175">
        <v>11.105639999999998</v>
      </c>
      <c r="S487" s="175">
        <v>10.752767499999999</v>
      </c>
      <c r="T487" s="177">
        <v>11.443459750000002</v>
      </c>
    </row>
    <row r="488" spans="1:20" x14ac:dyDescent="0.2">
      <c r="A488" s="183" t="s">
        <v>2513</v>
      </c>
      <c r="B488" s="183" t="s">
        <v>422</v>
      </c>
      <c r="C488" s="183" t="s">
        <v>420</v>
      </c>
      <c r="D488" s="175">
        <v>4.5181213999999992</v>
      </c>
      <c r="E488" s="175">
        <v>3.4537052500000001</v>
      </c>
      <c r="F488" s="175">
        <v>3.1925655500000003</v>
      </c>
      <c r="G488" s="175">
        <v>3.0858260999999998</v>
      </c>
      <c r="H488" s="175">
        <v>3.0705600000000008</v>
      </c>
      <c r="I488" s="175">
        <v>2.9748939500000011</v>
      </c>
      <c r="J488" s="175">
        <v>3.0237631</v>
      </c>
      <c r="K488" s="175">
        <v>3.0890523999999995</v>
      </c>
      <c r="L488" s="175">
        <v>2.8996941999999999</v>
      </c>
      <c r="M488" s="175">
        <v>2.8419647000000001</v>
      </c>
      <c r="N488" s="175">
        <v>3.2384923500000005</v>
      </c>
      <c r="O488" s="175">
        <v>3.2381868499999995</v>
      </c>
      <c r="P488" s="175">
        <v>3.0483506999999994</v>
      </c>
      <c r="Q488" s="175">
        <v>3.6866806500000004</v>
      </c>
      <c r="R488" s="175">
        <v>3.6868273999999994</v>
      </c>
      <c r="S488" s="175">
        <v>3.4317123500000002</v>
      </c>
      <c r="T488" s="177">
        <v>3.4190188000000008</v>
      </c>
    </row>
    <row r="489" spans="1:20" x14ac:dyDescent="0.2">
      <c r="A489" s="183" t="s">
        <v>1961</v>
      </c>
      <c r="B489" s="183" t="s">
        <v>723</v>
      </c>
      <c r="C489" s="183" t="s">
        <v>420</v>
      </c>
      <c r="D489" s="175">
        <v>4.182203799999999</v>
      </c>
      <c r="E489" s="175">
        <v>3.4416205499999997</v>
      </c>
      <c r="F489" s="175">
        <v>3.2878537499999991</v>
      </c>
      <c r="G489" s="175">
        <v>3.0395653999999999</v>
      </c>
      <c r="H489" s="175">
        <v>3.1429038499999997</v>
      </c>
      <c r="I489" s="175">
        <v>3.12881235</v>
      </c>
      <c r="J489" s="175">
        <v>3.0768663000000003</v>
      </c>
      <c r="K489" s="175">
        <v>3.0799794499999993</v>
      </c>
      <c r="L489" s="175">
        <v>2.7647799499999994</v>
      </c>
      <c r="M489" s="175">
        <v>2.7409834499999999</v>
      </c>
      <c r="N489" s="175">
        <v>3.1767252999999998</v>
      </c>
      <c r="O489" s="175">
        <v>2.9909691499999997</v>
      </c>
      <c r="P489" s="175">
        <v>2.9182918000000004</v>
      </c>
      <c r="Q489" s="175">
        <v>3.8669045500000001</v>
      </c>
      <c r="R489" s="175">
        <v>3.5935716499999999</v>
      </c>
      <c r="S489" s="175">
        <v>3.37885445</v>
      </c>
      <c r="T489" s="177">
        <v>3.38017295</v>
      </c>
    </row>
    <row r="490" spans="1:20" x14ac:dyDescent="0.2">
      <c r="A490" s="183" t="s">
        <v>1134</v>
      </c>
      <c r="B490" s="183" t="s">
        <v>966</v>
      </c>
      <c r="C490" s="183" t="s">
        <v>420</v>
      </c>
      <c r="D490" s="175">
        <v>17.460792450000003</v>
      </c>
      <c r="E490" s="175">
        <v>12.9516188</v>
      </c>
      <c r="F490" s="175">
        <v>14.749472550000002</v>
      </c>
      <c r="G490" s="175">
        <v>14.0254473</v>
      </c>
      <c r="H490" s="175">
        <v>13.656797700000002</v>
      </c>
      <c r="I490" s="175">
        <v>13.430608400000001</v>
      </c>
      <c r="J490" s="175">
        <v>12.1351567</v>
      </c>
      <c r="K490" s="175">
        <v>12.374381099999999</v>
      </c>
      <c r="L490" s="175">
        <v>13.226209000000001</v>
      </c>
      <c r="M490" s="175">
        <v>12.555962350000001</v>
      </c>
      <c r="N490" s="175">
        <v>12.554691200000001</v>
      </c>
      <c r="O490" s="175">
        <v>12.5004463</v>
      </c>
      <c r="P490" s="175">
        <v>14.197377100000001</v>
      </c>
      <c r="Q490" s="175">
        <v>12.903556900000002</v>
      </c>
      <c r="R490" s="175">
        <v>11.212285400000003</v>
      </c>
      <c r="S490" s="175">
        <v>11.237705250000001</v>
      </c>
      <c r="T490" s="177">
        <v>11.058520199999998</v>
      </c>
    </row>
    <row r="491" spans="1:20" x14ac:dyDescent="0.2">
      <c r="A491" s="183" t="s">
        <v>2514</v>
      </c>
      <c r="B491" s="183" t="s">
        <v>1805</v>
      </c>
      <c r="C491" s="183" t="s">
        <v>420</v>
      </c>
      <c r="D491" s="175">
        <v>22.341192249999999</v>
      </c>
      <c r="E491" s="175">
        <v>17.317388699999999</v>
      </c>
      <c r="F491" s="175">
        <v>16.639867149999997</v>
      </c>
      <c r="G491" s="175">
        <v>15.936054499999997</v>
      </c>
      <c r="H491" s="175">
        <v>16.308941999999998</v>
      </c>
      <c r="I491" s="175">
        <v>15.7113888</v>
      </c>
      <c r="J491" s="175">
        <v>15.433975499999997</v>
      </c>
      <c r="K491" s="175">
        <v>15.218123649999999</v>
      </c>
      <c r="L491" s="175">
        <v>15.483142599999999</v>
      </c>
      <c r="M491" s="175">
        <v>15.134939149999999</v>
      </c>
      <c r="N491" s="175">
        <v>17.142685350000001</v>
      </c>
      <c r="O491" s="175">
        <v>17.322703299999997</v>
      </c>
      <c r="P491" s="175">
        <v>17.62280865</v>
      </c>
      <c r="Q491" s="175">
        <v>18.889813349999997</v>
      </c>
      <c r="R491" s="175">
        <v>15.860053549999998</v>
      </c>
      <c r="S491" s="175">
        <v>16.2493558</v>
      </c>
      <c r="T491" s="177">
        <v>17.396125149999996</v>
      </c>
    </row>
    <row r="492" spans="1:20" x14ac:dyDescent="0.2">
      <c r="A492" s="183" t="s">
        <v>1850</v>
      </c>
      <c r="B492" s="183" t="s">
        <v>1851</v>
      </c>
      <c r="C492" s="183" t="s">
        <v>420</v>
      </c>
      <c r="D492" s="175">
        <v>31.644774599999995</v>
      </c>
      <c r="E492" s="175">
        <v>27.005790600000001</v>
      </c>
      <c r="F492" s="175">
        <v>25.45002685</v>
      </c>
      <c r="G492" s="175">
        <v>24.317417799999998</v>
      </c>
      <c r="H492" s="175">
        <v>24.012216349999996</v>
      </c>
      <c r="I492" s="175">
        <v>24.065701300000004</v>
      </c>
      <c r="J492" s="175">
        <v>23.739961800000003</v>
      </c>
      <c r="K492" s="175">
        <v>23.77641435</v>
      </c>
      <c r="L492" s="175">
        <v>23.894414900000001</v>
      </c>
      <c r="M492" s="175">
        <v>24.062569149999998</v>
      </c>
      <c r="N492" s="175">
        <v>25.033107099999999</v>
      </c>
      <c r="O492" s="175">
        <v>26.342206050000005</v>
      </c>
      <c r="P492" s="175">
        <v>25.847849549999996</v>
      </c>
      <c r="Q492" s="175">
        <v>27.989455749999998</v>
      </c>
      <c r="R492" s="175">
        <v>25.135696400000004</v>
      </c>
      <c r="S492" s="175">
        <v>24.217593650000001</v>
      </c>
      <c r="T492" s="177">
        <v>24.544891649999997</v>
      </c>
    </row>
    <row r="493" spans="1:20" x14ac:dyDescent="0.2">
      <c r="A493" s="183" t="s">
        <v>2515</v>
      </c>
      <c r="B493" s="183" t="s">
        <v>1052</v>
      </c>
      <c r="C493" s="183" t="s">
        <v>420</v>
      </c>
      <c r="D493" s="175">
        <v>22.567334599999999</v>
      </c>
      <c r="E493" s="175">
        <v>16.45437295</v>
      </c>
      <c r="F493" s="175">
        <v>15.14986805</v>
      </c>
      <c r="G493" s="175">
        <v>14.103388999999998</v>
      </c>
      <c r="H493" s="175">
        <v>13.9114913</v>
      </c>
      <c r="I493" s="175">
        <v>13.371016500000001</v>
      </c>
      <c r="J493" s="175">
        <v>12.613141700000002</v>
      </c>
      <c r="K493" s="175">
        <v>12.320593550000002</v>
      </c>
      <c r="L493" s="175">
        <v>12.6606337</v>
      </c>
      <c r="M493" s="175">
        <v>13.583688900000002</v>
      </c>
      <c r="N493" s="175">
        <v>15.06992655</v>
      </c>
      <c r="O493" s="175">
        <v>16.536177450000004</v>
      </c>
      <c r="P493" s="175">
        <v>15.913433699999999</v>
      </c>
      <c r="Q493" s="175">
        <v>15.51860795</v>
      </c>
      <c r="R493" s="175">
        <v>12.03000435</v>
      </c>
      <c r="S493" s="175">
        <v>12.078068200000001</v>
      </c>
      <c r="T493" s="177">
        <v>14.510868699999998</v>
      </c>
    </row>
    <row r="494" spans="1:20" x14ac:dyDescent="0.2">
      <c r="A494" s="183" t="s">
        <v>3163</v>
      </c>
      <c r="B494" s="183" t="s">
        <v>306</v>
      </c>
      <c r="C494" s="183" t="s">
        <v>420</v>
      </c>
      <c r="D494" s="175">
        <v>15.119574050000002</v>
      </c>
      <c r="E494" s="175">
        <v>13.2227926</v>
      </c>
      <c r="F494" s="175">
        <v>13.316360499999998</v>
      </c>
      <c r="G494" s="175">
        <v>11.964407100000001</v>
      </c>
      <c r="H494" s="175">
        <v>11.659687750000002</v>
      </c>
      <c r="I494" s="175">
        <v>11.464440600000001</v>
      </c>
      <c r="J494" s="175">
        <v>11.547616150000001</v>
      </c>
      <c r="K494" s="175">
        <v>11.751356100000001</v>
      </c>
      <c r="L494" s="175">
        <v>12.473656049999999</v>
      </c>
      <c r="M494" s="175">
        <v>11.8410923</v>
      </c>
      <c r="N494" s="175">
        <v>11.7684687</v>
      </c>
      <c r="O494" s="175">
        <v>12.035893499999998</v>
      </c>
      <c r="P494" s="175">
        <v>11.86268055</v>
      </c>
      <c r="Q494" s="175">
        <v>12.370053000000002</v>
      </c>
      <c r="R494" s="175">
        <v>12.332735749999999</v>
      </c>
      <c r="S494" s="175">
        <v>12.01892535</v>
      </c>
      <c r="T494" s="177">
        <v>12.306058049999999</v>
      </c>
    </row>
    <row r="495" spans="1:20" x14ac:dyDescent="0.2">
      <c r="A495" s="183" t="s">
        <v>1656</v>
      </c>
      <c r="B495" s="183" t="s">
        <v>1657</v>
      </c>
      <c r="C495" s="183" t="s">
        <v>420</v>
      </c>
      <c r="D495" s="175">
        <v>20.633556049999999</v>
      </c>
      <c r="E495" s="175">
        <v>19.433495949999998</v>
      </c>
      <c r="F495" s="175">
        <v>17.414252900000001</v>
      </c>
      <c r="G495" s="175">
        <v>15.6686803</v>
      </c>
      <c r="H495" s="175">
        <v>15.207661949999999</v>
      </c>
      <c r="I495" s="175">
        <v>16.513009799999999</v>
      </c>
      <c r="J495" s="175">
        <v>16.580016050000001</v>
      </c>
      <c r="K495" s="175">
        <v>17.362542050000002</v>
      </c>
      <c r="L495" s="175">
        <v>19.276414600000003</v>
      </c>
      <c r="M495" s="175">
        <v>16.328887049999999</v>
      </c>
      <c r="N495" s="175">
        <v>17.286505799999993</v>
      </c>
      <c r="O495" s="175">
        <v>30.668517400000002</v>
      </c>
      <c r="P495" s="175">
        <v>48.451617200000008</v>
      </c>
      <c r="Q495" s="175">
        <v>14.96349275</v>
      </c>
      <c r="R495" s="175">
        <v>12.126420299999999</v>
      </c>
      <c r="S495" s="175">
        <v>11.379045549999999</v>
      </c>
      <c r="T495" s="177">
        <v>11.36110465</v>
      </c>
    </row>
    <row r="496" spans="1:20" x14ac:dyDescent="0.2">
      <c r="A496" s="183" t="s">
        <v>703</v>
      </c>
      <c r="B496" s="183" t="s">
        <v>436</v>
      </c>
      <c r="C496" s="183" t="s">
        <v>420</v>
      </c>
      <c r="D496" s="175">
        <v>20.110373849999998</v>
      </c>
      <c r="E496" s="175">
        <v>19.473592650000008</v>
      </c>
      <c r="F496" s="175">
        <v>18.157199999999996</v>
      </c>
      <c r="G496" s="175">
        <v>17.451044900000003</v>
      </c>
      <c r="H496" s="175">
        <v>17.097698049999998</v>
      </c>
      <c r="I496" s="175">
        <v>16.9935537</v>
      </c>
      <c r="J496" s="175">
        <v>16.979991950000002</v>
      </c>
      <c r="K496" s="175">
        <v>17.556721150000001</v>
      </c>
      <c r="L496" s="175">
        <v>18.358265100000001</v>
      </c>
      <c r="M496" s="175">
        <v>16.622156750000002</v>
      </c>
      <c r="N496" s="175">
        <v>16.6387213</v>
      </c>
      <c r="O496" s="175">
        <v>21.291945149999997</v>
      </c>
      <c r="P496" s="175">
        <v>24.971523149999999</v>
      </c>
      <c r="Q496" s="175">
        <v>11.0351017</v>
      </c>
      <c r="R496" s="175">
        <v>10.674318200000002</v>
      </c>
      <c r="S496" s="175">
        <v>9.7301977500000003</v>
      </c>
      <c r="T496" s="177">
        <v>11.250476599999999</v>
      </c>
    </row>
    <row r="497" spans="1:20" x14ac:dyDescent="0.2">
      <c r="A497" s="183" t="s">
        <v>3451</v>
      </c>
      <c r="B497" s="183" t="s">
        <v>307</v>
      </c>
      <c r="C497" s="183" t="s">
        <v>420</v>
      </c>
      <c r="D497" s="175">
        <v>27.666790399999996</v>
      </c>
      <c r="E497" s="175">
        <v>27.906474550000002</v>
      </c>
      <c r="F497" s="175">
        <v>29.687176800000003</v>
      </c>
      <c r="G497" s="175">
        <v>22.373683849999999</v>
      </c>
      <c r="H497" s="175">
        <v>24.388232449999997</v>
      </c>
      <c r="I497" s="175">
        <v>22.882761350000006</v>
      </c>
      <c r="J497" s="175">
        <v>22.683494749999998</v>
      </c>
      <c r="K497" s="175">
        <v>22.823246599999997</v>
      </c>
      <c r="L497" s="175">
        <v>22.110194600000007</v>
      </c>
      <c r="M497" s="175">
        <v>21.671440950000001</v>
      </c>
      <c r="N497" s="175">
        <v>22.726823550000002</v>
      </c>
      <c r="O497" s="175">
        <v>25.162461599999997</v>
      </c>
      <c r="P497" s="175">
        <v>22.992648299999999</v>
      </c>
      <c r="Q497" s="175">
        <v>23.360562649999999</v>
      </c>
      <c r="R497" s="175">
        <v>24.606030449999999</v>
      </c>
      <c r="S497" s="175">
        <v>23.443889900000002</v>
      </c>
      <c r="T497" s="177">
        <v>25.134061250000002</v>
      </c>
    </row>
    <row r="498" spans="1:20" x14ac:dyDescent="0.2">
      <c r="A498" s="183" t="s">
        <v>627</v>
      </c>
      <c r="B498" s="183" t="s">
        <v>308</v>
      </c>
      <c r="C498" s="183" t="s">
        <v>420</v>
      </c>
      <c r="D498" s="175">
        <v>45.536041600000004</v>
      </c>
      <c r="E498" s="175">
        <v>46.896812399999995</v>
      </c>
      <c r="F498" s="175">
        <v>48.755026400000006</v>
      </c>
      <c r="G498" s="175">
        <v>46.967413550000003</v>
      </c>
      <c r="H498" s="175">
        <v>44.291193149999998</v>
      </c>
      <c r="I498" s="175">
        <v>42.251546099999999</v>
      </c>
      <c r="J498" s="175">
        <v>43.875586699999999</v>
      </c>
      <c r="K498" s="175">
        <v>44.661943700000002</v>
      </c>
      <c r="L498" s="175">
        <v>43.607437450000006</v>
      </c>
      <c r="M498" s="175">
        <v>42.2997911</v>
      </c>
      <c r="N498" s="175">
        <v>43.020969049999998</v>
      </c>
      <c r="O498" s="175">
        <v>45.748726099999985</v>
      </c>
      <c r="P498" s="175">
        <v>46.021922699999998</v>
      </c>
      <c r="Q498" s="175">
        <v>40.396274849999998</v>
      </c>
      <c r="R498" s="175">
        <v>39.66774310000001</v>
      </c>
      <c r="S498" s="175">
        <v>41.498986099999989</v>
      </c>
      <c r="T498" s="177">
        <v>43.263435100000002</v>
      </c>
    </row>
    <row r="499" spans="1:20" x14ac:dyDescent="0.2">
      <c r="A499" s="183" t="s">
        <v>628</v>
      </c>
      <c r="B499" s="183" t="s">
        <v>314</v>
      </c>
      <c r="C499" s="183" t="s">
        <v>420</v>
      </c>
      <c r="D499" s="175">
        <v>19.75683575</v>
      </c>
      <c r="E499" s="175">
        <v>16.956697049999999</v>
      </c>
      <c r="F499" s="175">
        <v>16.188538600000001</v>
      </c>
      <c r="G499" s="175">
        <v>16.467278650000001</v>
      </c>
      <c r="H499" s="175">
        <v>15.96503845</v>
      </c>
      <c r="I499" s="175">
        <v>15.396954499999998</v>
      </c>
      <c r="J499" s="175">
        <v>15.382291749999997</v>
      </c>
      <c r="K499" s="175">
        <v>15.7047291</v>
      </c>
      <c r="L499" s="175">
        <v>16.324990849999999</v>
      </c>
      <c r="M499" s="175">
        <v>15.532300449999999</v>
      </c>
      <c r="N499" s="175">
        <v>15.641880650000001</v>
      </c>
      <c r="O499" s="175">
        <v>16.038223949999999</v>
      </c>
      <c r="P499" s="175">
        <v>16.262731850000002</v>
      </c>
      <c r="Q499" s="175">
        <v>15.749136050000001</v>
      </c>
      <c r="R499" s="175">
        <v>15.410165899999999</v>
      </c>
      <c r="S499" s="175">
        <v>14.962756800000003</v>
      </c>
      <c r="T499" s="177">
        <v>15.61543565</v>
      </c>
    </row>
    <row r="500" spans="1:20" x14ac:dyDescent="0.2">
      <c r="A500" s="183" t="s">
        <v>1135</v>
      </c>
      <c r="B500" s="183" t="s">
        <v>976</v>
      </c>
      <c r="C500" s="183" t="s">
        <v>420</v>
      </c>
      <c r="D500" s="175">
        <v>18.398031750000005</v>
      </c>
      <c r="E500" s="175">
        <v>15.221176799999999</v>
      </c>
      <c r="F500" s="175">
        <v>14.760481699999996</v>
      </c>
      <c r="G500" s="175">
        <v>13.003223699999998</v>
      </c>
      <c r="H500" s="175">
        <v>13.255009199999998</v>
      </c>
      <c r="I500" s="175">
        <v>12.2838729</v>
      </c>
      <c r="J500" s="175">
        <v>11.82298415</v>
      </c>
      <c r="K500" s="175">
        <v>12.363486350000002</v>
      </c>
      <c r="L500" s="175">
        <v>12.401899</v>
      </c>
      <c r="M500" s="175">
        <v>13.25687705</v>
      </c>
      <c r="N500" s="175">
        <v>15.070094100000002</v>
      </c>
      <c r="O500" s="175">
        <v>15.471774</v>
      </c>
      <c r="P500" s="175">
        <v>15.03252805</v>
      </c>
      <c r="Q500" s="175">
        <v>19.719256750000007</v>
      </c>
      <c r="R500" s="175">
        <v>16.446661049999999</v>
      </c>
      <c r="S500" s="175">
        <v>15.082087400000001</v>
      </c>
      <c r="T500" s="177">
        <v>16.051456949999995</v>
      </c>
    </row>
    <row r="501" spans="1:20" x14ac:dyDescent="0.2">
      <c r="A501" s="183" t="s">
        <v>629</v>
      </c>
      <c r="B501" s="183" t="s">
        <v>315</v>
      </c>
      <c r="C501" s="183" t="s">
        <v>420</v>
      </c>
      <c r="D501" s="175">
        <v>23.24543375</v>
      </c>
      <c r="E501" s="175">
        <v>19.604833600000003</v>
      </c>
      <c r="F501" s="175">
        <v>18.960702649999998</v>
      </c>
      <c r="G501" s="175">
        <v>19.254597449999999</v>
      </c>
      <c r="H501" s="175">
        <v>18.400657500000001</v>
      </c>
      <c r="I501" s="175">
        <v>18.540918600000001</v>
      </c>
      <c r="J501" s="175">
        <v>18.731832300000001</v>
      </c>
      <c r="K501" s="175">
        <v>18.561509149999996</v>
      </c>
      <c r="L501" s="175">
        <v>19.209974350000003</v>
      </c>
      <c r="M501" s="175">
        <v>17.915138699999996</v>
      </c>
      <c r="N501" s="175">
        <v>19.234075399999998</v>
      </c>
      <c r="O501" s="175">
        <v>21.211058000000001</v>
      </c>
      <c r="P501" s="175">
        <v>21.428377100000002</v>
      </c>
      <c r="Q501" s="175">
        <v>22.622777499999994</v>
      </c>
      <c r="R501" s="175">
        <v>19.163767549999999</v>
      </c>
      <c r="S501" s="175">
        <v>17.397708149999993</v>
      </c>
      <c r="T501" s="177">
        <v>18.094379399999998</v>
      </c>
    </row>
    <row r="502" spans="1:20" x14ac:dyDescent="0.2">
      <c r="A502" s="183" t="s">
        <v>630</v>
      </c>
      <c r="B502" s="183" t="s">
        <v>316</v>
      </c>
      <c r="C502" s="183" t="s">
        <v>420</v>
      </c>
      <c r="D502" s="175">
        <v>11.425378200000001</v>
      </c>
      <c r="E502" s="175">
        <v>10.179301300000001</v>
      </c>
      <c r="F502" s="175">
        <v>9.8300531999999983</v>
      </c>
      <c r="G502" s="175">
        <v>9.4075494000000006</v>
      </c>
      <c r="H502" s="175">
        <v>9.2840355000000017</v>
      </c>
      <c r="I502" s="175">
        <v>9.1197125000000003</v>
      </c>
      <c r="J502" s="175">
        <v>9.4239830500000004</v>
      </c>
      <c r="K502" s="175">
        <v>9.6115548999999998</v>
      </c>
      <c r="L502" s="175">
        <v>9.3903137499999989</v>
      </c>
      <c r="M502" s="175">
        <v>9.9331900499999985</v>
      </c>
      <c r="N502" s="175">
        <v>9.9229720500000003</v>
      </c>
      <c r="O502" s="175">
        <v>9.9065169500000003</v>
      </c>
      <c r="P502" s="175">
        <v>9.9282541499999972</v>
      </c>
      <c r="Q502" s="175">
        <v>10.9309522</v>
      </c>
      <c r="R502" s="175">
        <v>9.2850382000000007</v>
      </c>
      <c r="S502" s="175">
        <v>8.7758400000000005</v>
      </c>
      <c r="T502" s="177">
        <v>9.0470576999999999</v>
      </c>
    </row>
    <row r="503" spans="1:20" x14ac:dyDescent="0.2">
      <c r="A503" s="183" t="s">
        <v>2516</v>
      </c>
      <c r="B503" s="183" t="s">
        <v>114</v>
      </c>
      <c r="C503" s="183" t="s">
        <v>420</v>
      </c>
      <c r="D503" s="175">
        <v>8.4000981499999998</v>
      </c>
      <c r="E503" s="175">
        <v>7.3886904500000004</v>
      </c>
      <c r="F503" s="175">
        <v>7.3136172499999983</v>
      </c>
      <c r="G503" s="175">
        <v>7.4072871500000019</v>
      </c>
      <c r="H503" s="175">
        <v>7.2855357999999999</v>
      </c>
      <c r="I503" s="175">
        <v>7.2092775499999986</v>
      </c>
      <c r="J503" s="175">
        <v>7.2875029000000016</v>
      </c>
      <c r="K503" s="175">
        <v>7.52308895</v>
      </c>
      <c r="L503" s="175">
        <v>7.5923191000000019</v>
      </c>
      <c r="M503" s="175">
        <v>7.2174038499999984</v>
      </c>
      <c r="N503" s="175">
        <v>7.9899344999999995</v>
      </c>
      <c r="O503" s="175">
        <v>7.8524134999999999</v>
      </c>
      <c r="P503" s="175">
        <v>7.7634386499999994</v>
      </c>
      <c r="Q503" s="175">
        <v>8.0702861500000012</v>
      </c>
      <c r="R503" s="175">
        <v>7.6692775999999983</v>
      </c>
      <c r="S503" s="175">
        <v>7.2830214</v>
      </c>
      <c r="T503" s="177">
        <v>7.409289199999999</v>
      </c>
    </row>
    <row r="504" spans="1:20" x14ac:dyDescent="0.2">
      <c r="A504" s="183" t="s">
        <v>631</v>
      </c>
      <c r="B504" s="183" t="s">
        <v>435</v>
      </c>
      <c r="C504" s="183" t="s">
        <v>420</v>
      </c>
      <c r="D504" s="175">
        <v>24.062766449999998</v>
      </c>
      <c r="E504" s="175">
        <v>18.721455549999998</v>
      </c>
      <c r="F504" s="175">
        <v>18.423159749999996</v>
      </c>
      <c r="G504" s="175">
        <v>16.558247949999998</v>
      </c>
      <c r="H504" s="175">
        <v>16.900915999999999</v>
      </c>
      <c r="I504" s="175">
        <v>16.092265250000004</v>
      </c>
      <c r="J504" s="175">
        <v>15.827885749999998</v>
      </c>
      <c r="K504" s="175">
        <v>16.572402700000001</v>
      </c>
      <c r="L504" s="175">
        <v>17.4986444</v>
      </c>
      <c r="M504" s="175">
        <v>16.604519600000003</v>
      </c>
      <c r="N504" s="175">
        <v>17.1046172</v>
      </c>
      <c r="O504" s="175">
        <v>18.278627649999997</v>
      </c>
      <c r="P504" s="175">
        <v>17.97661665</v>
      </c>
      <c r="Q504" s="175">
        <v>17.092873450000006</v>
      </c>
      <c r="R504" s="175">
        <v>13.107699550000001</v>
      </c>
      <c r="S504" s="175">
        <v>12.60971915</v>
      </c>
      <c r="T504" s="177">
        <v>13.028247949999999</v>
      </c>
    </row>
    <row r="505" spans="1:20" x14ac:dyDescent="0.2">
      <c r="A505" s="183" t="s">
        <v>3927</v>
      </c>
      <c r="B505" s="183" t="s">
        <v>166</v>
      </c>
      <c r="C505" s="183" t="s">
        <v>420</v>
      </c>
      <c r="D505" s="175">
        <v>7.3460737500000004</v>
      </c>
      <c r="E505" s="175">
        <v>5.4459846499999989</v>
      </c>
      <c r="F505" s="175">
        <v>4.8435483999999995</v>
      </c>
      <c r="G505" s="175">
        <v>4.8374582500000018</v>
      </c>
      <c r="H505" s="175">
        <v>4.7267354999999993</v>
      </c>
      <c r="I505" s="175">
        <v>4.3151740499999995</v>
      </c>
      <c r="J505" s="175">
        <v>4.0731435499999993</v>
      </c>
      <c r="K505" s="175">
        <v>4.1202986999999993</v>
      </c>
      <c r="L505" s="175">
        <v>4.0330358000000004</v>
      </c>
      <c r="M505" s="175">
        <v>3.808950349999999</v>
      </c>
      <c r="N505" s="175">
        <v>3.8396643500000005</v>
      </c>
      <c r="O505" s="175">
        <v>4.1278388500000007</v>
      </c>
      <c r="P505" s="175">
        <v>3.7647685500000008</v>
      </c>
      <c r="Q505" s="175">
        <v>3.7959757000000005</v>
      </c>
      <c r="R505" s="175">
        <v>3.9646456000000008</v>
      </c>
      <c r="S505" s="175">
        <v>4.1282694500000003</v>
      </c>
      <c r="T505" s="177">
        <v>3.9844966000000008</v>
      </c>
    </row>
    <row r="506" spans="1:20" x14ac:dyDescent="0.2">
      <c r="A506" s="183" t="s">
        <v>3928</v>
      </c>
      <c r="B506" s="183" t="s">
        <v>438</v>
      </c>
      <c r="C506" s="183" t="s">
        <v>420</v>
      </c>
      <c r="D506" s="175">
        <v>3.7643376500000003</v>
      </c>
      <c r="E506" s="175">
        <v>3.3802522500000007</v>
      </c>
      <c r="F506" s="175">
        <v>3.1354477500000004</v>
      </c>
      <c r="G506" s="175">
        <v>3.1377613000000002</v>
      </c>
      <c r="H506" s="175">
        <v>3.2581538500000002</v>
      </c>
      <c r="I506" s="175">
        <v>3.1819220000000001</v>
      </c>
      <c r="J506" s="175">
        <v>3.1314027499999999</v>
      </c>
      <c r="K506" s="175">
        <v>3.2628551000000003</v>
      </c>
      <c r="L506" s="175">
        <v>3.2204881999999997</v>
      </c>
      <c r="M506" s="175">
        <v>3.2938488500000007</v>
      </c>
      <c r="N506" s="175">
        <v>3.2385022000000001</v>
      </c>
      <c r="O506" s="175">
        <v>3.230050400000001</v>
      </c>
      <c r="P506" s="175">
        <v>3.1300664000000005</v>
      </c>
      <c r="Q506" s="175">
        <v>3.0227545500000006</v>
      </c>
      <c r="R506" s="175">
        <v>3.1161582500000002</v>
      </c>
      <c r="S506" s="175">
        <v>3.1133584999999995</v>
      </c>
      <c r="T506" s="177">
        <v>3.1958264999999999</v>
      </c>
    </row>
    <row r="507" spans="1:20" x14ac:dyDescent="0.2">
      <c r="A507" s="183" t="s">
        <v>3165</v>
      </c>
      <c r="B507" s="183" t="s">
        <v>439</v>
      </c>
      <c r="C507" s="183" t="s">
        <v>420</v>
      </c>
      <c r="D507" s="175">
        <v>10.540842850000001</v>
      </c>
      <c r="E507" s="175">
        <v>9.4977334000000013</v>
      </c>
      <c r="F507" s="175">
        <v>9.1907542499999995</v>
      </c>
      <c r="G507" s="175">
        <v>9.1119601500000034</v>
      </c>
      <c r="H507" s="175">
        <v>9.0620689500000005</v>
      </c>
      <c r="I507" s="175">
        <v>9.1477475500000001</v>
      </c>
      <c r="J507" s="175">
        <v>9.3602870499999984</v>
      </c>
      <c r="K507" s="175">
        <v>9.334767099999997</v>
      </c>
      <c r="L507" s="175">
        <v>9.6542642000000001</v>
      </c>
      <c r="M507" s="175">
        <v>9.7315687499999974</v>
      </c>
      <c r="N507" s="175">
        <v>9.8497453499999992</v>
      </c>
      <c r="O507" s="175">
        <v>10.840300249999999</v>
      </c>
      <c r="P507" s="175">
        <v>10.287485800000001</v>
      </c>
      <c r="Q507" s="175">
        <v>10.21450505</v>
      </c>
      <c r="R507" s="175">
        <v>10.0549929</v>
      </c>
      <c r="S507" s="175">
        <v>10.180858800000001</v>
      </c>
      <c r="T507" s="177">
        <v>10.281749500000002</v>
      </c>
    </row>
    <row r="508" spans="1:20" x14ac:dyDescent="0.2">
      <c r="A508" s="183" t="s">
        <v>3166</v>
      </c>
      <c r="B508" s="183" t="s">
        <v>440</v>
      </c>
      <c r="C508" s="183" t="s">
        <v>420</v>
      </c>
      <c r="D508" s="175">
        <v>5.8600805000000005</v>
      </c>
      <c r="E508" s="175">
        <v>5.2006797000000002</v>
      </c>
      <c r="F508" s="175">
        <v>4.8529401000000005</v>
      </c>
      <c r="G508" s="175">
        <v>4.6413872499999993</v>
      </c>
      <c r="H508" s="175">
        <v>4.7658278999999997</v>
      </c>
      <c r="I508" s="175">
        <v>4.7508275500000003</v>
      </c>
      <c r="J508" s="175">
        <v>4.5391166000000016</v>
      </c>
      <c r="K508" s="175">
        <v>4.5914176500000004</v>
      </c>
      <c r="L508" s="175">
        <v>4.6584285000000003</v>
      </c>
      <c r="M508" s="175">
        <v>4.7910529999999998</v>
      </c>
      <c r="N508" s="175">
        <v>4.5638353</v>
      </c>
      <c r="O508" s="175">
        <v>4.7691318500000008</v>
      </c>
      <c r="P508" s="175">
        <v>4.6040997500000005</v>
      </c>
      <c r="Q508" s="175">
        <v>4.5257154000000011</v>
      </c>
      <c r="R508" s="175">
        <v>4.4685130500000003</v>
      </c>
      <c r="S508" s="175">
        <v>4.6656666500000004</v>
      </c>
      <c r="T508" s="177">
        <v>4.59555895</v>
      </c>
    </row>
    <row r="509" spans="1:20" x14ac:dyDescent="0.2">
      <c r="A509" s="183" t="s">
        <v>3167</v>
      </c>
      <c r="B509" s="183" t="s">
        <v>441</v>
      </c>
      <c r="C509" s="183" t="s">
        <v>420</v>
      </c>
      <c r="D509" s="175">
        <v>4.5713173000000005</v>
      </c>
      <c r="E509" s="175">
        <v>4.2084533000000004</v>
      </c>
      <c r="F509" s="175">
        <v>4.0193339999999989</v>
      </c>
      <c r="G509" s="175">
        <v>4.0551854000000009</v>
      </c>
      <c r="H509" s="175">
        <v>4.0671687000000007</v>
      </c>
      <c r="I509" s="175">
        <v>4.0207654000000002</v>
      </c>
      <c r="J509" s="175">
        <v>4.0080657499999992</v>
      </c>
      <c r="K509" s="175">
        <v>3.9934869499999999</v>
      </c>
      <c r="L509" s="175">
        <v>4.0320447999999995</v>
      </c>
      <c r="M509" s="175">
        <v>4.0248211999999999</v>
      </c>
      <c r="N509" s="175">
        <v>4.0306030000000002</v>
      </c>
      <c r="O509" s="175">
        <v>4.2993041499999993</v>
      </c>
      <c r="P509" s="175">
        <v>4.0816740000000005</v>
      </c>
      <c r="Q509" s="175">
        <v>3.9252817999999996</v>
      </c>
      <c r="R509" s="175">
        <v>3.9408118499999993</v>
      </c>
      <c r="S509" s="175">
        <v>4.0533072500000005</v>
      </c>
      <c r="T509" s="177">
        <v>4.1538719000000004</v>
      </c>
    </row>
    <row r="510" spans="1:20" x14ac:dyDescent="0.2">
      <c r="A510" s="183" t="s">
        <v>3168</v>
      </c>
      <c r="B510" s="183" t="s">
        <v>437</v>
      </c>
      <c r="C510" s="183" t="s">
        <v>420</v>
      </c>
      <c r="D510" s="175">
        <v>5.0540938499999992</v>
      </c>
      <c r="E510" s="175">
        <v>4.5356071999999994</v>
      </c>
      <c r="F510" s="175">
        <v>4.5061245000000003</v>
      </c>
      <c r="G510" s="175">
        <v>4.4009910499999991</v>
      </c>
      <c r="H510" s="175">
        <v>4.5276417999999996</v>
      </c>
      <c r="I510" s="175">
        <v>4.5496586499999996</v>
      </c>
      <c r="J510" s="175">
        <v>4.5000963</v>
      </c>
      <c r="K510" s="175">
        <v>4.4968125500000014</v>
      </c>
      <c r="L510" s="175">
        <v>4.4693621500000003</v>
      </c>
      <c r="M510" s="175">
        <v>4.4834481000000004</v>
      </c>
      <c r="N510" s="175">
        <v>4.598193049999999</v>
      </c>
      <c r="O510" s="175">
        <v>4.7204842500000002</v>
      </c>
      <c r="P510" s="175">
        <v>4.5312513999999995</v>
      </c>
      <c r="Q510" s="175">
        <v>4.4271337500000012</v>
      </c>
      <c r="R510" s="175">
        <v>4.4096475499999999</v>
      </c>
      <c r="S510" s="175">
        <v>4.4056802500000005</v>
      </c>
      <c r="T510" s="177">
        <v>4.8197865000000002</v>
      </c>
    </row>
    <row r="511" spans="1:20" x14ac:dyDescent="0.2">
      <c r="A511" s="183" t="s">
        <v>1136</v>
      </c>
      <c r="B511" s="183" t="s">
        <v>1012</v>
      </c>
      <c r="C511" s="183" t="s">
        <v>420</v>
      </c>
      <c r="D511" s="175">
        <v>34.01025825</v>
      </c>
      <c r="E511" s="175">
        <v>25.736056400000002</v>
      </c>
      <c r="F511" s="175">
        <v>23.963406600000006</v>
      </c>
      <c r="G511" s="175">
        <v>23.284987449999999</v>
      </c>
      <c r="H511" s="175">
        <v>22.466240149999997</v>
      </c>
      <c r="I511" s="175">
        <v>22.609403750000002</v>
      </c>
      <c r="J511" s="175">
        <v>21.491667600000003</v>
      </c>
      <c r="K511" s="175">
        <v>21.739280749999999</v>
      </c>
      <c r="L511" s="175">
        <v>23.067157400000003</v>
      </c>
      <c r="M511" s="175">
        <v>22.743109449999999</v>
      </c>
      <c r="N511" s="175">
        <v>25.511886400000002</v>
      </c>
      <c r="O511" s="175">
        <v>24.113719200000002</v>
      </c>
      <c r="P511" s="175">
        <v>25.231491150000004</v>
      </c>
      <c r="Q511" s="175">
        <v>29.838698749999999</v>
      </c>
      <c r="R511" s="175">
        <v>24.486244799999994</v>
      </c>
      <c r="S511" s="175">
        <v>24.386965799999999</v>
      </c>
      <c r="T511" s="177">
        <v>27.49133655</v>
      </c>
    </row>
    <row r="512" spans="1:20" x14ac:dyDescent="0.2">
      <c r="A512" s="183" t="s">
        <v>1885</v>
      </c>
      <c r="B512" s="183" t="s">
        <v>1886</v>
      </c>
      <c r="C512" s="183" t="s">
        <v>420</v>
      </c>
      <c r="D512" s="175">
        <v>95.788691549999996</v>
      </c>
      <c r="E512" s="175">
        <v>75.843188699999999</v>
      </c>
      <c r="F512" s="175">
        <v>78.165429349999982</v>
      </c>
      <c r="G512" s="175">
        <v>80.026500099999993</v>
      </c>
      <c r="H512" s="175">
        <v>79.38214705</v>
      </c>
      <c r="I512" s="175">
        <v>78.112570300000002</v>
      </c>
      <c r="J512" s="175">
        <v>78.289648949999986</v>
      </c>
      <c r="K512" s="175">
        <v>78.852096499999988</v>
      </c>
      <c r="L512" s="175">
        <v>81.980129899999994</v>
      </c>
      <c r="M512" s="175">
        <v>83.117754599999984</v>
      </c>
      <c r="N512" s="175">
        <v>81.717127449999992</v>
      </c>
      <c r="O512" s="175">
        <v>83.962851450000002</v>
      </c>
      <c r="P512" s="175">
        <v>82.89370679999999</v>
      </c>
      <c r="Q512" s="175">
        <v>88.602480299999996</v>
      </c>
      <c r="R512" s="175">
        <v>88.658091300000009</v>
      </c>
      <c r="S512" s="175">
        <v>90.237400700000023</v>
      </c>
      <c r="T512" s="177">
        <v>96.809432650000019</v>
      </c>
    </row>
    <row r="513" spans="1:20" x14ac:dyDescent="0.2">
      <c r="A513" s="183" t="s">
        <v>2979</v>
      </c>
      <c r="B513" s="183" t="s">
        <v>2980</v>
      </c>
      <c r="C513" s="183" t="s">
        <v>420</v>
      </c>
      <c r="D513" s="175">
        <v>25.140252799999999</v>
      </c>
      <c r="E513" s="175">
        <v>22.072480449999993</v>
      </c>
      <c r="F513" s="175">
        <v>21.029540549999997</v>
      </c>
      <c r="G513" s="175">
        <v>19.693072600000001</v>
      </c>
      <c r="H513" s="175">
        <v>19.588594850000003</v>
      </c>
      <c r="I513" s="175">
        <v>19.191034399999999</v>
      </c>
      <c r="J513" s="175">
        <v>19.549330750000003</v>
      </c>
      <c r="K513" s="175">
        <v>19.7531249</v>
      </c>
      <c r="L513" s="175">
        <v>20.544641800000001</v>
      </c>
      <c r="M513" s="175">
        <v>19.732270399999997</v>
      </c>
      <c r="N513" s="175">
        <v>20.063574150000001</v>
      </c>
      <c r="O513" s="175">
        <v>20.760993200000009</v>
      </c>
      <c r="P513" s="175">
        <v>19.635662200000006</v>
      </c>
      <c r="Q513" s="175">
        <v>20.247388500000003</v>
      </c>
      <c r="R513" s="175">
        <v>19.443913599999998</v>
      </c>
      <c r="S513" s="175">
        <v>19.687868299999998</v>
      </c>
      <c r="T513" s="177">
        <v>21.340951700000002</v>
      </c>
    </row>
    <row r="514" spans="1:20" x14ac:dyDescent="0.2">
      <c r="A514" s="183" t="s">
        <v>1137</v>
      </c>
      <c r="B514" s="183" t="s">
        <v>1007</v>
      </c>
      <c r="C514" s="183" t="s">
        <v>420</v>
      </c>
      <c r="D514" s="175">
        <v>11.690023350000001</v>
      </c>
      <c r="E514" s="175">
        <v>8.9057390999999999</v>
      </c>
      <c r="F514" s="175">
        <v>8.4374876000000008</v>
      </c>
      <c r="G514" s="175">
        <v>8.3398377000000004</v>
      </c>
      <c r="H514" s="175">
        <v>8.1777281000000013</v>
      </c>
      <c r="I514" s="175">
        <v>8.0450344999999981</v>
      </c>
      <c r="J514" s="175">
        <v>8.036301700000001</v>
      </c>
      <c r="K514" s="175">
        <v>8.1110812999999986</v>
      </c>
      <c r="L514" s="175">
        <v>8.4640345499999992</v>
      </c>
      <c r="M514" s="175">
        <v>8.5397091500000002</v>
      </c>
      <c r="N514" s="175">
        <v>8.5212672499999993</v>
      </c>
      <c r="O514" s="175">
        <v>9.0201593500000001</v>
      </c>
      <c r="P514" s="175">
        <v>8.5266909999999996</v>
      </c>
      <c r="Q514" s="175">
        <v>9.0606560499999986</v>
      </c>
      <c r="R514" s="175">
        <v>8.7658655499999991</v>
      </c>
      <c r="S514" s="175">
        <v>8.6308936500000009</v>
      </c>
      <c r="T514" s="177">
        <v>10.892962749999999</v>
      </c>
    </row>
    <row r="515" spans="1:20" x14ac:dyDescent="0.2">
      <c r="A515" s="183" t="s">
        <v>2518</v>
      </c>
      <c r="B515" s="183" t="s">
        <v>838</v>
      </c>
      <c r="C515" s="183" t="s">
        <v>420</v>
      </c>
      <c r="D515" s="175">
        <v>11.094006799999999</v>
      </c>
      <c r="E515" s="175">
        <v>9.3248309999999996</v>
      </c>
      <c r="F515" s="175">
        <v>9.0198363499999985</v>
      </c>
      <c r="G515" s="175">
        <v>8.3967601999999992</v>
      </c>
      <c r="H515" s="175">
        <v>8.1537347999999987</v>
      </c>
      <c r="I515" s="175">
        <v>8.1185732000000002</v>
      </c>
      <c r="J515" s="175">
        <v>8.1927971499999988</v>
      </c>
      <c r="K515" s="175">
        <v>8.3519913999999993</v>
      </c>
      <c r="L515" s="175">
        <v>8.7797876499999994</v>
      </c>
      <c r="M515" s="175">
        <v>8.5153393000000008</v>
      </c>
      <c r="N515" s="175">
        <v>8.3918175999999995</v>
      </c>
      <c r="O515" s="175">
        <v>8.5626195000000003</v>
      </c>
      <c r="P515" s="175">
        <v>8.2001973999999986</v>
      </c>
      <c r="Q515" s="175">
        <v>8.3467924999999994</v>
      </c>
      <c r="R515" s="175">
        <v>8.0656491999999993</v>
      </c>
      <c r="S515" s="175">
        <v>8.0432867499999983</v>
      </c>
      <c r="T515" s="177">
        <v>9.7366474499999995</v>
      </c>
    </row>
    <row r="516" spans="1:20" x14ac:dyDescent="0.2">
      <c r="A516" s="183" t="s">
        <v>2519</v>
      </c>
      <c r="B516" s="183" t="s">
        <v>823</v>
      </c>
      <c r="C516" s="183" t="s">
        <v>420</v>
      </c>
      <c r="D516" s="175">
        <v>21.203254300000001</v>
      </c>
      <c r="E516" s="175">
        <v>19.632016150000002</v>
      </c>
      <c r="F516" s="175">
        <v>19.756483150000001</v>
      </c>
      <c r="G516" s="175">
        <v>19.421796950000001</v>
      </c>
      <c r="H516" s="175">
        <v>19.707305300000002</v>
      </c>
      <c r="I516" s="175">
        <v>19.792308800000001</v>
      </c>
      <c r="J516" s="175">
        <v>20.220474999999997</v>
      </c>
      <c r="K516" s="175">
        <v>19.857922499999997</v>
      </c>
      <c r="L516" s="175">
        <v>19.62709405</v>
      </c>
      <c r="M516" s="175">
        <v>19.643435050000001</v>
      </c>
      <c r="N516" s="175">
        <v>20.299990900000005</v>
      </c>
      <c r="O516" s="175">
        <v>20.170878800000001</v>
      </c>
      <c r="P516" s="175">
        <v>20.257199400000001</v>
      </c>
      <c r="Q516" s="175">
        <v>19.903038049999999</v>
      </c>
      <c r="R516" s="175">
        <v>19.887362200000005</v>
      </c>
      <c r="S516" s="175">
        <v>20.7640238</v>
      </c>
      <c r="T516" s="177">
        <v>22.966040549999999</v>
      </c>
    </row>
    <row r="517" spans="1:20" x14ac:dyDescent="0.2">
      <c r="A517" s="183" t="s">
        <v>2520</v>
      </c>
      <c r="B517" s="183" t="s">
        <v>846</v>
      </c>
      <c r="C517" s="183" t="s">
        <v>420</v>
      </c>
      <c r="D517" s="175">
        <v>29.620261200000005</v>
      </c>
      <c r="E517" s="175">
        <v>26.082579900000002</v>
      </c>
      <c r="F517" s="175">
        <v>24.355594849999999</v>
      </c>
      <c r="G517" s="175">
        <v>22.507059900000005</v>
      </c>
      <c r="H517" s="175">
        <v>21.116273049999997</v>
      </c>
      <c r="I517" s="175">
        <v>20.560819549999998</v>
      </c>
      <c r="J517" s="175">
        <v>19.995178900000003</v>
      </c>
      <c r="K517" s="175">
        <v>19.291303149999997</v>
      </c>
      <c r="L517" s="175">
        <v>20.149011399999999</v>
      </c>
      <c r="M517" s="175">
        <v>19.2517876</v>
      </c>
      <c r="N517" s="175">
        <v>20.605651549999997</v>
      </c>
      <c r="O517" s="175">
        <v>21.50779485</v>
      </c>
      <c r="P517" s="175">
        <v>21.620077650000002</v>
      </c>
      <c r="Q517" s="175">
        <v>22.559697149999998</v>
      </c>
      <c r="R517" s="175">
        <v>20.9629789</v>
      </c>
      <c r="S517" s="175">
        <v>20.500580100000001</v>
      </c>
      <c r="T517" s="177">
        <v>24.263661450000001</v>
      </c>
    </row>
    <row r="518" spans="1:20" x14ac:dyDescent="0.2">
      <c r="A518" s="183" t="s">
        <v>2521</v>
      </c>
      <c r="B518" s="183" t="s">
        <v>845</v>
      </c>
      <c r="C518" s="183" t="s">
        <v>420</v>
      </c>
      <c r="D518" s="175">
        <v>38.153326800000002</v>
      </c>
      <c r="E518" s="175">
        <v>35.265754299999998</v>
      </c>
      <c r="F518" s="175">
        <v>33.777835300000007</v>
      </c>
      <c r="G518" s="175">
        <v>33.377887549999997</v>
      </c>
      <c r="H518" s="175">
        <v>32.686588800000003</v>
      </c>
      <c r="I518" s="175">
        <v>31.616763300000002</v>
      </c>
      <c r="J518" s="175">
        <v>31.72608005</v>
      </c>
      <c r="K518" s="175">
        <v>31.443019850000002</v>
      </c>
      <c r="L518" s="175">
        <v>31.935759900000001</v>
      </c>
      <c r="M518" s="175">
        <v>31.032418700000001</v>
      </c>
      <c r="N518" s="175">
        <v>31.025399150000005</v>
      </c>
      <c r="O518" s="175">
        <v>30.934486899999996</v>
      </c>
      <c r="P518" s="175">
        <v>30.183729149999998</v>
      </c>
      <c r="Q518" s="175">
        <v>30.292666350000001</v>
      </c>
      <c r="R518" s="175">
        <v>30.0959383</v>
      </c>
      <c r="S518" s="175">
        <v>29.651599900000001</v>
      </c>
      <c r="T518" s="177">
        <v>29.54785455</v>
      </c>
    </row>
    <row r="519" spans="1:20" x14ac:dyDescent="0.2">
      <c r="A519" s="183" t="s">
        <v>2522</v>
      </c>
      <c r="B519" s="183" t="s">
        <v>843</v>
      </c>
      <c r="C519" s="183" t="s">
        <v>420</v>
      </c>
      <c r="D519" s="175">
        <v>9.6598357500000009</v>
      </c>
      <c r="E519" s="175">
        <v>7.3290878500000005</v>
      </c>
      <c r="F519" s="175">
        <v>7.1779236999999982</v>
      </c>
      <c r="G519" s="175">
        <v>6.8561073999999991</v>
      </c>
      <c r="H519" s="175">
        <v>6.7880114500000008</v>
      </c>
      <c r="I519" s="175">
        <v>6.706843000000001</v>
      </c>
      <c r="J519" s="175">
        <v>6.7127022500000013</v>
      </c>
      <c r="K519" s="175">
        <v>6.5694946500000002</v>
      </c>
      <c r="L519" s="175">
        <v>7.0027221499999994</v>
      </c>
      <c r="M519" s="175">
        <v>6.8192285500000001</v>
      </c>
      <c r="N519" s="175">
        <v>6.9479742499999997</v>
      </c>
      <c r="O519" s="175">
        <v>7.2983188999999982</v>
      </c>
      <c r="P519" s="175">
        <v>7.0827727000000014</v>
      </c>
      <c r="Q519" s="175">
        <v>7.1019024999999996</v>
      </c>
      <c r="R519" s="175">
        <v>6.69177365</v>
      </c>
      <c r="S519" s="175">
        <v>6.7358689000000016</v>
      </c>
      <c r="T519" s="177">
        <v>7.6395716000000018</v>
      </c>
    </row>
    <row r="520" spans="1:20" x14ac:dyDescent="0.2">
      <c r="A520" s="183" t="s">
        <v>2981</v>
      </c>
      <c r="B520" s="183" t="s">
        <v>2982</v>
      </c>
      <c r="C520" s="183" t="s">
        <v>420</v>
      </c>
      <c r="D520" s="175">
        <v>30.823730000000001</v>
      </c>
      <c r="E520" s="175">
        <v>25.324381550000002</v>
      </c>
      <c r="F520" s="175">
        <v>24.465573600000006</v>
      </c>
      <c r="G520" s="175">
        <v>23.559964150000003</v>
      </c>
      <c r="H520" s="175">
        <v>22.951004650000005</v>
      </c>
      <c r="I520" s="175">
        <v>21.407843</v>
      </c>
      <c r="J520" s="175">
        <v>21.986835249999995</v>
      </c>
      <c r="K520" s="175">
        <v>22.608137150000001</v>
      </c>
      <c r="L520" s="175">
        <v>22.401488400000002</v>
      </c>
      <c r="M520" s="175">
        <v>20.821227049999997</v>
      </c>
      <c r="N520" s="175">
        <v>23.424647</v>
      </c>
      <c r="O520" s="175">
        <v>24.762723900000005</v>
      </c>
      <c r="P520" s="175">
        <v>22.934054699999997</v>
      </c>
      <c r="Q520" s="175">
        <v>24.110154000000001</v>
      </c>
      <c r="R520" s="175">
        <v>18.394440600000003</v>
      </c>
      <c r="S520" s="175">
        <v>17.838351850000002</v>
      </c>
      <c r="T520" s="177">
        <v>18.76254475</v>
      </c>
    </row>
    <row r="521" spans="1:20" x14ac:dyDescent="0.2">
      <c r="A521" s="183" t="s">
        <v>2523</v>
      </c>
      <c r="B521" s="183" t="s">
        <v>1073</v>
      </c>
      <c r="C521" s="183" t="s">
        <v>420</v>
      </c>
      <c r="D521" s="175">
        <v>26.136976800000003</v>
      </c>
      <c r="E521" s="175">
        <v>21.309531349999997</v>
      </c>
      <c r="F521" s="175">
        <v>20.776129100000002</v>
      </c>
      <c r="G521" s="175">
        <v>19.284182950000002</v>
      </c>
      <c r="H521" s="175">
        <v>17.582526300000001</v>
      </c>
      <c r="I521" s="175">
        <v>17.643248700000001</v>
      </c>
      <c r="J521" s="175">
        <v>18.791495649999998</v>
      </c>
      <c r="K521" s="175">
        <v>18.937724049999996</v>
      </c>
      <c r="L521" s="175">
        <v>19.375638099999996</v>
      </c>
      <c r="M521" s="175">
        <v>18.109906049999996</v>
      </c>
      <c r="N521" s="175">
        <v>20.192095849999994</v>
      </c>
      <c r="O521" s="175">
        <v>21.876590150000002</v>
      </c>
      <c r="P521" s="175">
        <v>20.584644300000001</v>
      </c>
      <c r="Q521" s="175">
        <v>14.248424099999999</v>
      </c>
      <c r="R521" s="175">
        <v>10.553334800000002</v>
      </c>
      <c r="S521" s="175">
        <v>10.072242650000002</v>
      </c>
      <c r="T521" s="177">
        <v>9.8944994499999979</v>
      </c>
    </row>
    <row r="522" spans="1:20" x14ac:dyDescent="0.2">
      <c r="A522" s="183" t="s">
        <v>1438</v>
      </c>
      <c r="B522" s="183" t="s">
        <v>831</v>
      </c>
      <c r="C522" s="183" t="s">
        <v>420</v>
      </c>
      <c r="D522" s="175">
        <v>36.242798550000003</v>
      </c>
      <c r="E522" s="175">
        <v>27.824137749999998</v>
      </c>
      <c r="F522" s="175">
        <v>26.491686700000002</v>
      </c>
      <c r="G522" s="175">
        <v>24.873125049999995</v>
      </c>
      <c r="H522" s="175">
        <v>24.680308750000002</v>
      </c>
      <c r="I522" s="175">
        <v>23.688348050000005</v>
      </c>
      <c r="J522" s="175">
        <v>23.668387899999999</v>
      </c>
      <c r="K522" s="175">
        <v>24.112647849999998</v>
      </c>
      <c r="L522" s="175">
        <v>25.089770699999999</v>
      </c>
      <c r="M522" s="175">
        <v>24.111717800000001</v>
      </c>
      <c r="N522" s="175">
        <v>25.0516763</v>
      </c>
      <c r="O522" s="175">
        <v>27.276764699999994</v>
      </c>
      <c r="P522" s="175">
        <v>25.213954849999997</v>
      </c>
      <c r="Q522" s="175">
        <v>23.437565150000001</v>
      </c>
      <c r="R522" s="175">
        <v>20.420176149999996</v>
      </c>
      <c r="S522" s="175">
        <v>19.465286599999999</v>
      </c>
      <c r="T522" s="177">
        <v>19.908794749999995</v>
      </c>
    </row>
    <row r="523" spans="1:20" x14ac:dyDescent="0.2">
      <c r="A523" s="183" t="s">
        <v>2524</v>
      </c>
      <c r="B523" s="183" t="s">
        <v>1075</v>
      </c>
      <c r="C523" s="183" t="s">
        <v>420</v>
      </c>
      <c r="D523" s="175">
        <v>30.957311800000003</v>
      </c>
      <c r="E523" s="175">
        <v>22.862274750000001</v>
      </c>
      <c r="F523" s="175">
        <v>21.234948600000003</v>
      </c>
      <c r="G523" s="175">
        <v>19.291227149999997</v>
      </c>
      <c r="H523" s="175">
        <v>18.961888349999999</v>
      </c>
      <c r="I523" s="175">
        <v>18.5398344</v>
      </c>
      <c r="J523" s="175">
        <v>18.08998725</v>
      </c>
      <c r="K523" s="175">
        <v>19.077342649999999</v>
      </c>
      <c r="L523" s="175">
        <v>19.595338050000002</v>
      </c>
      <c r="M523" s="175">
        <v>18.579208900000001</v>
      </c>
      <c r="N523" s="175">
        <v>19.478452800000003</v>
      </c>
      <c r="O523" s="175">
        <v>20.819763250000001</v>
      </c>
      <c r="P523" s="175">
        <v>19.610812799999998</v>
      </c>
      <c r="Q523" s="175">
        <v>18.159674800000001</v>
      </c>
      <c r="R523" s="175">
        <v>13.8813554</v>
      </c>
      <c r="S523" s="175">
        <v>13.430558600000001</v>
      </c>
      <c r="T523" s="177">
        <v>13.967778450000001</v>
      </c>
    </row>
    <row r="524" spans="1:20" x14ac:dyDescent="0.2">
      <c r="A524" s="183" t="s">
        <v>2525</v>
      </c>
      <c r="B524" s="183" t="s">
        <v>1072</v>
      </c>
      <c r="C524" s="183" t="s">
        <v>420</v>
      </c>
      <c r="D524" s="175">
        <v>32.590732950000003</v>
      </c>
      <c r="E524" s="175">
        <v>25.453031299999999</v>
      </c>
      <c r="F524" s="175">
        <v>24.198398349999998</v>
      </c>
      <c r="G524" s="175">
        <v>22.748166250000001</v>
      </c>
      <c r="H524" s="175">
        <v>21.567422549999996</v>
      </c>
      <c r="I524" s="175">
        <v>21.600960699999998</v>
      </c>
      <c r="J524" s="175">
        <v>20.834056150000002</v>
      </c>
      <c r="K524" s="175">
        <v>21.6372599</v>
      </c>
      <c r="L524" s="175">
        <v>21.847572249999999</v>
      </c>
      <c r="M524" s="175">
        <v>21.172051199999999</v>
      </c>
      <c r="N524" s="175">
        <v>22.575116449999999</v>
      </c>
      <c r="O524" s="175">
        <v>24.803388249999998</v>
      </c>
      <c r="P524" s="175">
        <v>23.325587700000007</v>
      </c>
      <c r="Q524" s="175">
        <v>18.814721450000004</v>
      </c>
      <c r="R524" s="175">
        <v>14.205505800000001</v>
      </c>
      <c r="S524" s="175">
        <v>12.578735700000003</v>
      </c>
      <c r="T524" s="177">
        <v>13.030481399999996</v>
      </c>
    </row>
    <row r="525" spans="1:20" x14ac:dyDescent="0.2">
      <c r="A525" s="183" t="s">
        <v>2526</v>
      </c>
      <c r="B525" s="183" t="s">
        <v>1074</v>
      </c>
      <c r="C525" s="183" t="s">
        <v>420</v>
      </c>
      <c r="D525" s="175">
        <v>20.105326549999997</v>
      </c>
      <c r="E525" s="175">
        <v>14.394269400000002</v>
      </c>
      <c r="F525" s="175">
        <v>13.2910664</v>
      </c>
      <c r="G525" s="175">
        <v>11.811159399999999</v>
      </c>
      <c r="H525" s="175">
        <v>12.014396299999998</v>
      </c>
      <c r="I525" s="175">
        <v>12.677853950000001</v>
      </c>
      <c r="J525" s="175">
        <v>11.752381549999999</v>
      </c>
      <c r="K525" s="175">
        <v>12.001291500000001</v>
      </c>
      <c r="L525" s="175">
        <v>12.3866116</v>
      </c>
      <c r="M525" s="175">
        <v>12.09424915</v>
      </c>
      <c r="N525" s="175">
        <v>14.028751550000001</v>
      </c>
      <c r="O525" s="175">
        <v>14.068852849999999</v>
      </c>
      <c r="P525" s="175">
        <v>14.837850599999999</v>
      </c>
      <c r="Q525" s="175">
        <v>11.645633700000001</v>
      </c>
      <c r="R525" s="175">
        <v>8.8532905499999988</v>
      </c>
      <c r="S525" s="175">
        <v>7.9263363999999994</v>
      </c>
      <c r="T525" s="177">
        <v>8.2295236500000009</v>
      </c>
    </row>
    <row r="526" spans="1:20" x14ac:dyDescent="0.2">
      <c r="A526" s="183" t="s">
        <v>2983</v>
      </c>
      <c r="B526" s="183" t="s">
        <v>2984</v>
      </c>
      <c r="C526" s="183" t="s">
        <v>420</v>
      </c>
      <c r="D526" s="175">
        <v>31.032552949999996</v>
      </c>
      <c r="E526" s="175">
        <v>24.221590800000008</v>
      </c>
      <c r="F526" s="175">
        <v>21.684215299999998</v>
      </c>
      <c r="G526" s="175">
        <v>18.666409400000003</v>
      </c>
      <c r="H526" s="175">
        <v>19.27604255</v>
      </c>
      <c r="I526" s="175">
        <v>17.939230549999998</v>
      </c>
      <c r="J526" s="175">
        <v>17.459505350000001</v>
      </c>
      <c r="K526" s="175">
        <v>17.5045033</v>
      </c>
      <c r="L526" s="175">
        <v>18.812159450000003</v>
      </c>
      <c r="M526" s="175">
        <v>17.259466150000002</v>
      </c>
      <c r="N526" s="175">
        <v>18.514430949999998</v>
      </c>
      <c r="O526" s="175">
        <v>21.879298899999998</v>
      </c>
      <c r="P526" s="175">
        <v>19.343791599999999</v>
      </c>
      <c r="Q526" s="175">
        <v>21.523202000000005</v>
      </c>
      <c r="R526" s="175">
        <v>15.514931099999998</v>
      </c>
      <c r="S526" s="175">
        <v>14.561493249999998</v>
      </c>
      <c r="T526" s="177">
        <v>15.830879349999998</v>
      </c>
    </row>
    <row r="527" spans="1:20" x14ac:dyDescent="0.2">
      <c r="A527" s="183" t="s">
        <v>1965</v>
      </c>
      <c r="B527" s="183" t="s">
        <v>1196</v>
      </c>
      <c r="C527" s="183" t="s">
        <v>420</v>
      </c>
      <c r="D527" s="175">
        <v>21.631775750000003</v>
      </c>
      <c r="E527" s="175">
        <v>16.810607950000001</v>
      </c>
      <c r="F527" s="175">
        <v>14.623378699999998</v>
      </c>
      <c r="G527" s="175">
        <v>13.47296775</v>
      </c>
      <c r="H527" s="175">
        <v>13.07184045</v>
      </c>
      <c r="I527" s="175">
        <v>12.310724799999999</v>
      </c>
      <c r="J527" s="175">
        <v>12.354707550000001</v>
      </c>
      <c r="K527" s="175">
        <v>13.258676750000001</v>
      </c>
      <c r="L527" s="175">
        <v>14.073002749999997</v>
      </c>
      <c r="M527" s="175">
        <v>13.017643499999997</v>
      </c>
      <c r="N527" s="175">
        <v>14.736377899999999</v>
      </c>
      <c r="O527" s="175">
        <v>16.927412750000002</v>
      </c>
      <c r="P527" s="175">
        <v>15.18064905</v>
      </c>
      <c r="Q527" s="175">
        <v>18.158562949999997</v>
      </c>
      <c r="R527" s="175">
        <v>13.804496849999998</v>
      </c>
      <c r="S527" s="175">
        <v>12.880304200000001</v>
      </c>
      <c r="T527" s="177">
        <v>14.190521100000002</v>
      </c>
    </row>
    <row r="528" spans="1:20" x14ac:dyDescent="0.2">
      <c r="A528" s="183" t="s">
        <v>1138</v>
      </c>
      <c r="B528" s="183" t="s">
        <v>1003</v>
      </c>
      <c r="C528" s="183" t="s">
        <v>420</v>
      </c>
      <c r="D528" s="175">
        <v>13.370242800000003</v>
      </c>
      <c r="E528" s="175">
        <v>9.7843738499999997</v>
      </c>
      <c r="F528" s="175">
        <v>9.068731099999999</v>
      </c>
      <c r="G528" s="175">
        <v>8.179731799999999</v>
      </c>
      <c r="H528" s="175">
        <v>7.9722277500000018</v>
      </c>
      <c r="I528" s="175">
        <v>7.8244255999999996</v>
      </c>
      <c r="J528" s="175">
        <v>7.4367829499999996</v>
      </c>
      <c r="K528" s="175">
        <v>7.6796169499999989</v>
      </c>
      <c r="L528" s="175">
        <v>7.6166408499999987</v>
      </c>
      <c r="M528" s="175">
        <v>7.5395199999999987</v>
      </c>
      <c r="N528" s="175">
        <v>8.5322095000000022</v>
      </c>
      <c r="O528" s="175">
        <v>9.2867887000000007</v>
      </c>
      <c r="P528" s="175">
        <v>9.0402122000000009</v>
      </c>
      <c r="Q528" s="175">
        <v>9.3713687499999985</v>
      </c>
      <c r="R528" s="175">
        <v>7.2195108499999989</v>
      </c>
      <c r="S528" s="175">
        <v>7.1424909000000003</v>
      </c>
      <c r="T528" s="177">
        <v>7.5880861499999979</v>
      </c>
    </row>
    <row r="529" spans="1:20" x14ac:dyDescent="0.2">
      <c r="A529" s="183" t="s">
        <v>3301</v>
      </c>
      <c r="B529" s="183" t="s">
        <v>3302</v>
      </c>
      <c r="C529" s="183" t="s">
        <v>420</v>
      </c>
      <c r="D529" s="175">
        <v>56.5300935</v>
      </c>
      <c r="E529" s="175">
        <v>50.024641199999998</v>
      </c>
      <c r="F529" s="175">
        <v>44.986599700000006</v>
      </c>
      <c r="G529" s="175">
        <v>42.392684999999993</v>
      </c>
      <c r="H529" s="175">
        <v>42.789216099999997</v>
      </c>
      <c r="I529" s="175">
        <v>35.779803949999994</v>
      </c>
      <c r="J529" s="175">
        <v>35.715044649999996</v>
      </c>
      <c r="K529" s="175">
        <v>32.295607849999996</v>
      </c>
      <c r="L529" s="175">
        <v>31.650274049999997</v>
      </c>
      <c r="M529" s="175">
        <v>31.136314850000002</v>
      </c>
      <c r="N529" s="175">
        <v>31.625480550000002</v>
      </c>
      <c r="O529" s="175">
        <v>35.115872650000007</v>
      </c>
      <c r="P529" s="175">
        <v>31.656851550000006</v>
      </c>
      <c r="Q529" s="175">
        <v>36.446513249999995</v>
      </c>
      <c r="R529" s="175">
        <v>30.374596700000001</v>
      </c>
      <c r="S529" s="175">
        <v>27.6917194</v>
      </c>
      <c r="T529" s="177">
        <v>28.937152199999996</v>
      </c>
    </row>
    <row r="530" spans="1:20" x14ac:dyDescent="0.2">
      <c r="A530" s="183" t="s">
        <v>2527</v>
      </c>
      <c r="B530" s="183" t="s">
        <v>840</v>
      </c>
      <c r="C530" s="183" t="s">
        <v>420</v>
      </c>
      <c r="D530" s="175">
        <v>16.502210849999997</v>
      </c>
      <c r="E530" s="175">
        <v>13.26199665</v>
      </c>
      <c r="F530" s="175">
        <v>12.419841799999999</v>
      </c>
      <c r="G530" s="175">
        <v>11.470669750000001</v>
      </c>
      <c r="H530" s="175">
        <v>11.002973500000001</v>
      </c>
      <c r="I530" s="175">
        <v>10.891647200000001</v>
      </c>
      <c r="J530" s="175">
        <v>10.773790250000001</v>
      </c>
      <c r="K530" s="175">
        <v>10.317391400000002</v>
      </c>
      <c r="L530" s="175">
        <v>10.474917600000001</v>
      </c>
      <c r="M530" s="175">
        <v>10.429696549999999</v>
      </c>
      <c r="N530" s="175">
        <v>11.957172500000002</v>
      </c>
      <c r="O530" s="175">
        <v>12.3879901</v>
      </c>
      <c r="P530" s="175">
        <v>13.305515300000001</v>
      </c>
      <c r="Q530" s="175">
        <v>12.835445949999999</v>
      </c>
      <c r="R530" s="175">
        <v>9.3082595000000019</v>
      </c>
      <c r="S530" s="175">
        <v>9.0643159000000004</v>
      </c>
      <c r="T530" s="177">
        <v>9.3344350499999997</v>
      </c>
    </row>
    <row r="531" spans="1:20" x14ac:dyDescent="0.2">
      <c r="A531" s="183" t="s">
        <v>1968</v>
      </c>
      <c r="B531" s="183" t="s">
        <v>1197</v>
      </c>
      <c r="C531" s="183" t="s">
        <v>420</v>
      </c>
      <c r="D531" s="175">
        <v>42.301963500000006</v>
      </c>
      <c r="E531" s="175">
        <v>32.141126799999995</v>
      </c>
      <c r="F531" s="175">
        <v>33.172306650000003</v>
      </c>
      <c r="G531" s="175">
        <v>25.733676250000002</v>
      </c>
      <c r="H531" s="175">
        <v>27.639609249999999</v>
      </c>
      <c r="I531" s="175">
        <v>25.836545699999995</v>
      </c>
      <c r="J531" s="175">
        <v>26.439690349999999</v>
      </c>
      <c r="K531" s="175">
        <v>26.391080149999993</v>
      </c>
      <c r="L531" s="175">
        <v>28.672792449999996</v>
      </c>
      <c r="M531" s="175">
        <v>25.994860999999997</v>
      </c>
      <c r="N531" s="175">
        <v>27.368867250000001</v>
      </c>
      <c r="O531" s="175">
        <v>31.005473799999994</v>
      </c>
      <c r="P531" s="175">
        <v>28.974520749999993</v>
      </c>
      <c r="Q531" s="175">
        <v>33.013080950000003</v>
      </c>
      <c r="R531" s="175">
        <v>25.439601250000003</v>
      </c>
      <c r="S531" s="175">
        <v>24.262052950000001</v>
      </c>
      <c r="T531" s="177">
        <v>26.323359649999997</v>
      </c>
    </row>
    <row r="532" spans="1:20" x14ac:dyDescent="0.2">
      <c r="A532" s="183" t="s">
        <v>2528</v>
      </c>
      <c r="B532" s="183" t="s">
        <v>848</v>
      </c>
      <c r="C532" s="183" t="s">
        <v>420</v>
      </c>
      <c r="D532" s="175">
        <v>22.347779999999997</v>
      </c>
      <c r="E532" s="175">
        <v>14.984700799999995</v>
      </c>
      <c r="F532" s="175">
        <v>13.508590700000003</v>
      </c>
      <c r="G532" s="175">
        <v>11.95445155</v>
      </c>
      <c r="H532" s="175">
        <v>11.965408249999999</v>
      </c>
      <c r="I532" s="175">
        <v>11.4738595</v>
      </c>
      <c r="J532" s="175">
        <v>12.020743950000002</v>
      </c>
      <c r="K532" s="175">
        <v>12.163543099999998</v>
      </c>
      <c r="L532" s="175">
        <v>12.939729750000001</v>
      </c>
      <c r="M532" s="175">
        <v>12.268800699999998</v>
      </c>
      <c r="N532" s="175">
        <v>12.54285295</v>
      </c>
      <c r="O532" s="175">
        <v>14.617073850000002</v>
      </c>
      <c r="P532" s="175">
        <v>13.723193700000001</v>
      </c>
      <c r="Q532" s="175">
        <v>15.97673795</v>
      </c>
      <c r="R532" s="175">
        <v>11.854646099999998</v>
      </c>
      <c r="S532" s="175">
        <v>11.69575755</v>
      </c>
      <c r="T532" s="177">
        <v>12.543896350000001</v>
      </c>
    </row>
    <row r="533" spans="1:20" x14ac:dyDescent="0.2">
      <c r="A533" s="183" t="s">
        <v>2529</v>
      </c>
      <c r="B533" s="183" t="s">
        <v>841</v>
      </c>
      <c r="C533" s="183" t="s">
        <v>420</v>
      </c>
      <c r="D533" s="175">
        <v>18.942079</v>
      </c>
      <c r="E533" s="175">
        <v>12.935501199999999</v>
      </c>
      <c r="F533" s="175">
        <v>13.926352</v>
      </c>
      <c r="G533" s="175">
        <v>13.111345200000002</v>
      </c>
      <c r="H533" s="175">
        <v>12.4383759</v>
      </c>
      <c r="I533" s="175">
        <v>11.5047686</v>
      </c>
      <c r="J533" s="175">
        <v>11.296249750000001</v>
      </c>
      <c r="K533" s="175">
        <v>11.267360549999999</v>
      </c>
      <c r="L533" s="175">
        <v>11.880182599999999</v>
      </c>
      <c r="M533" s="175">
        <v>11.214299050000001</v>
      </c>
      <c r="N533" s="175">
        <v>11.0027355</v>
      </c>
      <c r="O533" s="175">
        <v>13.172505699999997</v>
      </c>
      <c r="P533" s="175">
        <v>13.219689149999997</v>
      </c>
      <c r="Q533" s="175">
        <v>13.8743371</v>
      </c>
      <c r="R533" s="175">
        <v>10.788604600000001</v>
      </c>
      <c r="S533" s="175">
        <v>9.7923248500000017</v>
      </c>
      <c r="T533" s="177">
        <v>10.275701850000001</v>
      </c>
    </row>
    <row r="534" spans="1:20" x14ac:dyDescent="0.2">
      <c r="A534" s="183" t="s">
        <v>2530</v>
      </c>
      <c r="B534" s="183" t="s">
        <v>837</v>
      </c>
      <c r="C534" s="183" t="s">
        <v>420</v>
      </c>
      <c r="D534" s="175">
        <v>23.566538850000001</v>
      </c>
      <c r="E534" s="175">
        <v>16.543334749999996</v>
      </c>
      <c r="F534" s="175">
        <v>15.29562855</v>
      </c>
      <c r="G534" s="175">
        <v>14.714715100000001</v>
      </c>
      <c r="H534" s="175">
        <v>14.367138600000001</v>
      </c>
      <c r="I534" s="175">
        <v>14.285357099999999</v>
      </c>
      <c r="J534" s="175">
        <v>14.375228949999997</v>
      </c>
      <c r="K534" s="175">
        <v>14.4531419</v>
      </c>
      <c r="L534" s="175">
        <v>14.494457300000002</v>
      </c>
      <c r="M534" s="175">
        <v>13.648666900000004</v>
      </c>
      <c r="N534" s="175">
        <v>14.757321050000002</v>
      </c>
      <c r="O534" s="175">
        <v>16.170781299999998</v>
      </c>
      <c r="P534" s="175">
        <v>15.836637650000004</v>
      </c>
      <c r="Q534" s="175">
        <v>17.51209325</v>
      </c>
      <c r="R534" s="175">
        <v>12.95046735</v>
      </c>
      <c r="S534" s="175">
        <v>12.921135049999998</v>
      </c>
      <c r="T534" s="177">
        <v>13.509086300000002</v>
      </c>
    </row>
    <row r="535" spans="1:20" x14ac:dyDescent="0.2">
      <c r="A535" s="183" t="s">
        <v>2531</v>
      </c>
      <c r="B535" s="183" t="s">
        <v>842</v>
      </c>
      <c r="C535" s="183" t="s">
        <v>420</v>
      </c>
      <c r="D535" s="175">
        <v>15.011476999999999</v>
      </c>
      <c r="E535" s="175">
        <v>11.6905074</v>
      </c>
      <c r="F535" s="175">
        <v>10.821729049999998</v>
      </c>
      <c r="G535" s="175">
        <v>10.2341733</v>
      </c>
      <c r="H535" s="175">
        <v>10.116661850000003</v>
      </c>
      <c r="I535" s="175">
        <v>9.8182826999999993</v>
      </c>
      <c r="J535" s="175">
        <v>9.7466498500000007</v>
      </c>
      <c r="K535" s="175">
        <v>10.47825405</v>
      </c>
      <c r="L535" s="175">
        <v>10.911057849999999</v>
      </c>
      <c r="M535" s="175">
        <v>10.038545049999996</v>
      </c>
      <c r="N535" s="175">
        <v>10.810478700000001</v>
      </c>
      <c r="O535" s="175">
        <v>11.031981550000001</v>
      </c>
      <c r="P535" s="175">
        <v>10.710952600000001</v>
      </c>
      <c r="Q535" s="175">
        <v>12.404906300000002</v>
      </c>
      <c r="R535" s="175">
        <v>9.1350779499999994</v>
      </c>
      <c r="S535" s="175">
        <v>8.5269359499999986</v>
      </c>
      <c r="T535" s="177">
        <v>9.6026840500000006</v>
      </c>
    </row>
    <row r="536" spans="1:20" x14ac:dyDescent="0.2">
      <c r="A536" s="183" t="s">
        <v>1269</v>
      </c>
      <c r="B536" s="183" t="s">
        <v>1275</v>
      </c>
      <c r="C536" s="183" t="s">
        <v>420</v>
      </c>
      <c r="D536" s="175">
        <v>26.732943849999998</v>
      </c>
      <c r="E536" s="175">
        <v>20.419942949999996</v>
      </c>
      <c r="F536" s="175">
        <v>17.949589199999998</v>
      </c>
      <c r="G536" s="175">
        <v>17.103663299999997</v>
      </c>
      <c r="H536" s="175">
        <v>16.643214999999998</v>
      </c>
      <c r="I536" s="175">
        <v>16.3102464</v>
      </c>
      <c r="J536" s="175">
        <v>16.51335795</v>
      </c>
      <c r="K536" s="175">
        <v>16.246349500000001</v>
      </c>
      <c r="L536" s="175">
        <v>15.873067150000001</v>
      </c>
      <c r="M536" s="175">
        <v>16.057794299999998</v>
      </c>
      <c r="N536" s="175">
        <v>21.046795699999997</v>
      </c>
      <c r="O536" s="175">
        <v>21.845020749999996</v>
      </c>
      <c r="P536" s="175">
        <v>21.405708799999996</v>
      </c>
      <c r="Q536" s="175">
        <v>18.968423299999998</v>
      </c>
      <c r="R536" s="175">
        <v>14.226435549999996</v>
      </c>
      <c r="S536" s="175">
        <v>13.727341200000001</v>
      </c>
      <c r="T536" s="177">
        <v>14.073855649999999</v>
      </c>
    </row>
    <row r="537" spans="1:20" x14ac:dyDescent="0.2">
      <c r="A537" s="183" t="s">
        <v>1139</v>
      </c>
      <c r="B537" s="183" t="s">
        <v>1011</v>
      </c>
      <c r="C537" s="183" t="s">
        <v>420</v>
      </c>
      <c r="D537" s="175">
        <v>21.146030849999995</v>
      </c>
      <c r="E537" s="175">
        <v>15.490958199999998</v>
      </c>
      <c r="F537" s="175">
        <v>14.704184499999997</v>
      </c>
      <c r="G537" s="175">
        <v>14.356902300000002</v>
      </c>
      <c r="H537" s="175">
        <v>14.010706000000003</v>
      </c>
      <c r="I537" s="175">
        <v>13.761767050000003</v>
      </c>
      <c r="J537" s="175">
        <v>13.602609049999998</v>
      </c>
      <c r="K537" s="175">
        <v>13.863610249999999</v>
      </c>
      <c r="L537" s="175">
        <v>13.556380549999997</v>
      </c>
      <c r="M537" s="175">
        <v>13.987148149999999</v>
      </c>
      <c r="N537" s="175">
        <v>15.993155099999999</v>
      </c>
      <c r="O537" s="175">
        <v>16.5973261</v>
      </c>
      <c r="P537" s="175">
        <v>15.967611100000003</v>
      </c>
      <c r="Q537" s="175">
        <v>12.21544325</v>
      </c>
      <c r="R537" s="175">
        <v>9.9334914500000018</v>
      </c>
      <c r="S537" s="175">
        <v>9.7001588500000011</v>
      </c>
      <c r="T537" s="177">
        <v>9.225305500000001</v>
      </c>
    </row>
    <row r="538" spans="1:20" x14ac:dyDescent="0.2">
      <c r="A538" s="183" t="s">
        <v>2532</v>
      </c>
      <c r="B538" s="183" t="s">
        <v>1942</v>
      </c>
      <c r="C538" s="183" t="s">
        <v>420</v>
      </c>
      <c r="D538" s="175">
        <v>27.096526999999998</v>
      </c>
      <c r="E538" s="175">
        <v>21.086632950000002</v>
      </c>
      <c r="F538" s="175">
        <v>19.12312155</v>
      </c>
      <c r="G538" s="175">
        <v>17.142100899999996</v>
      </c>
      <c r="H538" s="175">
        <v>15.695264849999997</v>
      </c>
      <c r="I538" s="175">
        <v>16.9079351</v>
      </c>
      <c r="J538" s="175">
        <v>15.4870407</v>
      </c>
      <c r="K538" s="175">
        <v>15.637316300000004</v>
      </c>
      <c r="L538" s="175">
        <v>15.742088850000002</v>
      </c>
      <c r="M538" s="175">
        <v>14.57207625</v>
      </c>
      <c r="N538" s="175">
        <v>16.786951899999998</v>
      </c>
      <c r="O538" s="175">
        <v>18.219833950000002</v>
      </c>
      <c r="P538" s="175">
        <v>18.062008600000002</v>
      </c>
      <c r="Q538" s="175">
        <v>23.140524800000001</v>
      </c>
      <c r="R538" s="175">
        <v>18.521092150000001</v>
      </c>
      <c r="S538" s="175">
        <v>18.673061400000002</v>
      </c>
      <c r="T538" s="177">
        <v>24.327266000000002</v>
      </c>
    </row>
    <row r="539" spans="1:20" x14ac:dyDescent="0.2">
      <c r="A539" s="183" t="s">
        <v>1140</v>
      </c>
      <c r="B539" s="183" t="s">
        <v>1016</v>
      </c>
      <c r="C539" s="183" t="s">
        <v>420</v>
      </c>
      <c r="D539" s="175">
        <v>32.179631449999995</v>
      </c>
      <c r="E539" s="175">
        <v>24.521236200000001</v>
      </c>
      <c r="F539" s="175">
        <v>22.093004400000002</v>
      </c>
      <c r="G539" s="175">
        <v>18.165653899999999</v>
      </c>
      <c r="H539" s="175">
        <v>17.525499950000004</v>
      </c>
      <c r="I539" s="175">
        <v>17.789022449999997</v>
      </c>
      <c r="J539" s="175">
        <v>18.785023800000001</v>
      </c>
      <c r="K539" s="175">
        <v>20.121950550000001</v>
      </c>
      <c r="L539" s="175">
        <v>19.806666699999997</v>
      </c>
      <c r="M539" s="175">
        <v>18.683865749999995</v>
      </c>
      <c r="N539" s="175">
        <v>21.087778350000001</v>
      </c>
      <c r="O539" s="175">
        <v>21.481616600000002</v>
      </c>
      <c r="P539" s="175">
        <v>21.448571100000002</v>
      </c>
      <c r="Q539" s="175">
        <v>25.5173579</v>
      </c>
      <c r="R539" s="175">
        <v>21.142562500000004</v>
      </c>
      <c r="S539" s="175">
        <v>23.267960950000003</v>
      </c>
      <c r="T539" s="177">
        <v>26.258442149999997</v>
      </c>
    </row>
    <row r="540" spans="1:20" x14ac:dyDescent="0.2">
      <c r="A540" s="183" t="s">
        <v>1141</v>
      </c>
      <c r="B540" s="183" t="s">
        <v>986</v>
      </c>
      <c r="C540" s="183" t="s">
        <v>420</v>
      </c>
      <c r="D540" s="175">
        <v>133.50207674999996</v>
      </c>
      <c r="E540" s="175">
        <v>109.79298649999998</v>
      </c>
      <c r="F540" s="175">
        <v>107.51177964999999</v>
      </c>
      <c r="G540" s="175">
        <v>105.65597860000003</v>
      </c>
      <c r="H540" s="175">
        <v>102.47018720000001</v>
      </c>
      <c r="I540" s="175">
        <v>103.43748365000003</v>
      </c>
      <c r="J540" s="175">
        <v>103.16135015</v>
      </c>
      <c r="K540" s="175">
        <v>103.22097635</v>
      </c>
      <c r="L540" s="175">
        <v>102.62488545000001</v>
      </c>
      <c r="M540" s="175">
        <v>104.1518401</v>
      </c>
      <c r="N540" s="175">
        <v>109.15468989999997</v>
      </c>
      <c r="O540" s="175">
        <v>105.02831749999999</v>
      </c>
      <c r="P540" s="175">
        <v>107.45031225</v>
      </c>
      <c r="Q540" s="175">
        <v>116.80429535</v>
      </c>
      <c r="R540" s="175">
        <v>107.79097635000001</v>
      </c>
      <c r="S540" s="175">
        <v>109.84945945</v>
      </c>
      <c r="T540" s="177">
        <v>112.45461170000002</v>
      </c>
    </row>
    <row r="541" spans="1:20" x14ac:dyDescent="0.2">
      <c r="A541" s="183" t="s">
        <v>1142</v>
      </c>
      <c r="B541" s="183" t="s">
        <v>979</v>
      </c>
      <c r="C541" s="183" t="s">
        <v>420</v>
      </c>
      <c r="D541" s="175">
        <v>42.348480300000006</v>
      </c>
      <c r="E541" s="175">
        <v>34.062803749999993</v>
      </c>
      <c r="F541" s="175">
        <v>34.429388000000003</v>
      </c>
      <c r="G541" s="175">
        <v>34.095617950000005</v>
      </c>
      <c r="H541" s="175">
        <v>33.380645549999997</v>
      </c>
      <c r="I541" s="175">
        <v>33.398914750000003</v>
      </c>
      <c r="J541" s="175">
        <v>32.9552835</v>
      </c>
      <c r="K541" s="175">
        <v>33.764964400000004</v>
      </c>
      <c r="L541" s="175">
        <v>34.379145550000004</v>
      </c>
      <c r="M541" s="175">
        <v>35.500848999999995</v>
      </c>
      <c r="N541" s="175">
        <v>35.874932149999999</v>
      </c>
      <c r="O541" s="175">
        <v>36.923254150000005</v>
      </c>
      <c r="P541" s="175">
        <v>37.176864699999996</v>
      </c>
      <c r="Q541" s="175">
        <v>36.831590300000002</v>
      </c>
      <c r="R541" s="175">
        <v>35.981806249999998</v>
      </c>
      <c r="S541" s="175">
        <v>35.819678699999997</v>
      </c>
      <c r="T541" s="177">
        <v>36.826604849999988</v>
      </c>
    </row>
    <row r="542" spans="1:20" x14ac:dyDescent="0.2">
      <c r="A542" s="183" t="s">
        <v>3169</v>
      </c>
      <c r="B542" s="183" t="s">
        <v>957</v>
      </c>
      <c r="C542" s="183" t="s">
        <v>420</v>
      </c>
      <c r="D542" s="175">
        <v>10.862231050000002</v>
      </c>
      <c r="E542" s="175">
        <v>7.947669600000002</v>
      </c>
      <c r="F542" s="175">
        <v>7.3897959000000011</v>
      </c>
      <c r="G542" s="175">
        <v>7.1445482499999997</v>
      </c>
      <c r="H542" s="175">
        <v>7.1672683000000008</v>
      </c>
      <c r="I542" s="175">
        <v>6.8650066500000007</v>
      </c>
      <c r="J542" s="175">
        <v>6.8409552500000004</v>
      </c>
      <c r="K542" s="175">
        <v>6.8659291499999995</v>
      </c>
      <c r="L542" s="175">
        <v>6.8799418000000001</v>
      </c>
      <c r="M542" s="175">
        <v>6.5151643999999989</v>
      </c>
      <c r="N542" s="175">
        <v>6.4662760500000003</v>
      </c>
      <c r="O542" s="175">
        <v>6.5528974000000009</v>
      </c>
      <c r="P542" s="175">
        <v>6.4023321999999991</v>
      </c>
      <c r="Q542" s="175">
        <v>6.358447</v>
      </c>
      <c r="R542" s="175">
        <v>6.4889847000000005</v>
      </c>
      <c r="S542" s="175">
        <v>6.4895826499999982</v>
      </c>
      <c r="T542" s="177">
        <v>6.7778871499999997</v>
      </c>
    </row>
    <row r="543" spans="1:20" x14ac:dyDescent="0.2">
      <c r="A543" s="183" t="s">
        <v>3170</v>
      </c>
      <c r="B543" s="183" t="s">
        <v>877</v>
      </c>
      <c r="C543" s="183" t="s">
        <v>420</v>
      </c>
      <c r="D543" s="175">
        <v>9.9530426500000004</v>
      </c>
      <c r="E543" s="175">
        <v>6.4915969000000002</v>
      </c>
      <c r="F543" s="175">
        <v>6.3521283499999992</v>
      </c>
      <c r="G543" s="175">
        <v>6.0346290499999995</v>
      </c>
      <c r="H543" s="175">
        <v>6.07600315</v>
      </c>
      <c r="I543" s="175">
        <v>5.9856835999999998</v>
      </c>
      <c r="J543" s="175">
        <v>5.7550075500000002</v>
      </c>
      <c r="K543" s="175">
        <v>5.9303955499999992</v>
      </c>
      <c r="L543" s="175">
        <v>5.7710273500000016</v>
      </c>
      <c r="M543" s="175">
        <v>5.550958800000001</v>
      </c>
      <c r="N543" s="175">
        <v>5.3542121500000004</v>
      </c>
      <c r="O543" s="175">
        <v>5.5833784499999997</v>
      </c>
      <c r="P543" s="175">
        <v>5.67911945</v>
      </c>
      <c r="Q543" s="175">
        <v>5.6103591000000002</v>
      </c>
      <c r="R543" s="175">
        <v>5.89894505</v>
      </c>
      <c r="S543" s="175">
        <v>6.2020115499999999</v>
      </c>
      <c r="T543" s="177">
        <v>6.5930654500000001</v>
      </c>
    </row>
    <row r="544" spans="1:20" x14ac:dyDescent="0.2">
      <c r="A544" s="183" t="s">
        <v>3171</v>
      </c>
      <c r="B544" s="183" t="s">
        <v>960</v>
      </c>
      <c r="C544" s="183" t="s">
        <v>420</v>
      </c>
      <c r="D544" s="175">
        <v>8.7294128999999998</v>
      </c>
      <c r="E544" s="175">
        <v>5.7433716499999994</v>
      </c>
      <c r="F544" s="175">
        <v>5.4257334500000001</v>
      </c>
      <c r="G544" s="175">
        <v>5.3350605499999997</v>
      </c>
      <c r="H544" s="175">
        <v>5.2825959499999993</v>
      </c>
      <c r="I544" s="175">
        <v>5.1961344</v>
      </c>
      <c r="J544" s="175">
        <v>5.4336144000000006</v>
      </c>
      <c r="K544" s="175">
        <v>5.5433567000000004</v>
      </c>
      <c r="L544" s="175">
        <v>5.6289395499999992</v>
      </c>
      <c r="M544" s="175">
        <v>5.6833933999999999</v>
      </c>
      <c r="N544" s="175">
        <v>5.7594300499999997</v>
      </c>
      <c r="O544" s="175">
        <v>5.8886753000000001</v>
      </c>
      <c r="P544" s="175">
        <v>5.8204269500000008</v>
      </c>
      <c r="Q544" s="175">
        <v>5.8204262999999994</v>
      </c>
      <c r="R544" s="175">
        <v>5.8574073499999999</v>
      </c>
      <c r="S544" s="175">
        <v>5.7929368500000002</v>
      </c>
      <c r="T544" s="177">
        <v>6.3077501999999992</v>
      </c>
    </row>
    <row r="545" spans="1:20" x14ac:dyDescent="0.2">
      <c r="A545" s="183" t="s">
        <v>3172</v>
      </c>
      <c r="B545" s="183" t="s">
        <v>968</v>
      </c>
      <c r="C545" s="183" t="s">
        <v>420</v>
      </c>
      <c r="D545" s="175">
        <v>16.479333899999997</v>
      </c>
      <c r="E545" s="175">
        <v>10.477741500000002</v>
      </c>
      <c r="F545" s="175">
        <v>9.3242866000000006</v>
      </c>
      <c r="G545" s="175">
        <v>8.4164790499999995</v>
      </c>
      <c r="H545" s="175">
        <v>8.83835865</v>
      </c>
      <c r="I545" s="175">
        <v>8.7687024499999993</v>
      </c>
      <c r="J545" s="175">
        <v>8.8028192999999995</v>
      </c>
      <c r="K545" s="175">
        <v>8.4430454000000008</v>
      </c>
      <c r="L545" s="175">
        <v>8.1881693999999978</v>
      </c>
      <c r="M545" s="175">
        <v>8.1303513499999998</v>
      </c>
      <c r="N545" s="175">
        <v>8.0250901500000005</v>
      </c>
      <c r="O545" s="175">
        <v>8.5413856499999987</v>
      </c>
      <c r="P545" s="175">
        <v>8.451093000000002</v>
      </c>
      <c r="Q545" s="175">
        <v>8.6819327000000008</v>
      </c>
      <c r="R545" s="175">
        <v>8.2163145999999987</v>
      </c>
      <c r="S545" s="175">
        <v>8.2276845999999999</v>
      </c>
      <c r="T545" s="177">
        <v>8.3052527000000005</v>
      </c>
    </row>
    <row r="546" spans="1:20" x14ac:dyDescent="0.2">
      <c r="A546" s="183" t="s">
        <v>3173</v>
      </c>
      <c r="B546" s="183" t="s">
        <v>1782</v>
      </c>
      <c r="C546" s="183" t="s">
        <v>420</v>
      </c>
      <c r="D546" s="175">
        <v>11.00063175</v>
      </c>
      <c r="E546" s="175">
        <v>6.8301794000000005</v>
      </c>
      <c r="F546" s="175">
        <v>6.5233482500000006</v>
      </c>
      <c r="G546" s="175">
        <v>6.3767185500000005</v>
      </c>
      <c r="H546" s="175">
        <v>6.1439205000000001</v>
      </c>
      <c r="I546" s="175">
        <v>6.1815621499999995</v>
      </c>
      <c r="J546" s="175">
        <v>6.1479642499999994</v>
      </c>
      <c r="K546" s="175">
        <v>6.111279549999999</v>
      </c>
      <c r="L546" s="175">
        <v>6.0777865000000002</v>
      </c>
      <c r="M546" s="175">
        <v>6.0867328500000006</v>
      </c>
      <c r="N546" s="175">
        <v>6.0988264500000007</v>
      </c>
      <c r="O546" s="175">
        <v>6.3988732499999994</v>
      </c>
      <c r="P546" s="175">
        <v>6.3595620000000004</v>
      </c>
      <c r="Q546" s="175">
        <v>6.2036745499999997</v>
      </c>
      <c r="R546" s="175">
        <v>5.9413806500000002</v>
      </c>
      <c r="S546" s="175">
        <v>5.9842522499999999</v>
      </c>
      <c r="T546" s="177">
        <v>6.3204691499999992</v>
      </c>
    </row>
    <row r="547" spans="1:20" x14ac:dyDescent="0.2">
      <c r="A547" s="183" t="s">
        <v>3174</v>
      </c>
      <c r="B547" s="183" t="s">
        <v>953</v>
      </c>
      <c r="C547" s="183" t="s">
        <v>420</v>
      </c>
      <c r="D547" s="175">
        <v>10.064792750000001</v>
      </c>
      <c r="E547" s="175">
        <v>8.2331091999999977</v>
      </c>
      <c r="F547" s="175">
        <v>7.5367080999999985</v>
      </c>
      <c r="G547" s="175">
        <v>7.6133275999999981</v>
      </c>
      <c r="H547" s="175">
        <v>7.1900462000000003</v>
      </c>
      <c r="I547" s="175">
        <v>6.9997714499999999</v>
      </c>
      <c r="J547" s="175">
        <v>7.3034417000000005</v>
      </c>
      <c r="K547" s="175">
        <v>7.2867290499999999</v>
      </c>
      <c r="L547" s="175">
        <v>7.4144151500000008</v>
      </c>
      <c r="M547" s="175">
        <v>7.4760614499999987</v>
      </c>
      <c r="N547" s="175">
        <v>7.2870581000000012</v>
      </c>
      <c r="O547" s="175">
        <v>7.64193575</v>
      </c>
      <c r="P547" s="175">
        <v>7.4763405500000006</v>
      </c>
      <c r="Q547" s="175">
        <v>7.3159131999999998</v>
      </c>
      <c r="R547" s="175">
        <v>7.2964473999999999</v>
      </c>
      <c r="S547" s="175">
        <v>7.6071534000000014</v>
      </c>
      <c r="T547" s="177">
        <v>8.2404608499999998</v>
      </c>
    </row>
    <row r="548" spans="1:20" x14ac:dyDescent="0.2">
      <c r="A548" s="183" t="s">
        <v>3175</v>
      </c>
      <c r="B548" s="183" t="s">
        <v>952</v>
      </c>
      <c r="C548" s="183" t="s">
        <v>420</v>
      </c>
      <c r="D548" s="175">
        <v>11.888658199999998</v>
      </c>
      <c r="E548" s="175">
        <v>8.4587656499999984</v>
      </c>
      <c r="F548" s="175">
        <v>7.6571297499999984</v>
      </c>
      <c r="G548" s="175">
        <v>7.250926999999999</v>
      </c>
      <c r="H548" s="175">
        <v>7.266216</v>
      </c>
      <c r="I548" s="175">
        <v>7.1879980500000018</v>
      </c>
      <c r="J548" s="175">
        <v>7.0997143499999993</v>
      </c>
      <c r="K548" s="175">
        <v>7.1956883000000005</v>
      </c>
      <c r="L548" s="175">
        <v>6.6569787000000007</v>
      </c>
      <c r="M548" s="175">
        <v>6.7538703500000015</v>
      </c>
      <c r="N548" s="175">
        <v>6.9687770000000002</v>
      </c>
      <c r="O548" s="175">
        <v>7.2330481000000004</v>
      </c>
      <c r="P548" s="175">
        <v>7.6281683499999984</v>
      </c>
      <c r="Q548" s="175">
        <v>7.7644994499999997</v>
      </c>
      <c r="R548" s="175">
        <v>8.0039494500000021</v>
      </c>
      <c r="S548" s="175">
        <v>7.8700898999999991</v>
      </c>
      <c r="T548" s="177">
        <v>8.3223098499999999</v>
      </c>
    </row>
    <row r="549" spans="1:20" x14ac:dyDescent="0.2">
      <c r="A549" s="183" t="s">
        <v>3176</v>
      </c>
      <c r="B549" s="183" t="s">
        <v>1020</v>
      </c>
      <c r="C549" s="183" t="s">
        <v>420</v>
      </c>
      <c r="D549" s="175">
        <v>46.080735899999979</v>
      </c>
      <c r="E549" s="175">
        <v>19.560059849999998</v>
      </c>
      <c r="F549" s="175">
        <v>16.95255495</v>
      </c>
      <c r="G549" s="175">
        <v>19.151847849999996</v>
      </c>
      <c r="H549" s="175">
        <v>18.000180350000001</v>
      </c>
      <c r="I549" s="175">
        <v>15.981986449999997</v>
      </c>
      <c r="J549" s="175">
        <v>15.28188585</v>
      </c>
      <c r="K549" s="175">
        <v>15.938242849999998</v>
      </c>
      <c r="L549" s="175">
        <v>15.4840316</v>
      </c>
      <c r="M549" s="175">
        <v>14.867409450000002</v>
      </c>
      <c r="N549" s="175">
        <v>15.078807149999999</v>
      </c>
      <c r="O549" s="175">
        <v>14.640172699999999</v>
      </c>
      <c r="P549" s="175">
        <v>14.728884850000004</v>
      </c>
      <c r="Q549" s="175">
        <v>14.555953549999998</v>
      </c>
      <c r="R549" s="175">
        <v>14.833875749999999</v>
      </c>
      <c r="S549" s="175">
        <v>14.236756999999997</v>
      </c>
      <c r="T549" s="177">
        <v>14.734283250000001</v>
      </c>
    </row>
    <row r="550" spans="1:20" x14ac:dyDescent="0.2">
      <c r="A550" s="183" t="s">
        <v>3177</v>
      </c>
      <c r="B550" s="183" t="s">
        <v>1008</v>
      </c>
      <c r="C550" s="183" t="s">
        <v>420</v>
      </c>
      <c r="D550" s="175">
        <v>14.64834205</v>
      </c>
      <c r="E550" s="175">
        <v>10.9303305</v>
      </c>
      <c r="F550" s="175">
        <v>10.680671399999998</v>
      </c>
      <c r="G550" s="175">
        <v>10.134313099999998</v>
      </c>
      <c r="H550" s="175">
        <v>9.5047422499999996</v>
      </c>
      <c r="I550" s="175">
        <v>9.4780144999999969</v>
      </c>
      <c r="J550" s="175">
        <v>9.4301017000000034</v>
      </c>
      <c r="K550" s="175">
        <v>9.4400180999999996</v>
      </c>
      <c r="L550" s="175">
        <v>9.4305666500000012</v>
      </c>
      <c r="M550" s="175">
        <v>9.1577863000000015</v>
      </c>
      <c r="N550" s="175">
        <v>9.5527369499999999</v>
      </c>
      <c r="O550" s="175">
        <v>10.0219726</v>
      </c>
      <c r="P550" s="175">
        <v>9.9903231499999983</v>
      </c>
      <c r="Q550" s="175">
        <v>9.8915005999999988</v>
      </c>
      <c r="R550" s="175">
        <v>9.8525359999999989</v>
      </c>
      <c r="S550" s="175">
        <v>10.060319850000001</v>
      </c>
      <c r="T550" s="177">
        <v>10.081700850000001</v>
      </c>
    </row>
    <row r="551" spans="1:20" x14ac:dyDescent="0.2">
      <c r="A551" s="183" t="s">
        <v>3178</v>
      </c>
      <c r="B551" s="183" t="s">
        <v>921</v>
      </c>
      <c r="C551" s="183" t="s">
        <v>420</v>
      </c>
      <c r="D551" s="175">
        <v>11.292515849999999</v>
      </c>
      <c r="E551" s="175">
        <v>8.0262152499999999</v>
      </c>
      <c r="F551" s="175">
        <v>7.5387188500000004</v>
      </c>
      <c r="G551" s="175">
        <v>7.4371233499999985</v>
      </c>
      <c r="H551" s="175">
        <v>6.56776845</v>
      </c>
      <c r="I551" s="175">
        <v>6.5310412499999986</v>
      </c>
      <c r="J551" s="175">
        <v>6.4245580000000002</v>
      </c>
      <c r="K551" s="175">
        <v>6.4386858500000006</v>
      </c>
      <c r="L551" s="175">
        <v>6.2179275500000006</v>
      </c>
      <c r="M551" s="175">
        <v>6.3101036000000006</v>
      </c>
      <c r="N551" s="175">
        <v>6.4778915499999998</v>
      </c>
      <c r="O551" s="175">
        <v>6.7504867500000003</v>
      </c>
      <c r="P551" s="175">
        <v>6.3998113500000011</v>
      </c>
      <c r="Q551" s="175">
        <v>6.1517207000000012</v>
      </c>
      <c r="R551" s="175">
        <v>6.4480974500000006</v>
      </c>
      <c r="S551" s="175">
        <v>6.6009154999999993</v>
      </c>
      <c r="T551" s="177">
        <v>7.3389920500000017</v>
      </c>
    </row>
    <row r="552" spans="1:20" x14ac:dyDescent="0.2">
      <c r="A552" s="183" t="s">
        <v>3179</v>
      </c>
      <c r="B552" s="183" t="s">
        <v>955</v>
      </c>
      <c r="C552" s="183" t="s">
        <v>420</v>
      </c>
      <c r="D552" s="175">
        <v>10.908592549999998</v>
      </c>
      <c r="E552" s="175">
        <v>8.2297431499999991</v>
      </c>
      <c r="F552" s="175">
        <v>8.0313669000000019</v>
      </c>
      <c r="G552" s="175">
        <v>7.8538453999999991</v>
      </c>
      <c r="H552" s="175">
        <v>7.7596068499999991</v>
      </c>
      <c r="I552" s="175">
        <v>7.1680451500000002</v>
      </c>
      <c r="J552" s="175">
        <v>6.8979414500000003</v>
      </c>
      <c r="K552" s="175">
        <v>6.6052321500000009</v>
      </c>
      <c r="L552" s="175">
        <v>6.9193575000000012</v>
      </c>
      <c r="M552" s="175">
        <v>6.6254169000000003</v>
      </c>
      <c r="N552" s="175">
        <v>6.7186189000000001</v>
      </c>
      <c r="O552" s="175">
        <v>6.8639656000000002</v>
      </c>
      <c r="P552" s="175">
        <v>7.1387040499999994</v>
      </c>
      <c r="Q552" s="175">
        <v>6.9100690999999985</v>
      </c>
      <c r="R552" s="175">
        <v>7.0852565999999992</v>
      </c>
      <c r="S552" s="175">
        <v>7.0332358500000014</v>
      </c>
      <c r="T552" s="177">
        <v>7.6145103500000006</v>
      </c>
    </row>
    <row r="553" spans="1:20" x14ac:dyDescent="0.2">
      <c r="A553" s="183" t="s">
        <v>3180</v>
      </c>
      <c r="B553" s="183" t="s">
        <v>1781</v>
      </c>
      <c r="C553" s="183" t="s">
        <v>420</v>
      </c>
      <c r="D553" s="175">
        <v>64.888687499999989</v>
      </c>
      <c r="E553" s="175">
        <v>23.279279849999995</v>
      </c>
      <c r="F553" s="175">
        <v>19.957626299999994</v>
      </c>
      <c r="G553" s="175">
        <v>21.409385450000002</v>
      </c>
      <c r="H553" s="175">
        <v>21.0457824</v>
      </c>
      <c r="I553" s="175">
        <v>19.117385200000001</v>
      </c>
      <c r="J553" s="175">
        <v>16.031130600000004</v>
      </c>
      <c r="K553" s="175">
        <v>18.633538550000001</v>
      </c>
      <c r="L553" s="175">
        <v>17.777463649999994</v>
      </c>
      <c r="M553" s="175">
        <v>18.7420328</v>
      </c>
      <c r="N553" s="175">
        <v>20.530639099999998</v>
      </c>
      <c r="O553" s="175">
        <v>19.98318325</v>
      </c>
      <c r="P553" s="175">
        <v>19.071614649999997</v>
      </c>
      <c r="Q553" s="175">
        <v>16.897823899999999</v>
      </c>
      <c r="R553" s="175">
        <v>18.989759799999998</v>
      </c>
      <c r="S553" s="175">
        <v>20.107931150000002</v>
      </c>
      <c r="T553" s="177">
        <v>20.228033900000003</v>
      </c>
    </row>
    <row r="554" spans="1:20" x14ac:dyDescent="0.2">
      <c r="A554" s="183" t="s">
        <v>3181</v>
      </c>
      <c r="B554" s="183" t="s">
        <v>967</v>
      </c>
      <c r="C554" s="183" t="s">
        <v>420</v>
      </c>
      <c r="D554" s="175">
        <v>4.216628</v>
      </c>
      <c r="E554" s="175">
        <v>3.5658685500000002</v>
      </c>
      <c r="F554" s="175">
        <v>3.5407985000000011</v>
      </c>
      <c r="G554" s="175">
        <v>3.5807819000000003</v>
      </c>
      <c r="H554" s="175">
        <v>3.4932428999999998</v>
      </c>
      <c r="I554" s="175">
        <v>3.3580760499999998</v>
      </c>
      <c r="J554" s="175">
        <v>3.2906199999999997</v>
      </c>
      <c r="K554" s="175">
        <v>3.2585561999999997</v>
      </c>
      <c r="L554" s="175">
        <v>3.3008571999999994</v>
      </c>
      <c r="M554" s="175">
        <v>3.3521990000000002</v>
      </c>
      <c r="N554" s="175">
        <v>3.37090595</v>
      </c>
      <c r="O554" s="175">
        <v>3.5919862500000006</v>
      </c>
      <c r="P554" s="175">
        <v>3.4856910000000001</v>
      </c>
      <c r="Q554" s="175">
        <v>3.4493289500000004</v>
      </c>
      <c r="R554" s="175">
        <v>3.4289892000000002</v>
      </c>
      <c r="S554" s="175">
        <v>3.4336019499999999</v>
      </c>
      <c r="T554" s="177">
        <v>3.4428155499999997</v>
      </c>
    </row>
    <row r="555" spans="1:20" x14ac:dyDescent="0.2">
      <c r="A555" s="183" t="s">
        <v>3182</v>
      </c>
      <c r="B555" s="183" t="s">
        <v>982</v>
      </c>
      <c r="C555" s="183" t="s">
        <v>420</v>
      </c>
      <c r="D555" s="175">
        <v>9.9112264000000003</v>
      </c>
      <c r="E555" s="175">
        <v>9.6554331999999992</v>
      </c>
      <c r="F555" s="175">
        <v>9.6334030000000013</v>
      </c>
      <c r="G555" s="175">
        <v>9.5198893999999985</v>
      </c>
      <c r="H555" s="175">
        <v>9.3792135999999999</v>
      </c>
      <c r="I555" s="175">
        <v>9.2768560999999998</v>
      </c>
      <c r="J555" s="175">
        <v>9.1329765999999992</v>
      </c>
      <c r="K555" s="175">
        <v>9.4670887499999985</v>
      </c>
      <c r="L555" s="175">
        <v>9.9665556999999989</v>
      </c>
      <c r="M555" s="175">
        <v>9.5174305499999967</v>
      </c>
      <c r="N555" s="175">
        <v>9.5738551999999988</v>
      </c>
      <c r="O555" s="175">
        <v>10.397530900000001</v>
      </c>
      <c r="P555" s="175">
        <v>9.7930945000000005</v>
      </c>
      <c r="Q555" s="175">
        <v>9.8425107999999977</v>
      </c>
      <c r="R555" s="175">
        <v>9.5122739999999997</v>
      </c>
      <c r="S555" s="175">
        <v>9.7354104999999969</v>
      </c>
      <c r="T555" s="177">
        <v>9.6055921499999979</v>
      </c>
    </row>
    <row r="556" spans="1:20" x14ac:dyDescent="0.2">
      <c r="A556" s="183" t="s">
        <v>3183</v>
      </c>
      <c r="B556" s="183" t="s">
        <v>932</v>
      </c>
      <c r="C556" s="183" t="s">
        <v>420</v>
      </c>
      <c r="D556" s="175">
        <v>3.0133759000000002</v>
      </c>
      <c r="E556" s="175">
        <v>2.3694049000000001</v>
      </c>
      <c r="F556" s="175">
        <v>2.2837746999999995</v>
      </c>
      <c r="G556" s="175">
        <v>2.2540005000000001</v>
      </c>
      <c r="H556" s="175">
        <v>2.2199863</v>
      </c>
      <c r="I556" s="175">
        <v>2.18246955</v>
      </c>
      <c r="J556" s="175">
        <v>2.1549308500000004</v>
      </c>
      <c r="K556" s="175">
        <v>2.12475215</v>
      </c>
      <c r="L556" s="175">
        <v>2.1981449999999998</v>
      </c>
      <c r="M556" s="175">
        <v>2.21733285</v>
      </c>
      <c r="N556" s="175">
        <v>2.2689641499999995</v>
      </c>
      <c r="O556" s="175">
        <v>2.3816584999999995</v>
      </c>
      <c r="P556" s="175">
        <v>2.2862542000000006</v>
      </c>
      <c r="Q556" s="175">
        <v>2.2789378500000002</v>
      </c>
      <c r="R556" s="175">
        <v>2.2714713500000001</v>
      </c>
      <c r="S556" s="175">
        <v>2.3368890499999999</v>
      </c>
      <c r="T556" s="177">
        <v>2.3717397499999997</v>
      </c>
    </row>
    <row r="557" spans="1:20" x14ac:dyDescent="0.2">
      <c r="A557" s="183" t="s">
        <v>3184</v>
      </c>
      <c r="B557" s="183" t="s">
        <v>969</v>
      </c>
      <c r="C557" s="183" t="s">
        <v>420</v>
      </c>
      <c r="D557" s="175">
        <v>9.5754379499999995</v>
      </c>
      <c r="E557" s="175">
        <v>7.9991285000000003</v>
      </c>
      <c r="F557" s="175">
        <v>7.6935778500000014</v>
      </c>
      <c r="G557" s="175">
        <v>7.4916622499999992</v>
      </c>
      <c r="H557" s="175">
        <v>7.5828134999999985</v>
      </c>
      <c r="I557" s="175">
        <v>7.6162698000000004</v>
      </c>
      <c r="J557" s="175">
        <v>7.6411365499999988</v>
      </c>
      <c r="K557" s="175">
        <v>7.5939718999999979</v>
      </c>
      <c r="L557" s="175">
        <v>7.7631321</v>
      </c>
      <c r="M557" s="175">
        <v>7.7601611000000004</v>
      </c>
      <c r="N557" s="175">
        <v>7.8754345999999984</v>
      </c>
      <c r="O557" s="175">
        <v>8.6860727000000004</v>
      </c>
      <c r="P557" s="175">
        <v>8.3918772499999985</v>
      </c>
      <c r="Q557" s="175">
        <v>7.9250839499999994</v>
      </c>
      <c r="R557" s="175">
        <v>7.9740169500000011</v>
      </c>
      <c r="S557" s="175">
        <v>8.2807378499999995</v>
      </c>
      <c r="T557" s="177">
        <v>8.4927714000000023</v>
      </c>
    </row>
    <row r="558" spans="1:20" x14ac:dyDescent="0.2">
      <c r="A558" s="183" t="s">
        <v>3185</v>
      </c>
      <c r="B558" s="183" t="s">
        <v>2145</v>
      </c>
      <c r="C558" s="183" t="s">
        <v>420</v>
      </c>
      <c r="D558" s="175">
        <v>18.033617249999999</v>
      </c>
      <c r="E558" s="175">
        <v>14.994801199999998</v>
      </c>
      <c r="F558" s="175">
        <v>15.9370595</v>
      </c>
      <c r="G558" s="175">
        <v>15.207261899999997</v>
      </c>
      <c r="H558" s="175">
        <v>14.780328749999999</v>
      </c>
      <c r="I558" s="175">
        <v>14.62474645</v>
      </c>
      <c r="J558" s="175">
        <v>13.908743899999996</v>
      </c>
      <c r="K558" s="175">
        <v>14.729236599999998</v>
      </c>
      <c r="L558" s="175">
        <v>15.1902253</v>
      </c>
      <c r="M558" s="175">
        <v>14.7716922</v>
      </c>
      <c r="N558" s="175">
        <v>13.864061799999998</v>
      </c>
      <c r="O558" s="175">
        <v>15.251483449999998</v>
      </c>
      <c r="P558" s="175">
        <v>14.658637849999996</v>
      </c>
      <c r="Q558" s="175">
        <v>14.503669599999998</v>
      </c>
      <c r="R558" s="175">
        <v>14.464378099999996</v>
      </c>
      <c r="S558" s="175">
        <v>15.044431799999995</v>
      </c>
      <c r="T558" s="177">
        <v>14.902520150000001</v>
      </c>
    </row>
    <row r="559" spans="1:20" x14ac:dyDescent="0.2">
      <c r="A559" s="183" t="s">
        <v>3186</v>
      </c>
      <c r="B559" s="183" t="s">
        <v>961</v>
      </c>
      <c r="C559" s="183" t="s">
        <v>420</v>
      </c>
      <c r="D559" s="175">
        <v>3.8889192000000001</v>
      </c>
      <c r="E559" s="175">
        <v>3.4606906500000001</v>
      </c>
      <c r="F559" s="175">
        <v>3.3526069000000001</v>
      </c>
      <c r="G559" s="175">
        <v>3.2791663499999997</v>
      </c>
      <c r="H559" s="175">
        <v>3.2702304</v>
      </c>
      <c r="I559" s="175">
        <v>3.2672730000000003</v>
      </c>
      <c r="J559" s="175">
        <v>3.2555563499999991</v>
      </c>
      <c r="K559" s="175">
        <v>3.2319018000000002</v>
      </c>
      <c r="L559" s="175">
        <v>3.2610411499999996</v>
      </c>
      <c r="M559" s="175">
        <v>3.2993592500000006</v>
      </c>
      <c r="N559" s="175">
        <v>3.3070391000000008</v>
      </c>
      <c r="O559" s="175">
        <v>3.5920816499999995</v>
      </c>
      <c r="P559" s="175">
        <v>3.5152375000000005</v>
      </c>
      <c r="Q559" s="175">
        <v>3.3630187499999997</v>
      </c>
      <c r="R559" s="175">
        <v>3.3014799499999996</v>
      </c>
      <c r="S559" s="175">
        <v>3.4414807999999999</v>
      </c>
      <c r="T559" s="177">
        <v>3.4466346999999997</v>
      </c>
    </row>
    <row r="560" spans="1:20" x14ac:dyDescent="0.2">
      <c r="A560" s="183" t="s">
        <v>3187</v>
      </c>
      <c r="B560" s="183" t="s">
        <v>9</v>
      </c>
      <c r="C560" s="183" t="s">
        <v>420</v>
      </c>
      <c r="D560" s="175">
        <v>3.2056010499999994</v>
      </c>
      <c r="E560" s="175">
        <v>2.7631205999999997</v>
      </c>
      <c r="F560" s="175">
        <v>2.6716068000000006</v>
      </c>
      <c r="G560" s="175">
        <v>2.5932423500000006</v>
      </c>
      <c r="H560" s="175">
        <v>2.6431948999999997</v>
      </c>
      <c r="I560" s="175">
        <v>2.5491769999999998</v>
      </c>
      <c r="J560" s="175">
        <v>2.5009188</v>
      </c>
      <c r="K560" s="175">
        <v>2.5743021499999998</v>
      </c>
      <c r="L560" s="175">
        <v>2.5952752499999998</v>
      </c>
      <c r="M560" s="175">
        <v>2.6188341500000001</v>
      </c>
      <c r="N560" s="175">
        <v>2.6397263499999992</v>
      </c>
      <c r="O560" s="175">
        <v>2.9361972000000001</v>
      </c>
      <c r="P560" s="175">
        <v>2.8610133000000002</v>
      </c>
      <c r="Q560" s="175">
        <v>2.6471837999999996</v>
      </c>
      <c r="R560" s="175">
        <v>2.59623705</v>
      </c>
      <c r="S560" s="175">
        <v>2.6068109499999998</v>
      </c>
      <c r="T560" s="177">
        <v>2.6556734</v>
      </c>
    </row>
    <row r="561" spans="1:20" x14ac:dyDescent="0.2">
      <c r="A561" s="183" t="s">
        <v>3188</v>
      </c>
      <c r="B561" s="183" t="s">
        <v>971</v>
      </c>
      <c r="C561" s="183" t="s">
        <v>420</v>
      </c>
      <c r="D561" s="175">
        <v>4.682494150000001</v>
      </c>
      <c r="E561" s="175">
        <v>3.9066418000000005</v>
      </c>
      <c r="F561" s="175">
        <v>3.9353716500000013</v>
      </c>
      <c r="G561" s="175">
        <v>3.8043940999999997</v>
      </c>
      <c r="H561" s="175">
        <v>3.8162294500000002</v>
      </c>
      <c r="I561" s="175">
        <v>3.8789345500000012</v>
      </c>
      <c r="J561" s="175">
        <v>3.8719518499999999</v>
      </c>
      <c r="K561" s="175">
        <v>3.8080088999999999</v>
      </c>
      <c r="L561" s="175">
        <v>3.8186867499999999</v>
      </c>
      <c r="M561" s="175">
        <v>3.6935577499999992</v>
      </c>
      <c r="N561" s="175">
        <v>3.7957641999999994</v>
      </c>
      <c r="O561" s="175">
        <v>4.2597901499999997</v>
      </c>
      <c r="P561" s="175">
        <v>4.1303236499999993</v>
      </c>
      <c r="Q561" s="175">
        <v>3.9124426000000008</v>
      </c>
      <c r="R561" s="175">
        <v>3.9252943</v>
      </c>
      <c r="S561" s="175">
        <v>3.9227794500000011</v>
      </c>
      <c r="T561" s="177">
        <v>3.9636910499999991</v>
      </c>
    </row>
    <row r="562" spans="1:20" x14ac:dyDescent="0.2">
      <c r="A562" s="183" t="s">
        <v>3189</v>
      </c>
      <c r="B562" s="183" t="s">
        <v>10</v>
      </c>
      <c r="C562" s="183" t="s">
        <v>420</v>
      </c>
      <c r="D562" s="175">
        <v>6.837224850000001</v>
      </c>
      <c r="E562" s="175">
        <v>4.7656150000000004</v>
      </c>
      <c r="F562" s="175">
        <v>4.4174026999999993</v>
      </c>
      <c r="G562" s="175">
        <v>4.3816062500000008</v>
      </c>
      <c r="H562" s="175">
        <v>4.4056785500000002</v>
      </c>
      <c r="I562" s="175">
        <v>4.1780023000000002</v>
      </c>
      <c r="J562" s="175">
        <v>4.1661875000000004</v>
      </c>
      <c r="K562" s="175">
        <v>4.1918328999999996</v>
      </c>
      <c r="L562" s="175">
        <v>4.2231006000000004</v>
      </c>
      <c r="M562" s="175">
        <v>4.2260116999999999</v>
      </c>
      <c r="N562" s="175">
        <v>4.35218375</v>
      </c>
      <c r="O562" s="175">
        <v>4.6888581</v>
      </c>
      <c r="P562" s="175">
        <v>4.4408845999999995</v>
      </c>
      <c r="Q562" s="175">
        <v>4.2936407500000007</v>
      </c>
      <c r="R562" s="175">
        <v>4.2450059499999995</v>
      </c>
      <c r="S562" s="175">
        <v>4.3711686499999995</v>
      </c>
      <c r="T562" s="177">
        <v>4.4430745499999995</v>
      </c>
    </row>
    <row r="563" spans="1:20" x14ac:dyDescent="0.2">
      <c r="A563" s="183" t="s">
        <v>3190</v>
      </c>
      <c r="B563" s="183" t="s">
        <v>964</v>
      </c>
      <c r="C563" s="183" t="s">
        <v>420</v>
      </c>
      <c r="D563" s="175">
        <v>4.9975246500000008</v>
      </c>
      <c r="E563" s="175">
        <v>4.2609728499999999</v>
      </c>
      <c r="F563" s="175">
        <v>4.1805392999999986</v>
      </c>
      <c r="G563" s="175">
        <v>4.15946675</v>
      </c>
      <c r="H563" s="175">
        <v>4.2469684499999989</v>
      </c>
      <c r="I563" s="175">
        <v>4.2106089999999998</v>
      </c>
      <c r="J563" s="175">
        <v>4.0516340499999997</v>
      </c>
      <c r="K563" s="175">
        <v>4.1162151499999995</v>
      </c>
      <c r="L563" s="175">
        <v>4.0631962000000001</v>
      </c>
      <c r="M563" s="175">
        <v>4.1379297499999996</v>
      </c>
      <c r="N563" s="175">
        <v>4.1643272000000007</v>
      </c>
      <c r="O563" s="175">
        <v>4.39234715</v>
      </c>
      <c r="P563" s="175">
        <v>4.1738654999999998</v>
      </c>
      <c r="Q563" s="175">
        <v>4.3032167999999995</v>
      </c>
      <c r="R563" s="175">
        <v>4.2241167999999991</v>
      </c>
      <c r="S563" s="175">
        <v>4.3319694000000002</v>
      </c>
      <c r="T563" s="177">
        <v>4.4653725499999997</v>
      </c>
    </row>
    <row r="564" spans="1:20" x14ac:dyDescent="0.2">
      <c r="A564" s="183" t="s">
        <v>3462</v>
      </c>
      <c r="B564" s="183" t="s">
        <v>3463</v>
      </c>
      <c r="C564" s="183" t="s">
        <v>420</v>
      </c>
      <c r="D564" s="175">
        <v>15.760616449999997</v>
      </c>
      <c r="E564" s="175">
        <v>16.288256149999999</v>
      </c>
      <c r="F564" s="175">
        <v>15.911471650000001</v>
      </c>
      <c r="G564" s="175">
        <v>15.812940500000002</v>
      </c>
      <c r="H564" s="175">
        <v>15.73987885</v>
      </c>
      <c r="I564" s="175">
        <v>15.730878299999997</v>
      </c>
      <c r="J564" s="175">
        <v>15.682289550000002</v>
      </c>
      <c r="K564" s="175">
        <v>15.533358100000001</v>
      </c>
      <c r="L564" s="175">
        <v>15.678655950000001</v>
      </c>
      <c r="M564" s="175">
        <v>15.5191415</v>
      </c>
      <c r="N564" s="175">
        <v>15.689259000000002</v>
      </c>
      <c r="O564" s="175">
        <v>15.680172399999998</v>
      </c>
      <c r="P564" s="175">
        <v>15.647448599999999</v>
      </c>
      <c r="Q564" s="175">
        <v>15.669565849999998</v>
      </c>
      <c r="R564" s="175">
        <v>15.651841749999999</v>
      </c>
      <c r="S564" s="175">
        <v>15.744813749999997</v>
      </c>
      <c r="T564" s="177">
        <v>15.668622649999998</v>
      </c>
    </row>
    <row r="565" spans="1:20" x14ac:dyDescent="0.2">
      <c r="A565" s="183" t="s">
        <v>3460</v>
      </c>
      <c r="B565" s="183" t="s">
        <v>3461</v>
      </c>
      <c r="C565" s="183" t="s">
        <v>420</v>
      </c>
      <c r="D565" s="175">
        <v>15.214945650000001</v>
      </c>
      <c r="E565" s="175">
        <v>14.674805650000001</v>
      </c>
      <c r="F565" s="175">
        <v>14.474108300000001</v>
      </c>
      <c r="G565" s="175">
        <v>14.34923925</v>
      </c>
      <c r="H565" s="175">
        <v>14.022328150000002</v>
      </c>
      <c r="I565" s="175">
        <v>14.1332851</v>
      </c>
      <c r="J565" s="175">
        <v>14.053245200000001</v>
      </c>
      <c r="K565" s="175">
        <v>14.041468599999998</v>
      </c>
      <c r="L565" s="175">
        <v>14.0416147</v>
      </c>
      <c r="M565" s="175">
        <v>14.11703565</v>
      </c>
      <c r="N565" s="175">
        <v>14.2807815</v>
      </c>
      <c r="O565" s="175">
        <v>14.221829350000002</v>
      </c>
      <c r="P565" s="175">
        <v>14.184162600000002</v>
      </c>
      <c r="Q565" s="175">
        <v>14.16819265</v>
      </c>
      <c r="R565" s="175">
        <v>14.103772999999999</v>
      </c>
      <c r="S565" s="175">
        <v>14.162347950000001</v>
      </c>
      <c r="T565" s="177">
        <v>14.070068100000004</v>
      </c>
    </row>
    <row r="566" spans="1:20" x14ac:dyDescent="0.2">
      <c r="A566" s="183" t="s">
        <v>3812</v>
      </c>
      <c r="B566" s="183" t="s">
        <v>3813</v>
      </c>
      <c r="C566" s="183" t="s">
        <v>420</v>
      </c>
      <c r="D566" s="175">
        <v>80.315679149999994</v>
      </c>
      <c r="E566" s="175">
        <v>41.5555977</v>
      </c>
      <c r="F566" s="175">
        <v>37.727300684210526</v>
      </c>
      <c r="G566" s="175">
        <v>41.21061654999999</v>
      </c>
      <c r="H566" s="175">
        <v>38.979459699999992</v>
      </c>
      <c r="I566" s="175">
        <v>37.100940599999994</v>
      </c>
      <c r="J566" s="175">
        <v>35.331839150000008</v>
      </c>
      <c r="K566" s="175">
        <v>40.000988599999999</v>
      </c>
      <c r="L566" s="175">
        <v>38.596479049999999</v>
      </c>
      <c r="M566" s="175">
        <v>37.201409249999998</v>
      </c>
      <c r="N566" s="175">
        <v>38.45139125</v>
      </c>
      <c r="O566" s="175">
        <v>37.555187100000005</v>
      </c>
      <c r="P566" s="175">
        <v>37.385236399999997</v>
      </c>
      <c r="Q566" s="175">
        <v>36.104825399999996</v>
      </c>
      <c r="R566" s="175">
        <v>37.832760149999999</v>
      </c>
      <c r="S566" s="175">
        <v>38.592832949999995</v>
      </c>
      <c r="T566" s="177">
        <v>38.554589449999995</v>
      </c>
    </row>
    <row r="567" spans="1:20" x14ac:dyDescent="0.2">
      <c r="A567" s="183" t="s">
        <v>3867</v>
      </c>
      <c r="B567" s="183" t="s">
        <v>3868</v>
      </c>
      <c r="C567" s="183" t="s">
        <v>420</v>
      </c>
      <c r="D567" s="175">
        <v>57.541778700000009</v>
      </c>
      <c r="E567" s="175">
        <v>49.772678300000003</v>
      </c>
      <c r="F567" s="175">
        <v>44.445314400000001</v>
      </c>
      <c r="G567" s="175">
        <v>42.305604300000006</v>
      </c>
      <c r="H567" s="175">
        <v>42.658128900000008</v>
      </c>
      <c r="I567" s="175">
        <v>42.42838295</v>
      </c>
      <c r="J567" s="175">
        <v>41.806878500000003</v>
      </c>
      <c r="K567" s="175">
        <v>41.909239550000002</v>
      </c>
      <c r="L567" s="175">
        <v>40.849777650000007</v>
      </c>
      <c r="M567" s="175">
        <v>40.67543405</v>
      </c>
      <c r="N567" s="175">
        <v>39.950576750000003</v>
      </c>
      <c r="O567" s="175">
        <v>40.384485950000006</v>
      </c>
      <c r="P567" s="175">
        <v>39.88508765000001</v>
      </c>
      <c r="Q567" s="175">
        <v>40.091213749999994</v>
      </c>
      <c r="R567" s="175">
        <v>39.941759750000003</v>
      </c>
      <c r="S567" s="175">
        <v>38.98041125000001</v>
      </c>
      <c r="T567" s="177">
        <v>39.556698800000007</v>
      </c>
    </row>
    <row r="568" spans="1:20" x14ac:dyDescent="0.2">
      <c r="A568" s="183" t="s">
        <v>3191</v>
      </c>
      <c r="B568" s="183" t="s">
        <v>732</v>
      </c>
      <c r="C568" s="183" t="s">
        <v>420</v>
      </c>
      <c r="D568" s="175">
        <v>11.6025752</v>
      </c>
      <c r="E568" s="175">
        <v>8.8430584000000003</v>
      </c>
      <c r="F568" s="175">
        <v>7.7395469000000006</v>
      </c>
      <c r="G568" s="175">
        <v>7.5814322500000015</v>
      </c>
      <c r="H568" s="175">
        <v>7.3840762000000009</v>
      </c>
      <c r="I568" s="175">
        <v>7.1646133499999989</v>
      </c>
      <c r="J568" s="175">
        <v>7.0343812999999997</v>
      </c>
      <c r="K568" s="175">
        <v>7.3588081499999998</v>
      </c>
      <c r="L568" s="175">
        <v>6.8026195500000002</v>
      </c>
      <c r="M568" s="175">
        <v>6.6625192499999999</v>
      </c>
      <c r="N568" s="175">
        <v>6.4546755499999993</v>
      </c>
      <c r="O568" s="175">
        <v>7.2171378500000021</v>
      </c>
      <c r="P568" s="175">
        <v>6.8940116999999983</v>
      </c>
      <c r="Q568" s="175">
        <v>6.7400256999999995</v>
      </c>
      <c r="R568" s="175">
        <v>7.1349748999999987</v>
      </c>
      <c r="S568" s="175">
        <v>7.2549567499999998</v>
      </c>
      <c r="T568" s="177">
        <v>8.462550049999999</v>
      </c>
    </row>
    <row r="569" spans="1:20" x14ac:dyDescent="0.2">
      <c r="A569" s="183" t="s">
        <v>3192</v>
      </c>
      <c r="B569" s="183" t="s">
        <v>733</v>
      </c>
      <c r="C569" s="183" t="s">
        <v>420</v>
      </c>
      <c r="D569" s="175">
        <v>7.2846883499999988</v>
      </c>
      <c r="E569" s="175">
        <v>6.1937460499999997</v>
      </c>
      <c r="F569" s="175">
        <v>6.1486136499999997</v>
      </c>
      <c r="G569" s="175">
        <v>6.4052399000000007</v>
      </c>
      <c r="H569" s="175">
        <v>5.90153515</v>
      </c>
      <c r="I569" s="175">
        <v>5.8009166499999996</v>
      </c>
      <c r="J569" s="175">
        <v>5.6620220000000003</v>
      </c>
      <c r="K569" s="175">
        <v>5.896594649999999</v>
      </c>
      <c r="L569" s="175">
        <v>6.0381225000000018</v>
      </c>
      <c r="M569" s="175">
        <v>6.0393599999999985</v>
      </c>
      <c r="N569" s="175">
        <v>5.9794735500000007</v>
      </c>
      <c r="O569" s="175">
        <v>6.0259516499999997</v>
      </c>
      <c r="P569" s="175">
        <v>6.1675004000000015</v>
      </c>
      <c r="Q569" s="175">
        <v>6.0374825500000018</v>
      </c>
      <c r="R569" s="175">
        <v>6.1043110999999994</v>
      </c>
      <c r="S569" s="175">
        <v>6.1039915500000008</v>
      </c>
      <c r="T569" s="177">
        <v>6.4180694499999973</v>
      </c>
    </row>
    <row r="570" spans="1:20" x14ac:dyDescent="0.2">
      <c r="A570" s="183" t="s">
        <v>3193</v>
      </c>
      <c r="B570" s="183" t="s">
        <v>2974</v>
      </c>
      <c r="C570" s="183" t="s">
        <v>420</v>
      </c>
      <c r="D570" s="175">
        <v>58.72960045</v>
      </c>
      <c r="E570" s="175">
        <v>25.412116099999999</v>
      </c>
      <c r="F570" s="175">
        <v>22.784171749999999</v>
      </c>
      <c r="G570" s="175">
        <v>23.528447949999997</v>
      </c>
      <c r="H570" s="175">
        <v>23.588382349999996</v>
      </c>
      <c r="I570" s="175">
        <v>21.901059399999998</v>
      </c>
      <c r="J570" s="175">
        <v>19.610168849999997</v>
      </c>
      <c r="K570" s="175">
        <v>20.915050799999996</v>
      </c>
      <c r="L570" s="175">
        <v>20.270892199999999</v>
      </c>
      <c r="M570" s="175">
        <v>22.04879725</v>
      </c>
      <c r="N570" s="175">
        <v>23.655977650000004</v>
      </c>
      <c r="O570" s="175">
        <v>22.858377700000002</v>
      </c>
      <c r="P570" s="175">
        <v>21.601225749999998</v>
      </c>
      <c r="Q570" s="175">
        <v>19.564047800000001</v>
      </c>
      <c r="R570" s="175">
        <v>21.29598455</v>
      </c>
      <c r="S570" s="175">
        <v>22.267607050000002</v>
      </c>
      <c r="T570" s="177">
        <v>22.460275549999999</v>
      </c>
    </row>
    <row r="571" spans="1:20" x14ac:dyDescent="0.2">
      <c r="A571" s="183" t="s">
        <v>3194</v>
      </c>
      <c r="B571" s="183" t="s">
        <v>836</v>
      </c>
      <c r="C571" s="183" t="s">
        <v>420</v>
      </c>
      <c r="D571" s="175">
        <v>5.0693295000000003</v>
      </c>
      <c r="E571" s="175">
        <v>4.064494400000001</v>
      </c>
      <c r="F571" s="175">
        <v>4.0861861499999996</v>
      </c>
      <c r="G571" s="175">
        <v>4.0779508499999997</v>
      </c>
      <c r="H571" s="175">
        <v>3.6123443499999999</v>
      </c>
      <c r="I571" s="175">
        <v>3.7261107999999998</v>
      </c>
      <c r="J571" s="175">
        <v>3.657313900000001</v>
      </c>
      <c r="K571" s="175">
        <v>3.8155420500000004</v>
      </c>
      <c r="L571" s="175">
        <v>3.8111380499999994</v>
      </c>
      <c r="M571" s="175">
        <v>3.8540614500000006</v>
      </c>
      <c r="N571" s="175">
        <v>4.00430945</v>
      </c>
      <c r="O571" s="175">
        <v>3.9373378499999996</v>
      </c>
      <c r="P571" s="175">
        <v>4.0254965500000006</v>
      </c>
      <c r="Q571" s="175">
        <v>3.9183437000000003</v>
      </c>
      <c r="R571" s="175">
        <v>3.9179621500000001</v>
      </c>
      <c r="S571" s="175">
        <v>4.0072427500000005</v>
      </c>
      <c r="T571" s="177">
        <v>4.2475367999999998</v>
      </c>
    </row>
    <row r="572" spans="1:20" x14ac:dyDescent="0.2">
      <c r="A572" s="183" t="s">
        <v>1143</v>
      </c>
      <c r="B572" s="183" t="s">
        <v>938</v>
      </c>
      <c r="C572" s="183" t="s">
        <v>420</v>
      </c>
      <c r="D572" s="175">
        <v>15.4731658</v>
      </c>
      <c r="E572" s="175">
        <v>12.12953225</v>
      </c>
      <c r="F572" s="175">
        <v>12.022486900000001</v>
      </c>
      <c r="G572" s="175">
        <v>12.040479850000001</v>
      </c>
      <c r="H572" s="175">
        <v>11.7818863</v>
      </c>
      <c r="I572" s="175">
        <v>11.379616450000004</v>
      </c>
      <c r="J572" s="175">
        <v>11.499454549999999</v>
      </c>
      <c r="K572" s="175">
        <v>11.51265785</v>
      </c>
      <c r="L572" s="175">
        <v>11.9319694</v>
      </c>
      <c r="M572" s="175">
        <v>12.263791199999998</v>
      </c>
      <c r="N572" s="175">
        <v>12.15904265</v>
      </c>
      <c r="O572" s="175">
        <v>12.581149150000002</v>
      </c>
      <c r="P572" s="175">
        <v>12.244355200000001</v>
      </c>
      <c r="Q572" s="175">
        <v>12.4283591</v>
      </c>
      <c r="R572" s="175">
        <v>11.933983900000001</v>
      </c>
      <c r="S572" s="175">
        <v>11.553227549999999</v>
      </c>
      <c r="T572" s="177">
        <v>12.06755875</v>
      </c>
    </row>
    <row r="573" spans="1:20" x14ac:dyDescent="0.2">
      <c r="A573" s="183" t="s">
        <v>632</v>
      </c>
      <c r="B573" s="183" t="s">
        <v>230</v>
      </c>
      <c r="C573" s="183" t="s">
        <v>420</v>
      </c>
      <c r="D573" s="175">
        <v>5.7374015499999995</v>
      </c>
      <c r="E573" s="175">
        <v>4.9913384999999995</v>
      </c>
      <c r="F573" s="175">
        <v>4.8674178499999998</v>
      </c>
      <c r="G573" s="175">
        <v>4.6813111000000003</v>
      </c>
      <c r="H573" s="175">
        <v>4.6870584500000003</v>
      </c>
      <c r="I573" s="175">
        <v>4.4874647999999997</v>
      </c>
      <c r="J573" s="175">
        <v>4.4248132000000009</v>
      </c>
      <c r="K573" s="175">
        <v>4.3988231999999998</v>
      </c>
      <c r="L573" s="175">
        <v>4.2068550499999997</v>
      </c>
      <c r="M573" s="175">
        <v>4.2107392999999993</v>
      </c>
      <c r="N573" s="175">
        <v>4.3079897999999996</v>
      </c>
      <c r="O573" s="175">
        <v>4.5224920500000003</v>
      </c>
      <c r="P573" s="175">
        <v>4.5872790500000011</v>
      </c>
      <c r="Q573" s="175">
        <v>4.3103691500000005</v>
      </c>
      <c r="R573" s="175">
        <v>4.3602106000000003</v>
      </c>
      <c r="S573" s="175">
        <v>4.4042013500000001</v>
      </c>
      <c r="T573" s="177">
        <v>4.4586748499999995</v>
      </c>
    </row>
    <row r="574" spans="1:20" x14ac:dyDescent="0.2">
      <c r="A574" s="183" t="s">
        <v>1279</v>
      </c>
      <c r="B574" s="183" t="s">
        <v>312</v>
      </c>
      <c r="C574" s="183" t="s">
        <v>420</v>
      </c>
      <c r="D574" s="175">
        <v>13.425500949999996</v>
      </c>
      <c r="E574" s="175">
        <v>11.772890649999997</v>
      </c>
      <c r="F574" s="175">
        <v>11.43581095</v>
      </c>
      <c r="G574" s="175">
        <v>10.813466399999999</v>
      </c>
      <c r="H574" s="175">
        <v>10.14176745</v>
      </c>
      <c r="I574" s="175">
        <v>10.064699749999999</v>
      </c>
      <c r="J574" s="175">
        <v>10.150017250000001</v>
      </c>
      <c r="K574" s="175">
        <v>10.169073149999999</v>
      </c>
      <c r="L574" s="175">
        <v>10.452695950000001</v>
      </c>
      <c r="M574" s="175">
        <v>9.7349554499999975</v>
      </c>
      <c r="N574" s="175">
        <v>9.7972050999999993</v>
      </c>
      <c r="O574" s="175">
        <v>10.60343125</v>
      </c>
      <c r="P574" s="175">
        <v>10.324297799999998</v>
      </c>
      <c r="Q574" s="175">
        <v>10.15124035</v>
      </c>
      <c r="R574" s="175">
        <v>9.7948175999999982</v>
      </c>
      <c r="S574" s="175">
        <v>9.7236767000000022</v>
      </c>
      <c r="T574" s="177">
        <v>9.7593664000000011</v>
      </c>
    </row>
    <row r="575" spans="1:20" x14ac:dyDescent="0.2">
      <c r="A575" s="183" t="s">
        <v>2534</v>
      </c>
      <c r="B575" s="183" t="s">
        <v>926</v>
      </c>
      <c r="C575" s="183" t="s">
        <v>420</v>
      </c>
      <c r="D575" s="175">
        <v>17.056447850000001</v>
      </c>
      <c r="E575" s="175">
        <v>14.923344950000004</v>
      </c>
      <c r="F575" s="175">
        <v>13.771378049999999</v>
      </c>
      <c r="G575" s="175">
        <v>12.6581475</v>
      </c>
      <c r="H575" s="175">
        <v>13.311120200000001</v>
      </c>
      <c r="I575" s="175">
        <v>12.60575195</v>
      </c>
      <c r="J575" s="175">
        <v>12.750635049999998</v>
      </c>
      <c r="K575" s="175">
        <v>13.370237249999999</v>
      </c>
      <c r="L575" s="175">
        <v>14.317739200000002</v>
      </c>
      <c r="M575" s="175">
        <v>13.773657200000002</v>
      </c>
      <c r="N575" s="175">
        <v>14.484333150000003</v>
      </c>
      <c r="O575" s="175">
        <v>14.701043350000001</v>
      </c>
      <c r="P575" s="175">
        <v>14.823447850000003</v>
      </c>
      <c r="Q575" s="175">
        <v>16.819126549999996</v>
      </c>
      <c r="R575" s="175">
        <v>15.534296749999999</v>
      </c>
      <c r="S575" s="175">
        <v>15.240430100000001</v>
      </c>
      <c r="T575" s="177">
        <v>16.675109499999998</v>
      </c>
    </row>
    <row r="576" spans="1:20" x14ac:dyDescent="0.2">
      <c r="A576" s="183" t="s">
        <v>633</v>
      </c>
      <c r="B576" s="183" t="s">
        <v>313</v>
      </c>
      <c r="C576" s="183" t="s">
        <v>420</v>
      </c>
      <c r="D576" s="175">
        <v>13.022233099999999</v>
      </c>
      <c r="E576" s="175">
        <v>11.02216585</v>
      </c>
      <c r="F576" s="175">
        <v>10.654708000000003</v>
      </c>
      <c r="G576" s="175">
        <v>10.001405849999999</v>
      </c>
      <c r="H576" s="175">
        <v>10.043297549999998</v>
      </c>
      <c r="I576" s="175">
        <v>10.0138088</v>
      </c>
      <c r="J576" s="175">
        <v>9.6920810499999988</v>
      </c>
      <c r="K576" s="175">
        <v>9.8764818999999981</v>
      </c>
      <c r="L576" s="175">
        <v>10.404429799999999</v>
      </c>
      <c r="M576" s="175">
        <v>10.088676250000001</v>
      </c>
      <c r="N576" s="175">
        <v>10.4242518</v>
      </c>
      <c r="O576" s="175">
        <v>10.699414550000002</v>
      </c>
      <c r="P576" s="175">
        <v>10.621019000000002</v>
      </c>
      <c r="Q576" s="175">
        <v>10.916543200000001</v>
      </c>
      <c r="R576" s="175">
        <v>11.161444599999999</v>
      </c>
      <c r="S576" s="175">
        <v>10.596891649999998</v>
      </c>
      <c r="T576" s="177">
        <v>11.579914949999999</v>
      </c>
    </row>
    <row r="577" spans="1:20" x14ac:dyDescent="0.2">
      <c r="A577" s="183" t="s">
        <v>2535</v>
      </c>
      <c r="B577" s="183" t="s">
        <v>929</v>
      </c>
      <c r="C577" s="183" t="s">
        <v>420</v>
      </c>
      <c r="D577" s="175">
        <v>15.984857099999996</v>
      </c>
      <c r="E577" s="175">
        <v>12.7172217</v>
      </c>
      <c r="F577" s="175">
        <v>11.820173799999999</v>
      </c>
      <c r="G577" s="175">
        <v>11.217601800000001</v>
      </c>
      <c r="H577" s="175">
        <v>11.14811355</v>
      </c>
      <c r="I577" s="175">
        <v>11.635472899999998</v>
      </c>
      <c r="J577" s="175">
        <v>11.052378600000001</v>
      </c>
      <c r="K577" s="175">
        <v>11.486928249999998</v>
      </c>
      <c r="L577" s="175">
        <v>12.842396399999998</v>
      </c>
      <c r="M577" s="175">
        <v>12.664456699999999</v>
      </c>
      <c r="N577" s="175">
        <v>12.710928099999999</v>
      </c>
      <c r="O577" s="175">
        <v>12.8016954</v>
      </c>
      <c r="P577" s="175">
        <v>12.64753385</v>
      </c>
      <c r="Q577" s="175">
        <v>13.717676449999995</v>
      </c>
      <c r="R577" s="175">
        <v>12.0436777</v>
      </c>
      <c r="S577" s="175">
        <v>12.164335500000002</v>
      </c>
      <c r="T577" s="177">
        <v>14.513613450000003</v>
      </c>
    </row>
    <row r="578" spans="1:20" x14ac:dyDescent="0.2">
      <c r="A578" s="183" t="s">
        <v>634</v>
      </c>
      <c r="B578" s="183" t="s">
        <v>309</v>
      </c>
      <c r="C578" s="183" t="s">
        <v>420</v>
      </c>
      <c r="D578" s="175">
        <v>8.9229190499999991</v>
      </c>
      <c r="E578" s="175">
        <v>6.4908316499999996</v>
      </c>
      <c r="F578" s="175">
        <v>5.8037541499999996</v>
      </c>
      <c r="G578" s="175">
        <v>5.6412232499999986</v>
      </c>
      <c r="H578" s="175">
        <v>5.3224644000000003</v>
      </c>
      <c r="I578" s="175">
        <v>5.537433</v>
      </c>
      <c r="J578" s="175">
        <v>5.4117055500000006</v>
      </c>
      <c r="K578" s="175">
        <v>5.5520465000000012</v>
      </c>
      <c r="L578" s="175">
        <v>5.7620639000000002</v>
      </c>
      <c r="M578" s="175">
        <v>5.6573070000000012</v>
      </c>
      <c r="N578" s="175">
        <v>5.4998820000000004</v>
      </c>
      <c r="O578" s="175">
        <v>5.9078505000000012</v>
      </c>
      <c r="P578" s="175">
        <v>5.5895735499999999</v>
      </c>
      <c r="Q578" s="175">
        <v>5.9591815499999994</v>
      </c>
      <c r="R578" s="175">
        <v>5.6191587999999992</v>
      </c>
      <c r="S578" s="175">
        <v>5.4552219499999994</v>
      </c>
      <c r="T578" s="177">
        <v>5.8966151500000006</v>
      </c>
    </row>
    <row r="579" spans="1:20" x14ac:dyDescent="0.2">
      <c r="A579" s="183" t="s">
        <v>2536</v>
      </c>
      <c r="B579" s="183" t="s">
        <v>941</v>
      </c>
      <c r="C579" s="183" t="s">
        <v>420</v>
      </c>
      <c r="D579" s="175">
        <v>21.245885449999996</v>
      </c>
      <c r="E579" s="175">
        <v>18.712496400000003</v>
      </c>
      <c r="F579" s="175">
        <v>18.227961149999995</v>
      </c>
      <c r="G579" s="175">
        <v>17.980739900000003</v>
      </c>
      <c r="H579" s="175">
        <v>18.062725350000001</v>
      </c>
      <c r="I579" s="175">
        <v>18.369877600000002</v>
      </c>
      <c r="J579" s="175">
        <v>18.058004149999995</v>
      </c>
      <c r="K579" s="175">
        <v>18.188328949999999</v>
      </c>
      <c r="L579" s="175">
        <v>18.652829400000002</v>
      </c>
      <c r="M579" s="175">
        <v>18.086125250000002</v>
      </c>
      <c r="N579" s="175">
        <v>18.226962649999997</v>
      </c>
      <c r="O579" s="175">
        <v>18.467785100000004</v>
      </c>
      <c r="P579" s="175">
        <v>18.110411399999997</v>
      </c>
      <c r="Q579" s="175">
        <v>18.285472800000001</v>
      </c>
      <c r="R579" s="175">
        <v>17.94490695</v>
      </c>
      <c r="S579" s="175">
        <v>17.662534399999998</v>
      </c>
      <c r="T579" s="177">
        <v>18.80477325</v>
      </c>
    </row>
    <row r="580" spans="1:20" x14ac:dyDescent="0.2">
      <c r="A580" s="183" t="s">
        <v>1889</v>
      </c>
      <c r="B580" s="183" t="s">
        <v>1890</v>
      </c>
      <c r="C580" s="183" t="s">
        <v>420</v>
      </c>
      <c r="D580" s="175">
        <v>22.432327950000001</v>
      </c>
      <c r="E580" s="175">
        <v>18.663135050000001</v>
      </c>
      <c r="F580" s="175">
        <v>17.740405700000004</v>
      </c>
      <c r="G580" s="175">
        <v>17.141149300000002</v>
      </c>
      <c r="H580" s="175">
        <v>16.820801949999996</v>
      </c>
      <c r="I580" s="175">
        <v>16.708270749999997</v>
      </c>
      <c r="J580" s="175">
        <v>16.551718850000004</v>
      </c>
      <c r="K580" s="175">
        <v>16.64863145</v>
      </c>
      <c r="L580" s="175">
        <v>17.4556957</v>
      </c>
      <c r="M580" s="175">
        <v>16.663054600000002</v>
      </c>
      <c r="N580" s="175">
        <v>17.10406935</v>
      </c>
      <c r="O580" s="175">
        <v>17.373832400000001</v>
      </c>
      <c r="P580" s="175">
        <v>16.895787900000002</v>
      </c>
      <c r="Q580" s="175">
        <v>17.002444199999999</v>
      </c>
      <c r="R580" s="175">
        <v>16.782951599999997</v>
      </c>
      <c r="S580" s="175">
        <v>16.840088300000005</v>
      </c>
      <c r="T580" s="177">
        <v>17.965809449999998</v>
      </c>
    </row>
    <row r="581" spans="1:20" x14ac:dyDescent="0.2">
      <c r="A581" s="183" t="s">
        <v>1144</v>
      </c>
      <c r="B581" s="183" t="s">
        <v>927</v>
      </c>
      <c r="C581" s="183" t="s">
        <v>420</v>
      </c>
      <c r="D581" s="175">
        <v>14.9395962</v>
      </c>
      <c r="E581" s="175">
        <v>12.77025785</v>
      </c>
      <c r="F581" s="175">
        <v>11.956921900000001</v>
      </c>
      <c r="G581" s="175">
        <v>11.790176849999998</v>
      </c>
      <c r="H581" s="175">
        <v>11.65541365</v>
      </c>
      <c r="I581" s="175">
        <v>11.5550514</v>
      </c>
      <c r="J581" s="175">
        <v>11.533879699999998</v>
      </c>
      <c r="K581" s="175">
        <v>11.9167597</v>
      </c>
      <c r="L581" s="175">
        <v>12.363615849999999</v>
      </c>
      <c r="M581" s="175">
        <v>11.890008100000001</v>
      </c>
      <c r="N581" s="175">
        <v>11.721297799999999</v>
      </c>
      <c r="O581" s="175">
        <v>11.721875450000001</v>
      </c>
      <c r="P581" s="175">
        <v>11.910585199999996</v>
      </c>
      <c r="Q581" s="175">
        <v>11.827847149999998</v>
      </c>
      <c r="R581" s="175">
        <v>11.677595849999999</v>
      </c>
      <c r="S581" s="175">
        <v>11.716493399999999</v>
      </c>
      <c r="T581" s="177">
        <v>12.700681700000001</v>
      </c>
    </row>
    <row r="582" spans="1:20" x14ac:dyDescent="0.2">
      <c r="A582" s="183" t="s">
        <v>2538</v>
      </c>
      <c r="B582" s="183" t="s">
        <v>994</v>
      </c>
      <c r="C582" s="183" t="s">
        <v>420</v>
      </c>
      <c r="D582" s="175">
        <v>25.648181250000004</v>
      </c>
      <c r="E582" s="175">
        <v>19.34617025</v>
      </c>
      <c r="F582" s="175">
        <v>19.736218999999998</v>
      </c>
      <c r="G582" s="175">
        <v>19.045705599999998</v>
      </c>
      <c r="H582" s="175">
        <v>20.259481050000002</v>
      </c>
      <c r="I582" s="175">
        <v>19.9494452</v>
      </c>
      <c r="J582" s="175">
        <v>19.565507250000003</v>
      </c>
      <c r="K582" s="175">
        <v>19.991786350000005</v>
      </c>
      <c r="L582" s="175">
        <v>20.742160399999999</v>
      </c>
      <c r="M582" s="175">
        <v>19.176752999999998</v>
      </c>
      <c r="N582" s="175">
        <v>18.982591649999996</v>
      </c>
      <c r="O582" s="175">
        <v>20.345299650000001</v>
      </c>
      <c r="P582" s="175">
        <v>20.321332050000002</v>
      </c>
      <c r="Q582" s="175">
        <v>20.369685550000003</v>
      </c>
      <c r="R582" s="175">
        <v>20.297109250000002</v>
      </c>
      <c r="S582" s="175">
        <v>20.684722650000001</v>
      </c>
      <c r="T582" s="177">
        <v>22.226147250000004</v>
      </c>
    </row>
    <row r="583" spans="1:20" x14ac:dyDescent="0.2">
      <c r="A583" s="183" t="s">
        <v>2539</v>
      </c>
      <c r="B583" s="183" t="s">
        <v>1627</v>
      </c>
      <c r="C583" s="183" t="s">
        <v>420</v>
      </c>
      <c r="D583" s="175">
        <v>28.348211299999996</v>
      </c>
      <c r="E583" s="175">
        <v>18.0530066</v>
      </c>
      <c r="F583" s="175">
        <v>17.272268350000001</v>
      </c>
      <c r="G583" s="175">
        <v>16.618307599999998</v>
      </c>
      <c r="H583" s="175">
        <v>16.520289650000002</v>
      </c>
      <c r="I583" s="175">
        <v>16.292300099999999</v>
      </c>
      <c r="J583" s="175">
        <v>16.111959149999997</v>
      </c>
      <c r="K583" s="175">
        <v>16.602549150000002</v>
      </c>
      <c r="L583" s="175">
        <v>17.105241900000003</v>
      </c>
      <c r="M583" s="175">
        <v>16.880340150000002</v>
      </c>
      <c r="N583" s="175">
        <v>16.789031749999999</v>
      </c>
      <c r="O583" s="175">
        <v>17.482146949999997</v>
      </c>
      <c r="P583" s="175">
        <v>17.440588749999996</v>
      </c>
      <c r="Q583" s="175">
        <v>18.412695150000001</v>
      </c>
      <c r="R583" s="175">
        <v>18.864407050000001</v>
      </c>
      <c r="S583" s="175">
        <v>18.497406850000001</v>
      </c>
      <c r="T583" s="177">
        <v>21.8052624</v>
      </c>
    </row>
    <row r="584" spans="1:20" x14ac:dyDescent="0.2">
      <c r="A584" s="183" t="s">
        <v>2540</v>
      </c>
      <c r="B584" s="183" t="s">
        <v>117</v>
      </c>
      <c r="C584" s="183" t="s">
        <v>420</v>
      </c>
      <c r="D584" s="175">
        <v>23.893041950000001</v>
      </c>
      <c r="E584" s="175">
        <v>22.08311445</v>
      </c>
      <c r="F584" s="175">
        <v>22.89111325</v>
      </c>
      <c r="G584" s="175">
        <v>21.870462699999997</v>
      </c>
      <c r="H584" s="175">
        <v>21.3629432</v>
      </c>
      <c r="I584" s="175">
        <v>21.1058342</v>
      </c>
      <c r="J584" s="175">
        <v>21.186907999999999</v>
      </c>
      <c r="K584" s="175">
        <v>20.250008000000001</v>
      </c>
      <c r="L584" s="175">
        <v>20.243808299999994</v>
      </c>
      <c r="M584" s="175">
        <v>20.5508083</v>
      </c>
      <c r="N584" s="175">
        <v>20.164210799999999</v>
      </c>
      <c r="O584" s="175">
        <v>20.53179695</v>
      </c>
      <c r="P584" s="175">
        <v>19.963085899999999</v>
      </c>
      <c r="Q584" s="175">
        <v>20.590121150000002</v>
      </c>
      <c r="R584" s="175">
        <v>19.620849800000006</v>
      </c>
      <c r="S584" s="175">
        <v>19.804365449999999</v>
      </c>
      <c r="T584" s="177">
        <v>19.838457600000002</v>
      </c>
    </row>
    <row r="585" spans="1:20" x14ac:dyDescent="0.2">
      <c r="A585" s="183" t="s">
        <v>1145</v>
      </c>
      <c r="B585" s="183" t="s">
        <v>1021</v>
      </c>
      <c r="C585" s="183" t="s">
        <v>420</v>
      </c>
      <c r="D585" s="175">
        <v>5.8613399499999996</v>
      </c>
      <c r="E585" s="175">
        <v>5.2473581000000014</v>
      </c>
      <c r="F585" s="175">
        <v>5.2790124</v>
      </c>
      <c r="G585" s="175">
        <v>5.2792432999999992</v>
      </c>
      <c r="H585" s="175">
        <v>5.2580814</v>
      </c>
      <c r="I585" s="175">
        <v>5.1117682999999996</v>
      </c>
      <c r="J585" s="175">
        <v>4.9307745000000001</v>
      </c>
      <c r="K585" s="175">
        <v>4.7613203499999992</v>
      </c>
      <c r="L585" s="175">
        <v>4.887305500000001</v>
      </c>
      <c r="M585" s="175">
        <v>5.0083139500000007</v>
      </c>
      <c r="N585" s="175">
        <v>5.0367725999999999</v>
      </c>
      <c r="O585" s="175">
        <v>5.3593419500000001</v>
      </c>
      <c r="P585" s="175">
        <v>5.2216304000000004</v>
      </c>
      <c r="Q585" s="175">
        <v>5.0893174500000002</v>
      </c>
      <c r="R585" s="175">
        <v>5.1559913999999996</v>
      </c>
      <c r="S585" s="175">
        <v>5.1714396999999988</v>
      </c>
      <c r="T585" s="177">
        <v>5.2429979500000004</v>
      </c>
    </row>
    <row r="586" spans="1:20" x14ac:dyDescent="0.2">
      <c r="A586" s="183" t="s">
        <v>1146</v>
      </c>
      <c r="B586" s="183" t="s">
        <v>1022</v>
      </c>
      <c r="C586" s="183" t="s">
        <v>420</v>
      </c>
      <c r="D586" s="175">
        <v>26.664759049999997</v>
      </c>
      <c r="E586" s="175">
        <v>17.637889650000002</v>
      </c>
      <c r="F586" s="175">
        <v>16.670276649999998</v>
      </c>
      <c r="G586" s="175">
        <v>16.593356199999999</v>
      </c>
      <c r="H586" s="175">
        <v>16.426637450000001</v>
      </c>
      <c r="I586" s="175">
        <v>15.904988000000003</v>
      </c>
      <c r="J586" s="175">
        <v>15.729040750000001</v>
      </c>
      <c r="K586" s="175">
        <v>16.741215749999995</v>
      </c>
      <c r="L586" s="175">
        <v>16.411238649999998</v>
      </c>
      <c r="M586" s="175">
        <v>16.39657425</v>
      </c>
      <c r="N586" s="175">
        <v>16.883774749999997</v>
      </c>
      <c r="O586" s="175">
        <v>17.240545899999997</v>
      </c>
      <c r="P586" s="175">
        <v>16.167411649999998</v>
      </c>
      <c r="Q586" s="175">
        <v>16.198236349999998</v>
      </c>
      <c r="R586" s="175">
        <v>16.626470950000005</v>
      </c>
      <c r="S586" s="175">
        <v>16.70531355</v>
      </c>
      <c r="T586" s="177">
        <v>17.0612663</v>
      </c>
    </row>
    <row r="587" spans="1:20" x14ac:dyDescent="0.2">
      <c r="A587" s="183" t="s">
        <v>1147</v>
      </c>
      <c r="B587" s="183" t="s">
        <v>988</v>
      </c>
      <c r="C587" s="183" t="s">
        <v>420</v>
      </c>
      <c r="D587" s="175">
        <v>17.411061649999997</v>
      </c>
      <c r="E587" s="175">
        <v>12.26084445</v>
      </c>
      <c r="F587" s="175">
        <v>12.0993081</v>
      </c>
      <c r="G587" s="175">
        <v>11.423125949999999</v>
      </c>
      <c r="H587" s="175">
        <v>10.809435500000001</v>
      </c>
      <c r="I587" s="175">
        <v>10.189617549999999</v>
      </c>
      <c r="J587" s="175">
        <v>10.495456000000001</v>
      </c>
      <c r="K587" s="175">
        <v>10.096063599999997</v>
      </c>
      <c r="L587" s="175">
        <v>10.68695095</v>
      </c>
      <c r="M587" s="175">
        <v>10.208913000000001</v>
      </c>
      <c r="N587" s="175">
        <v>10.620608500000001</v>
      </c>
      <c r="O587" s="175">
        <v>11.357962049999999</v>
      </c>
      <c r="P587" s="175">
        <v>10.796416600000001</v>
      </c>
      <c r="Q587" s="175">
        <v>15.260847949999999</v>
      </c>
      <c r="R587" s="175">
        <v>12.702416749999999</v>
      </c>
      <c r="S587" s="175">
        <v>13.951493200000002</v>
      </c>
      <c r="T587" s="177">
        <v>12.577388499999998</v>
      </c>
    </row>
    <row r="588" spans="1:20" x14ac:dyDescent="0.2">
      <c r="A588" s="183" t="s">
        <v>1148</v>
      </c>
      <c r="B588" s="183" t="s">
        <v>1014</v>
      </c>
      <c r="C588" s="183" t="s">
        <v>420</v>
      </c>
      <c r="D588" s="175">
        <v>21.501243299999999</v>
      </c>
      <c r="E588" s="175">
        <v>13.198126200000001</v>
      </c>
      <c r="F588" s="175">
        <v>12.866743350000002</v>
      </c>
      <c r="G588" s="175">
        <v>12.339794499999998</v>
      </c>
      <c r="H588" s="175">
        <v>12.693556099999999</v>
      </c>
      <c r="I588" s="175">
        <v>12.66981305</v>
      </c>
      <c r="J588" s="175">
        <v>12.871131700000001</v>
      </c>
      <c r="K588" s="175">
        <v>12.995701549999998</v>
      </c>
      <c r="L588" s="175">
        <v>12.254640050000001</v>
      </c>
      <c r="M588" s="175">
        <v>12.31353605</v>
      </c>
      <c r="N588" s="175">
        <v>12.556894550000001</v>
      </c>
      <c r="O588" s="175">
        <v>13.465498500000001</v>
      </c>
      <c r="P588" s="175">
        <v>13.527830899999998</v>
      </c>
      <c r="Q588" s="175">
        <v>12.723198</v>
      </c>
      <c r="R588" s="175">
        <v>11.615982050000001</v>
      </c>
      <c r="S588" s="175">
        <v>11.3537827</v>
      </c>
      <c r="T588" s="177">
        <v>11.2413699</v>
      </c>
    </row>
    <row r="589" spans="1:20" x14ac:dyDescent="0.2">
      <c r="A589" s="183" t="s">
        <v>2541</v>
      </c>
      <c r="B589" s="183" t="s">
        <v>2046</v>
      </c>
      <c r="C589" s="183" t="s">
        <v>420</v>
      </c>
      <c r="D589" s="175">
        <v>86.452665150000001</v>
      </c>
      <c r="E589" s="175">
        <v>37.698242549999996</v>
      </c>
      <c r="F589" s="175">
        <v>33.938491049999996</v>
      </c>
      <c r="G589" s="175">
        <v>35.099180400000009</v>
      </c>
      <c r="H589" s="175">
        <v>34.788650799999999</v>
      </c>
      <c r="I589" s="175">
        <v>33.742886549999994</v>
      </c>
      <c r="J589" s="175">
        <v>32.397319199999998</v>
      </c>
      <c r="K589" s="175">
        <v>34.124042350000003</v>
      </c>
      <c r="L589" s="175">
        <v>33.782661349999998</v>
      </c>
      <c r="M589" s="175">
        <v>34.09089925</v>
      </c>
      <c r="N589" s="175">
        <v>52.859703500000002</v>
      </c>
      <c r="O589" s="175">
        <v>52.459513499999993</v>
      </c>
      <c r="P589" s="175">
        <v>53.256222399999999</v>
      </c>
      <c r="Q589" s="175">
        <v>55.012300299999993</v>
      </c>
      <c r="R589" s="175">
        <v>58.208859650000008</v>
      </c>
      <c r="S589" s="175">
        <v>55.307076350000003</v>
      </c>
      <c r="T589" s="177">
        <v>58.955479400000002</v>
      </c>
    </row>
    <row r="590" spans="1:20" x14ac:dyDescent="0.2">
      <c r="A590" s="183" t="s">
        <v>1149</v>
      </c>
      <c r="B590" s="183" t="s">
        <v>940</v>
      </c>
      <c r="C590" s="183" t="s">
        <v>420</v>
      </c>
      <c r="D590" s="175">
        <v>27.7869755</v>
      </c>
      <c r="E590" s="175">
        <v>14.210172700000001</v>
      </c>
      <c r="F590" s="175">
        <v>13.1479965</v>
      </c>
      <c r="G590" s="175">
        <v>13.340900449999998</v>
      </c>
      <c r="H590" s="175">
        <v>12.790435500000001</v>
      </c>
      <c r="I590" s="175">
        <v>12.510182099999998</v>
      </c>
      <c r="J590" s="175">
        <v>12.429335500000002</v>
      </c>
      <c r="K590" s="175">
        <v>12.410764649999999</v>
      </c>
      <c r="L590" s="175">
        <v>12.82023485</v>
      </c>
      <c r="M590" s="175">
        <v>12.898108049999999</v>
      </c>
      <c r="N590" s="175">
        <v>13.571412349999999</v>
      </c>
      <c r="O590" s="175">
        <v>16.747001350000001</v>
      </c>
      <c r="P590" s="175">
        <v>15.425130699999997</v>
      </c>
      <c r="Q590" s="175">
        <v>14.3231553</v>
      </c>
      <c r="R590" s="175">
        <v>14.029970700000002</v>
      </c>
      <c r="S590" s="175">
        <v>14.282176299999998</v>
      </c>
      <c r="T590" s="177">
        <v>14.710353850000001</v>
      </c>
    </row>
    <row r="591" spans="1:20" x14ac:dyDescent="0.2">
      <c r="A591" s="183" t="s">
        <v>1150</v>
      </c>
      <c r="B591" s="183" t="s">
        <v>962</v>
      </c>
      <c r="C591" s="183" t="s">
        <v>420</v>
      </c>
      <c r="D591" s="175">
        <v>14.6059289</v>
      </c>
      <c r="E591" s="175">
        <v>10.822726249999999</v>
      </c>
      <c r="F591" s="175">
        <v>10.054460500000001</v>
      </c>
      <c r="G591" s="175">
        <v>9.8810927</v>
      </c>
      <c r="H591" s="175">
        <v>9.7283258500000009</v>
      </c>
      <c r="I591" s="175">
        <v>9.7917860000000037</v>
      </c>
      <c r="J591" s="175">
        <v>9.6232011499999999</v>
      </c>
      <c r="K591" s="175">
        <v>9.8046821499999997</v>
      </c>
      <c r="L591" s="175">
        <v>9.9628368500000022</v>
      </c>
      <c r="M591" s="175">
        <v>10.00757885</v>
      </c>
      <c r="N591" s="175">
        <v>9.8901699999999977</v>
      </c>
      <c r="O591" s="175">
        <v>10.5551201</v>
      </c>
      <c r="P591" s="175">
        <v>10.158774099999999</v>
      </c>
      <c r="Q591" s="175">
        <v>10.108539850000001</v>
      </c>
      <c r="R591" s="175">
        <v>9.9102639500000009</v>
      </c>
      <c r="S591" s="175">
        <v>10.036683500000001</v>
      </c>
      <c r="T591" s="177">
        <v>10.392144500000001</v>
      </c>
    </row>
    <row r="592" spans="1:20" x14ac:dyDescent="0.2">
      <c r="A592" s="183" t="s">
        <v>2542</v>
      </c>
      <c r="B592" s="183" t="s">
        <v>2044</v>
      </c>
      <c r="C592" s="183" t="s">
        <v>420</v>
      </c>
      <c r="D592" s="175">
        <v>27.848656750000004</v>
      </c>
      <c r="E592" s="175">
        <v>14.23787265</v>
      </c>
      <c r="F592" s="175">
        <v>13.728515450000003</v>
      </c>
      <c r="G592" s="175">
        <v>14.566010999999998</v>
      </c>
      <c r="H592" s="175">
        <v>13.567188400000001</v>
      </c>
      <c r="I592" s="175">
        <v>12.807218199999999</v>
      </c>
      <c r="J592" s="175">
        <v>13.019684099999997</v>
      </c>
      <c r="K592" s="175">
        <v>14.000463599999998</v>
      </c>
      <c r="L592" s="175">
        <v>14.523006050000001</v>
      </c>
      <c r="M592" s="175">
        <v>13.671411599999999</v>
      </c>
      <c r="N592" s="175">
        <v>13.869802900000002</v>
      </c>
      <c r="O592" s="175">
        <v>14.964671700000002</v>
      </c>
      <c r="P592" s="175">
        <v>14.10632775</v>
      </c>
      <c r="Q592" s="175">
        <v>14.129785249999998</v>
      </c>
      <c r="R592" s="175">
        <v>13.812453099999999</v>
      </c>
      <c r="S592" s="175">
        <v>14.115846850000002</v>
      </c>
      <c r="T592" s="177">
        <v>16.180877500000001</v>
      </c>
    </row>
    <row r="593" spans="1:20" x14ac:dyDescent="0.2">
      <c r="A593" s="183" t="s">
        <v>1151</v>
      </c>
      <c r="B593" s="183" t="s">
        <v>936</v>
      </c>
      <c r="C593" s="183" t="s">
        <v>420</v>
      </c>
      <c r="D593" s="175">
        <v>31.927790249999997</v>
      </c>
      <c r="E593" s="175">
        <v>20.958095949999997</v>
      </c>
      <c r="F593" s="175">
        <v>19.736479250000002</v>
      </c>
      <c r="G593" s="175">
        <v>18.967709450000001</v>
      </c>
      <c r="H593" s="175">
        <v>18.612864300000002</v>
      </c>
      <c r="I593" s="175">
        <v>17.827134950000001</v>
      </c>
      <c r="J593" s="175">
        <v>17.42676805</v>
      </c>
      <c r="K593" s="175">
        <v>18.147764849999998</v>
      </c>
      <c r="L593" s="175">
        <v>17.566491549999995</v>
      </c>
      <c r="M593" s="175">
        <v>17.944959700000002</v>
      </c>
      <c r="N593" s="175">
        <v>19.615691849999997</v>
      </c>
      <c r="O593" s="175">
        <v>22.461765750000005</v>
      </c>
      <c r="P593" s="175">
        <v>20.351444900000008</v>
      </c>
      <c r="Q593" s="175">
        <v>20.463007299999997</v>
      </c>
      <c r="R593" s="175">
        <v>20.23605165</v>
      </c>
      <c r="S593" s="175">
        <v>18.84061535</v>
      </c>
      <c r="T593" s="177">
        <v>18.502230749999999</v>
      </c>
    </row>
    <row r="594" spans="1:20" x14ac:dyDescent="0.2">
      <c r="A594" s="183" t="s">
        <v>2988</v>
      </c>
      <c r="B594" s="183" t="s">
        <v>2989</v>
      </c>
      <c r="C594" s="183" t="s">
        <v>420</v>
      </c>
      <c r="D594" s="175">
        <v>27.930797849999994</v>
      </c>
      <c r="E594" s="175">
        <v>23.237287000000002</v>
      </c>
      <c r="F594" s="175">
        <v>22.927995599999999</v>
      </c>
      <c r="G594" s="175">
        <v>22.453848999999995</v>
      </c>
      <c r="H594" s="175">
        <v>21.807419900000003</v>
      </c>
      <c r="I594" s="175">
        <v>22.152906499999993</v>
      </c>
      <c r="J594" s="175">
        <v>22.001264400000004</v>
      </c>
      <c r="K594" s="175">
        <v>22.012337699999996</v>
      </c>
      <c r="L594" s="175">
        <v>22.169020800000006</v>
      </c>
      <c r="M594" s="175">
        <v>21.741791400000004</v>
      </c>
      <c r="N594" s="175">
        <v>21.309673500000002</v>
      </c>
      <c r="O594" s="175">
        <v>20.674826099999997</v>
      </c>
      <c r="P594" s="175">
        <v>21.010181549999999</v>
      </c>
      <c r="Q594" s="175">
        <v>20.735345799999997</v>
      </c>
      <c r="R594" s="175">
        <v>19.919448499999998</v>
      </c>
      <c r="S594" s="175">
        <v>19.791202650000002</v>
      </c>
      <c r="T594" s="177">
        <v>21.174095849999997</v>
      </c>
    </row>
    <row r="595" spans="1:20" x14ac:dyDescent="0.2">
      <c r="A595" s="183" t="s">
        <v>1152</v>
      </c>
      <c r="B595" s="183" t="s">
        <v>975</v>
      </c>
      <c r="C595" s="183" t="s">
        <v>420</v>
      </c>
      <c r="D595" s="175">
        <v>23.8209783</v>
      </c>
      <c r="E595" s="175">
        <v>15.903075849999999</v>
      </c>
      <c r="F595" s="175">
        <v>14.594296350000002</v>
      </c>
      <c r="G595" s="175">
        <v>14.00546855</v>
      </c>
      <c r="H595" s="175">
        <v>13.951508149999999</v>
      </c>
      <c r="I595" s="175">
        <v>14.2715098</v>
      </c>
      <c r="J595" s="175">
        <v>14.070561750000001</v>
      </c>
      <c r="K595" s="175">
        <v>14.369645650000001</v>
      </c>
      <c r="L595" s="175">
        <v>13.7754254</v>
      </c>
      <c r="M595" s="175">
        <v>13.996379299999997</v>
      </c>
      <c r="N595" s="175">
        <v>13.898257300000003</v>
      </c>
      <c r="O595" s="175">
        <v>14.936216049999999</v>
      </c>
      <c r="P595" s="175">
        <v>14.800251399999999</v>
      </c>
      <c r="Q595" s="175">
        <v>14.760474149999999</v>
      </c>
      <c r="R595" s="175">
        <v>14.734251549999996</v>
      </c>
      <c r="S595" s="175">
        <v>14.891831550000001</v>
      </c>
      <c r="T595" s="177">
        <v>15.872848400000001</v>
      </c>
    </row>
    <row r="596" spans="1:20" x14ac:dyDescent="0.2">
      <c r="A596" s="183" t="s">
        <v>1153</v>
      </c>
      <c r="B596" s="183" t="s">
        <v>987</v>
      </c>
      <c r="C596" s="183" t="s">
        <v>420</v>
      </c>
      <c r="D596" s="175">
        <v>20.774083799999996</v>
      </c>
      <c r="E596" s="175">
        <v>14.470692400000001</v>
      </c>
      <c r="F596" s="175">
        <v>14.227325000000002</v>
      </c>
      <c r="G596" s="175">
        <v>13.339288649999997</v>
      </c>
      <c r="H596" s="175">
        <v>13.38648905</v>
      </c>
      <c r="I596" s="175">
        <v>12.9695585</v>
      </c>
      <c r="J596" s="175">
        <v>13.299221149999999</v>
      </c>
      <c r="K596" s="175">
        <v>13.7711095</v>
      </c>
      <c r="L596" s="175">
        <v>13.989012549999998</v>
      </c>
      <c r="M596" s="175">
        <v>12.47622775</v>
      </c>
      <c r="N596" s="175">
        <v>14.731919500000004</v>
      </c>
      <c r="O596" s="175">
        <v>15.3938097</v>
      </c>
      <c r="P596" s="175">
        <v>15.347063350000003</v>
      </c>
      <c r="Q596" s="175">
        <v>17.107116400000002</v>
      </c>
      <c r="R596" s="175">
        <v>14.303357249999999</v>
      </c>
      <c r="S596" s="175">
        <v>14.314450050000001</v>
      </c>
      <c r="T596" s="177">
        <v>14.499541250000004</v>
      </c>
    </row>
    <row r="597" spans="1:20" x14ac:dyDescent="0.2">
      <c r="A597" s="183" t="s">
        <v>3876</v>
      </c>
      <c r="B597" s="183" t="s">
        <v>3877</v>
      </c>
      <c r="C597" s="183" t="s">
        <v>420</v>
      </c>
      <c r="D597" s="175">
        <v>47.440030611111098</v>
      </c>
      <c r="E597" s="175">
        <v>42.92330583333333</v>
      </c>
      <c r="F597" s="175">
        <v>42.466160900000013</v>
      </c>
      <c r="G597" s="175">
        <v>38.521121699999995</v>
      </c>
      <c r="H597" s="175">
        <v>39.383129800000006</v>
      </c>
      <c r="I597" s="175">
        <v>38.391455550000003</v>
      </c>
      <c r="J597" s="175">
        <v>38.50537765</v>
      </c>
      <c r="K597" s="175">
        <v>37.058866700000003</v>
      </c>
      <c r="L597" s="175">
        <v>43.742863</v>
      </c>
      <c r="M597" s="175">
        <v>37.767386600000009</v>
      </c>
      <c r="N597" s="175">
        <v>41.251213399999997</v>
      </c>
      <c r="O597" s="175">
        <v>42.696383949999998</v>
      </c>
      <c r="P597" s="175">
        <v>40.273941900000004</v>
      </c>
      <c r="Q597" s="175">
        <v>44.5846923</v>
      </c>
      <c r="R597" s="175">
        <v>35.201652600000003</v>
      </c>
      <c r="S597" s="175">
        <v>33.287089200000004</v>
      </c>
      <c r="T597" s="177">
        <v>37.570444899999998</v>
      </c>
    </row>
    <row r="598" spans="1:20" x14ac:dyDescent="0.2">
      <c r="A598" s="183" t="s">
        <v>1154</v>
      </c>
      <c r="B598" s="183" t="s">
        <v>972</v>
      </c>
      <c r="C598" s="183" t="s">
        <v>420</v>
      </c>
      <c r="D598" s="175">
        <v>18.534686400000005</v>
      </c>
      <c r="E598" s="175">
        <v>14.025399500000001</v>
      </c>
      <c r="F598" s="175">
        <v>13.1140322</v>
      </c>
      <c r="G598" s="175">
        <v>13.130092700000001</v>
      </c>
      <c r="H598" s="175">
        <v>12.803471700000003</v>
      </c>
      <c r="I598" s="175">
        <v>12.835577350000003</v>
      </c>
      <c r="J598" s="175">
        <v>13.008371050000003</v>
      </c>
      <c r="K598" s="175">
        <v>13.062838149999999</v>
      </c>
      <c r="L598" s="175">
        <v>13.918987000000005</v>
      </c>
      <c r="M598" s="175">
        <v>13.4469244</v>
      </c>
      <c r="N598" s="175">
        <v>13.815609649999999</v>
      </c>
      <c r="O598" s="175">
        <v>15.155007399999999</v>
      </c>
      <c r="P598" s="175">
        <v>13.8367252</v>
      </c>
      <c r="Q598" s="175">
        <v>16.551111549999998</v>
      </c>
      <c r="R598" s="175">
        <v>12.965073700000001</v>
      </c>
      <c r="S598" s="175">
        <v>13.434995850000002</v>
      </c>
      <c r="T598" s="177">
        <v>14.40235045</v>
      </c>
    </row>
    <row r="599" spans="1:20" x14ac:dyDescent="0.2">
      <c r="A599" s="183" t="s">
        <v>1155</v>
      </c>
      <c r="B599" s="183" t="s">
        <v>1006</v>
      </c>
      <c r="C599" s="183" t="s">
        <v>420</v>
      </c>
      <c r="D599" s="175">
        <v>25.426750449999993</v>
      </c>
      <c r="E599" s="175">
        <v>25.161036849999999</v>
      </c>
      <c r="F599" s="175">
        <v>24.640772350000002</v>
      </c>
      <c r="G599" s="175">
        <v>25.179047700000002</v>
      </c>
      <c r="H599" s="175">
        <v>25.209807500000004</v>
      </c>
      <c r="I599" s="175">
        <v>24.115821349999997</v>
      </c>
      <c r="J599" s="175">
        <v>23.780780349999997</v>
      </c>
      <c r="K599" s="175">
        <v>23.883396349999998</v>
      </c>
      <c r="L599" s="175">
        <v>24.9686156</v>
      </c>
      <c r="M599" s="175">
        <v>24.769805449999996</v>
      </c>
      <c r="N599" s="175">
        <v>25.030173150000003</v>
      </c>
      <c r="O599" s="175">
        <v>26.123052950000005</v>
      </c>
      <c r="P599" s="175">
        <v>28.044647400000002</v>
      </c>
      <c r="Q599" s="175">
        <v>28.000690099999996</v>
      </c>
      <c r="R599" s="175">
        <v>24.44324125</v>
      </c>
      <c r="S599" s="175">
        <v>24.09808125</v>
      </c>
      <c r="T599" s="177">
        <v>24.595175249999997</v>
      </c>
    </row>
    <row r="600" spans="1:20" x14ac:dyDescent="0.2">
      <c r="A600" s="183" t="s">
        <v>2543</v>
      </c>
      <c r="B600" s="183" t="s">
        <v>1053</v>
      </c>
      <c r="C600" s="183" t="s">
        <v>420</v>
      </c>
      <c r="D600" s="175">
        <v>24.131479750000004</v>
      </c>
      <c r="E600" s="175">
        <v>18.234734850000002</v>
      </c>
      <c r="F600" s="175">
        <v>17.356369950000001</v>
      </c>
      <c r="G600" s="175">
        <v>16.136509499999995</v>
      </c>
      <c r="H600" s="175">
        <v>16.013404049999998</v>
      </c>
      <c r="I600" s="175">
        <v>15.268029049999999</v>
      </c>
      <c r="J600" s="175">
        <v>14.821811250000001</v>
      </c>
      <c r="K600" s="175">
        <v>15.816943399999996</v>
      </c>
      <c r="L600" s="175">
        <v>18.457081599999999</v>
      </c>
      <c r="M600" s="175">
        <v>17.074982650000003</v>
      </c>
      <c r="N600" s="175">
        <v>17.8651935</v>
      </c>
      <c r="O600" s="175">
        <v>19.714862650000001</v>
      </c>
      <c r="P600" s="175">
        <v>19.399191549999998</v>
      </c>
      <c r="Q600" s="175">
        <v>15.674419950000001</v>
      </c>
      <c r="R600" s="175">
        <v>13.0175117</v>
      </c>
      <c r="S600" s="175">
        <v>13.594827799999999</v>
      </c>
      <c r="T600" s="177">
        <v>13.918809</v>
      </c>
    </row>
    <row r="601" spans="1:20" x14ac:dyDescent="0.2">
      <c r="A601" s="183" t="s">
        <v>1156</v>
      </c>
      <c r="B601" s="183" t="s">
        <v>1015</v>
      </c>
      <c r="C601" s="183" t="s">
        <v>420</v>
      </c>
      <c r="D601" s="175">
        <v>5.9586458499999999</v>
      </c>
      <c r="E601" s="175">
        <v>5.5042077000000003</v>
      </c>
      <c r="F601" s="175">
        <v>5.3829610500000005</v>
      </c>
      <c r="G601" s="175">
        <v>5.3590722500000005</v>
      </c>
      <c r="H601" s="175">
        <v>5.4757689000000003</v>
      </c>
      <c r="I601" s="175">
        <v>5.3194686499999992</v>
      </c>
      <c r="J601" s="175">
        <v>5.3446231499999994</v>
      </c>
      <c r="K601" s="175">
        <v>5.2984557000000008</v>
      </c>
      <c r="L601" s="175">
        <v>5.3421700500000009</v>
      </c>
      <c r="M601" s="175">
        <v>5.65803995</v>
      </c>
      <c r="N601" s="175">
        <v>5.5277305500000002</v>
      </c>
      <c r="O601" s="175">
        <v>6.2474944000000008</v>
      </c>
      <c r="P601" s="175">
        <v>5.6409239500000004</v>
      </c>
      <c r="Q601" s="175">
        <v>5.5466029999999993</v>
      </c>
      <c r="R601" s="175">
        <v>5.6635875000000002</v>
      </c>
      <c r="S601" s="175">
        <v>5.4538789500000009</v>
      </c>
      <c r="T601" s="177">
        <v>5.8945852500000004</v>
      </c>
    </row>
    <row r="602" spans="1:20" x14ac:dyDescent="0.2">
      <c r="A602" s="183" t="s">
        <v>2544</v>
      </c>
      <c r="B602" s="183" t="s">
        <v>956</v>
      </c>
      <c r="C602" s="183" t="s">
        <v>420</v>
      </c>
      <c r="D602" s="175">
        <v>20.883558400000002</v>
      </c>
      <c r="E602" s="175">
        <v>17.257791149999999</v>
      </c>
      <c r="F602" s="175">
        <v>16.1742138</v>
      </c>
      <c r="G602" s="175">
        <v>15.242851850000003</v>
      </c>
      <c r="H602" s="175">
        <v>15.268939</v>
      </c>
      <c r="I602" s="175">
        <v>14.844713949999999</v>
      </c>
      <c r="J602" s="175">
        <v>14.486763</v>
      </c>
      <c r="K602" s="175">
        <v>14.988669550000001</v>
      </c>
      <c r="L602" s="175">
        <v>15.2304599</v>
      </c>
      <c r="M602" s="175">
        <v>16.031365649999994</v>
      </c>
      <c r="N602" s="175">
        <v>16.234402950000003</v>
      </c>
      <c r="O602" s="175">
        <v>17.789377399999999</v>
      </c>
      <c r="P602" s="175">
        <v>17.422652750000001</v>
      </c>
      <c r="Q602" s="175">
        <v>16.783379800000002</v>
      </c>
      <c r="R602" s="175">
        <v>16.1670029</v>
      </c>
      <c r="S602" s="175">
        <v>15.654681800000001</v>
      </c>
      <c r="T602" s="177">
        <v>17.02301825</v>
      </c>
    </row>
    <row r="603" spans="1:20" x14ac:dyDescent="0.2">
      <c r="A603" s="183" t="s">
        <v>3195</v>
      </c>
      <c r="B603" s="183" t="s">
        <v>2362</v>
      </c>
      <c r="C603" s="183" t="s">
        <v>420</v>
      </c>
      <c r="D603" s="175">
        <v>59.217647350000007</v>
      </c>
      <c r="E603" s="175">
        <v>35.750932400000003</v>
      </c>
      <c r="F603" s="175">
        <v>33.7368807</v>
      </c>
      <c r="G603" s="175">
        <v>33.185081750000009</v>
      </c>
      <c r="H603" s="175">
        <v>33.061473700000001</v>
      </c>
      <c r="I603" s="175">
        <v>32.449997249999996</v>
      </c>
      <c r="J603" s="175">
        <v>32.350262749999999</v>
      </c>
      <c r="K603" s="175">
        <v>32.324627750000005</v>
      </c>
      <c r="L603" s="175">
        <v>31.905092000000003</v>
      </c>
      <c r="M603" s="175">
        <v>31.482379099999996</v>
      </c>
      <c r="N603" s="175">
        <v>33.590065799999998</v>
      </c>
      <c r="O603" s="175">
        <v>33.329901499999998</v>
      </c>
      <c r="P603" s="175">
        <v>33.590543449999998</v>
      </c>
      <c r="Q603" s="175">
        <v>31.731905849999997</v>
      </c>
      <c r="R603" s="175">
        <v>31.396444299999995</v>
      </c>
      <c r="S603" s="175">
        <v>32.655788950000002</v>
      </c>
      <c r="T603" s="177">
        <v>36.398195299999998</v>
      </c>
    </row>
    <row r="604" spans="1:20" x14ac:dyDescent="0.2">
      <c r="A604" s="183" t="s">
        <v>3196</v>
      </c>
      <c r="B604" s="183" t="s">
        <v>2006</v>
      </c>
      <c r="C604" s="183" t="s">
        <v>420</v>
      </c>
      <c r="D604" s="175">
        <v>42.739046249999994</v>
      </c>
      <c r="E604" s="175">
        <v>26.048881099999999</v>
      </c>
      <c r="F604" s="175">
        <v>24.325155149999997</v>
      </c>
      <c r="G604" s="175">
        <v>24.311558900000001</v>
      </c>
      <c r="H604" s="175">
        <v>23.736702449999996</v>
      </c>
      <c r="I604" s="175">
        <v>22.897690449999995</v>
      </c>
      <c r="J604" s="175">
        <v>23.044066250000004</v>
      </c>
      <c r="K604" s="175">
        <v>23.684537849999998</v>
      </c>
      <c r="L604" s="175">
        <v>23.881393249999999</v>
      </c>
      <c r="M604" s="175">
        <v>23.575089800000004</v>
      </c>
      <c r="N604" s="175">
        <v>24.774573750000002</v>
      </c>
      <c r="O604" s="175">
        <v>26.606063249999998</v>
      </c>
      <c r="P604" s="175">
        <v>26.6799526</v>
      </c>
      <c r="Q604" s="175">
        <v>24.758104550000002</v>
      </c>
      <c r="R604" s="175">
        <v>23.560710300000004</v>
      </c>
      <c r="S604" s="175">
        <v>24.099341700000007</v>
      </c>
      <c r="T604" s="177">
        <v>23.348195399999994</v>
      </c>
    </row>
    <row r="605" spans="1:20" x14ac:dyDescent="0.2">
      <c r="A605" s="183" t="s">
        <v>3827</v>
      </c>
      <c r="B605" s="183" t="s">
        <v>3828</v>
      </c>
      <c r="C605" s="183" t="s">
        <v>420</v>
      </c>
      <c r="D605" s="175">
        <v>115.65859605882353</v>
      </c>
      <c r="E605" s="175">
        <v>95.621331470588217</v>
      </c>
      <c r="F605" s="175">
        <v>93.109636600000002</v>
      </c>
      <c r="G605" s="175">
        <v>95.260516499999994</v>
      </c>
      <c r="H605" s="175">
        <v>93.471829842105237</v>
      </c>
      <c r="I605" s="175">
        <v>92.63911336842105</v>
      </c>
      <c r="J605" s="175">
        <v>91.802243650000008</v>
      </c>
      <c r="K605" s="175">
        <v>94.240571449999976</v>
      </c>
      <c r="L605" s="175">
        <v>93.64014539999998</v>
      </c>
      <c r="M605" s="175">
        <v>93.130683999999988</v>
      </c>
      <c r="N605" s="175">
        <v>94.104772199999999</v>
      </c>
      <c r="O605" s="175">
        <v>93.742101300000002</v>
      </c>
      <c r="P605" s="175">
        <v>93.099144894736853</v>
      </c>
      <c r="Q605" s="175">
        <v>91.75649321052633</v>
      </c>
      <c r="R605" s="175">
        <v>92.847746099999995</v>
      </c>
      <c r="S605" s="175">
        <v>93.32253025</v>
      </c>
      <c r="T605" s="177">
        <v>95.072677200000015</v>
      </c>
    </row>
    <row r="606" spans="1:20" x14ac:dyDescent="0.2">
      <c r="A606" s="183" t="s">
        <v>3197</v>
      </c>
      <c r="B606" s="183" t="s">
        <v>1010</v>
      </c>
      <c r="C606" s="183" t="s">
        <v>420</v>
      </c>
      <c r="D606" s="175">
        <v>16.695179750000001</v>
      </c>
      <c r="E606" s="175">
        <v>12.366046249999998</v>
      </c>
      <c r="F606" s="175">
        <v>11.545222749999997</v>
      </c>
      <c r="G606" s="175">
        <v>11.804847199999998</v>
      </c>
      <c r="H606" s="175">
        <v>11.272226349999999</v>
      </c>
      <c r="I606" s="175">
        <v>11.079138799999999</v>
      </c>
      <c r="J606" s="175">
        <v>11.712725600000002</v>
      </c>
      <c r="K606" s="175">
        <v>11.384167049999999</v>
      </c>
      <c r="L606" s="175">
        <v>12.17661665</v>
      </c>
      <c r="M606" s="175">
        <v>11.192167750000001</v>
      </c>
      <c r="N606" s="175">
        <v>11.76806865</v>
      </c>
      <c r="O606" s="175">
        <v>13.360163099999999</v>
      </c>
      <c r="P606" s="175">
        <v>12.626118800000004</v>
      </c>
      <c r="Q606" s="175">
        <v>11.444399049999998</v>
      </c>
      <c r="R606" s="175">
        <v>10.334986950000001</v>
      </c>
      <c r="S606" s="175">
        <v>10.169509399999999</v>
      </c>
      <c r="T606" s="177">
        <v>11.149735850000001</v>
      </c>
    </row>
    <row r="607" spans="1:20" x14ac:dyDescent="0.2">
      <c r="A607" s="183" t="s">
        <v>3198</v>
      </c>
      <c r="B607" s="183" t="s">
        <v>2045</v>
      </c>
      <c r="C607" s="183" t="s">
        <v>420</v>
      </c>
      <c r="D607" s="175">
        <v>102.45218229999998</v>
      </c>
      <c r="E607" s="175">
        <v>41.155007549999993</v>
      </c>
      <c r="F607" s="175">
        <v>38.179130650000005</v>
      </c>
      <c r="G607" s="175">
        <v>38.097782899999999</v>
      </c>
      <c r="H607" s="175">
        <v>37.655863249999996</v>
      </c>
      <c r="I607" s="175">
        <v>37.763682850000002</v>
      </c>
      <c r="J607" s="175">
        <v>37.747432200000013</v>
      </c>
      <c r="K607" s="175">
        <v>37.927272650000006</v>
      </c>
      <c r="L607" s="175">
        <v>37.682699700000001</v>
      </c>
      <c r="M607" s="175">
        <v>39.335156749999996</v>
      </c>
      <c r="N607" s="175">
        <v>53.807781750000004</v>
      </c>
      <c r="O607" s="175">
        <v>56.173086300000001</v>
      </c>
      <c r="P607" s="175">
        <v>55.156366800000015</v>
      </c>
      <c r="Q607" s="175">
        <v>57.598532149999997</v>
      </c>
      <c r="R607" s="175">
        <v>59.151991499999994</v>
      </c>
      <c r="S607" s="175">
        <v>60.0873098</v>
      </c>
      <c r="T607" s="177">
        <v>59.838310149999984</v>
      </c>
    </row>
    <row r="608" spans="1:20" x14ac:dyDescent="0.2">
      <c r="A608" s="183" t="s">
        <v>3299</v>
      </c>
      <c r="B608" s="183" t="s">
        <v>3300</v>
      </c>
      <c r="C608" s="183" t="s">
        <v>420</v>
      </c>
      <c r="D608" s="175">
        <v>67.345097850000016</v>
      </c>
      <c r="E608" s="175">
        <v>36.981533799999994</v>
      </c>
      <c r="F608" s="175">
        <v>33.726224950000002</v>
      </c>
      <c r="G608" s="175">
        <v>35.140331149999994</v>
      </c>
      <c r="H608" s="175">
        <v>35.871681850000002</v>
      </c>
      <c r="I608" s="175">
        <v>35.390073200000003</v>
      </c>
      <c r="J608" s="175">
        <v>33.179586750000006</v>
      </c>
      <c r="K608" s="175">
        <v>36.274985850000007</v>
      </c>
      <c r="L608" s="175">
        <v>35.706599349999998</v>
      </c>
      <c r="M608" s="175">
        <v>34.466287100000002</v>
      </c>
      <c r="N608" s="175">
        <v>36.291329800000007</v>
      </c>
      <c r="O608" s="175">
        <v>37.189612350000004</v>
      </c>
      <c r="P608" s="175">
        <v>35.841934600000009</v>
      </c>
      <c r="Q608" s="175">
        <v>36.410209349999995</v>
      </c>
      <c r="R608" s="175">
        <v>35.537762800000003</v>
      </c>
      <c r="S608" s="175">
        <v>33.774481700000003</v>
      </c>
      <c r="T608" s="177">
        <v>33.456586250000001</v>
      </c>
    </row>
    <row r="609" spans="1:20" x14ac:dyDescent="0.2">
      <c r="A609" s="183" t="s">
        <v>3199</v>
      </c>
      <c r="B609" s="183" t="s">
        <v>954</v>
      </c>
      <c r="C609" s="183" t="s">
        <v>420</v>
      </c>
      <c r="D609" s="175">
        <v>17.572306050000002</v>
      </c>
      <c r="E609" s="175">
        <v>12.469803049999999</v>
      </c>
      <c r="F609" s="175">
        <v>11.038288650000002</v>
      </c>
      <c r="G609" s="175">
        <v>10.737482699999999</v>
      </c>
      <c r="H609" s="175">
        <v>10.177041150000001</v>
      </c>
      <c r="I609" s="175">
        <v>10.248730199999999</v>
      </c>
      <c r="J609" s="175">
        <v>9.9479189500000018</v>
      </c>
      <c r="K609" s="175">
        <v>9.4738905499999984</v>
      </c>
      <c r="L609" s="175">
        <v>9.8261452000000027</v>
      </c>
      <c r="M609" s="175">
        <v>9.9747086000000014</v>
      </c>
      <c r="N609" s="175">
        <v>10.063776350000001</v>
      </c>
      <c r="O609" s="175">
        <v>11.26213525</v>
      </c>
      <c r="P609" s="175">
        <v>10.325019950000002</v>
      </c>
      <c r="Q609" s="175">
        <v>9.3639732999999978</v>
      </c>
      <c r="R609" s="175">
        <v>8.1350933500000018</v>
      </c>
      <c r="S609" s="175">
        <v>8.0257736500000014</v>
      </c>
      <c r="T609" s="177">
        <v>8.5579717500000001</v>
      </c>
    </row>
    <row r="610" spans="1:20" x14ac:dyDescent="0.2">
      <c r="A610" s="183" t="s">
        <v>3200</v>
      </c>
      <c r="B610" s="183" t="s">
        <v>2962</v>
      </c>
      <c r="C610" s="183" t="s">
        <v>420</v>
      </c>
      <c r="D610" s="175">
        <v>66.874754949999996</v>
      </c>
      <c r="E610" s="175">
        <v>39.26425780000001</v>
      </c>
      <c r="F610" s="175">
        <v>35.184778100000003</v>
      </c>
      <c r="G610" s="175">
        <v>37.492133500000008</v>
      </c>
      <c r="H610" s="175">
        <v>37.273731549999994</v>
      </c>
      <c r="I610" s="175">
        <v>36.727040249999995</v>
      </c>
      <c r="J610" s="175">
        <v>34.707516049999995</v>
      </c>
      <c r="K610" s="175">
        <v>35.270906549999992</v>
      </c>
      <c r="L610" s="175">
        <v>34.708765750000005</v>
      </c>
      <c r="M610" s="175">
        <v>35.36706980000001</v>
      </c>
      <c r="N610" s="175">
        <v>36.319578300000003</v>
      </c>
      <c r="O610" s="175">
        <v>35.179405400000007</v>
      </c>
      <c r="P610" s="175">
        <v>33.788065499999995</v>
      </c>
      <c r="Q610" s="175">
        <v>33.336729000000005</v>
      </c>
      <c r="R610" s="175">
        <v>33.496416699999997</v>
      </c>
      <c r="S610" s="175">
        <v>34.230665400000007</v>
      </c>
      <c r="T610" s="177">
        <v>36.10526325</v>
      </c>
    </row>
    <row r="611" spans="1:20" x14ac:dyDescent="0.2">
      <c r="A611" s="183" t="s">
        <v>3201</v>
      </c>
      <c r="B611" s="183" t="s">
        <v>1019</v>
      </c>
      <c r="C611" s="183" t="s">
        <v>420</v>
      </c>
      <c r="D611" s="175">
        <v>45.163194600000011</v>
      </c>
      <c r="E611" s="175">
        <v>34.170765599999996</v>
      </c>
      <c r="F611" s="175">
        <v>35.747259349999993</v>
      </c>
      <c r="G611" s="175">
        <v>33.346999799999992</v>
      </c>
      <c r="H611" s="175">
        <v>33.02041045</v>
      </c>
      <c r="I611" s="175">
        <v>31.968323750000003</v>
      </c>
      <c r="J611" s="175">
        <v>31.055683199999997</v>
      </c>
      <c r="K611" s="175">
        <v>32.64241955</v>
      </c>
      <c r="L611" s="175">
        <v>31.429486049999998</v>
      </c>
      <c r="M611" s="175">
        <v>30.688506050000001</v>
      </c>
      <c r="N611" s="175">
        <v>30.577210400000002</v>
      </c>
      <c r="O611" s="175">
        <v>32.438656800000004</v>
      </c>
      <c r="P611" s="175">
        <v>32.302958449999998</v>
      </c>
      <c r="Q611" s="175">
        <v>30.851946299999998</v>
      </c>
      <c r="R611" s="175">
        <v>30.546063449999998</v>
      </c>
      <c r="S611" s="175">
        <v>29.940070399999996</v>
      </c>
      <c r="T611" s="177">
        <v>31.247548850000005</v>
      </c>
    </row>
    <row r="612" spans="1:20" x14ac:dyDescent="0.2">
      <c r="A612" s="183" t="s">
        <v>1157</v>
      </c>
      <c r="B612" s="183" t="s">
        <v>985</v>
      </c>
      <c r="C612" s="183" t="s">
        <v>420</v>
      </c>
      <c r="D612" s="175">
        <v>31.510323249999999</v>
      </c>
      <c r="E612" s="175">
        <v>26.051131950000002</v>
      </c>
      <c r="F612" s="175">
        <v>24.071227049999997</v>
      </c>
      <c r="G612" s="175">
        <v>21.390542449999998</v>
      </c>
      <c r="H612" s="175">
        <v>20.539244400000001</v>
      </c>
      <c r="I612" s="175">
        <v>21.2076767</v>
      </c>
      <c r="J612" s="175">
        <v>19.783508250000001</v>
      </c>
      <c r="K612" s="175">
        <v>20.092299000000004</v>
      </c>
      <c r="L612" s="175">
        <v>21.893408300000001</v>
      </c>
      <c r="M612" s="175">
        <v>21.303607299999999</v>
      </c>
      <c r="N612" s="175">
        <v>23.882296049999997</v>
      </c>
      <c r="O612" s="175">
        <v>24.551521500000003</v>
      </c>
      <c r="P612" s="175">
        <v>26.375569200000001</v>
      </c>
      <c r="Q612" s="175">
        <v>23.787942649999998</v>
      </c>
      <c r="R612" s="175">
        <v>20.05165345</v>
      </c>
      <c r="S612" s="175">
        <v>17.94501945</v>
      </c>
      <c r="T612" s="177">
        <v>18.631725250000002</v>
      </c>
    </row>
    <row r="613" spans="1:20" x14ac:dyDescent="0.2">
      <c r="A613" s="183" t="s">
        <v>3929</v>
      </c>
      <c r="B613" s="183" t="s">
        <v>443</v>
      </c>
      <c r="C613" s="183" t="s">
        <v>420</v>
      </c>
      <c r="D613" s="175">
        <v>11.091288600000002</v>
      </c>
      <c r="E613" s="175">
        <v>7.8602799500000007</v>
      </c>
      <c r="F613" s="175">
        <v>7.6734041500000005</v>
      </c>
      <c r="G613" s="175">
        <v>7.6337270000000021</v>
      </c>
      <c r="H613" s="175">
        <v>7.5547954500000003</v>
      </c>
      <c r="I613" s="175">
        <v>7.3858520500000013</v>
      </c>
      <c r="J613" s="175">
        <v>7.2327135999999994</v>
      </c>
      <c r="K613" s="175">
        <v>7.2624212500000001</v>
      </c>
      <c r="L613" s="175">
        <v>7.6111659500000002</v>
      </c>
      <c r="M613" s="175">
        <v>7.250769</v>
      </c>
      <c r="N613" s="175">
        <v>7.4553842499999998</v>
      </c>
      <c r="O613" s="175">
        <v>7.44555685</v>
      </c>
      <c r="P613" s="175">
        <v>7.3806502999999992</v>
      </c>
      <c r="Q613" s="175">
        <v>7.5005337999999995</v>
      </c>
      <c r="R613" s="175">
        <v>7.4971140500000004</v>
      </c>
      <c r="S613" s="175">
        <v>7.4263828500000004</v>
      </c>
      <c r="T613" s="177">
        <v>7.9395282499999995</v>
      </c>
    </row>
    <row r="614" spans="1:20" x14ac:dyDescent="0.2">
      <c r="A614" s="183" t="s">
        <v>3906</v>
      </c>
      <c r="B614" s="183" t="s">
        <v>3907</v>
      </c>
      <c r="C614" s="183" t="s">
        <v>420</v>
      </c>
      <c r="D614" s="175">
        <v>221.57102949999998</v>
      </c>
      <c r="E614" s="175">
        <v>134.239047</v>
      </c>
      <c r="F614" s="175">
        <v>104.47824549999999</v>
      </c>
      <c r="G614" s="175">
        <v>109.21333150000001</v>
      </c>
      <c r="H614" s="175">
        <v>37.010251500000003</v>
      </c>
      <c r="I614" s="175">
        <v>35.065381000000002</v>
      </c>
      <c r="J614" s="175">
        <v>34.457937000000001</v>
      </c>
      <c r="K614" s="175">
        <v>35.109709000000002</v>
      </c>
      <c r="L614" s="175">
        <v>35.019743500000004</v>
      </c>
      <c r="M614" s="175">
        <v>36.452110000000005</v>
      </c>
      <c r="N614" s="175">
        <v>37.097726999999999</v>
      </c>
      <c r="O614" s="175">
        <v>35.405886500000001</v>
      </c>
      <c r="P614" s="175">
        <v>34.842369500000004</v>
      </c>
      <c r="Q614" s="175">
        <v>39.389713999999998</v>
      </c>
      <c r="R614" s="175">
        <v>60.018169999999998</v>
      </c>
      <c r="S614" s="175">
        <v>74.672234500000002</v>
      </c>
      <c r="T614" s="177">
        <v>34.723765</v>
      </c>
    </row>
    <row r="615" spans="1:20" x14ac:dyDescent="0.2">
      <c r="A615" s="183" t="s">
        <v>1158</v>
      </c>
      <c r="B615" s="183" t="s">
        <v>925</v>
      </c>
      <c r="C615" s="183" t="s">
        <v>420</v>
      </c>
      <c r="D615" s="175">
        <v>17.245473899999997</v>
      </c>
      <c r="E615" s="175">
        <v>15.382990999999999</v>
      </c>
      <c r="F615" s="175">
        <v>14.746832750000001</v>
      </c>
      <c r="G615" s="175">
        <v>14.258348450000003</v>
      </c>
      <c r="H615" s="175">
        <v>13.835172850000001</v>
      </c>
      <c r="I615" s="175">
        <v>13.452072250000001</v>
      </c>
      <c r="J615" s="175">
        <v>13.558960050000001</v>
      </c>
      <c r="K615" s="175">
        <v>13.723517300000001</v>
      </c>
      <c r="L615" s="175">
        <v>13.855593350000001</v>
      </c>
      <c r="M615" s="175">
        <v>14.208153399999997</v>
      </c>
      <c r="N615" s="175">
        <v>14.60690265</v>
      </c>
      <c r="O615" s="175">
        <v>15.38657695</v>
      </c>
      <c r="P615" s="175">
        <v>14.99981305</v>
      </c>
      <c r="Q615" s="175">
        <v>14.864357500000001</v>
      </c>
      <c r="R615" s="175">
        <v>13.843992850000003</v>
      </c>
      <c r="S615" s="175">
        <v>14.004726700000001</v>
      </c>
      <c r="T615" s="177">
        <v>14.176230700000001</v>
      </c>
    </row>
    <row r="616" spans="1:20" x14ac:dyDescent="0.2">
      <c r="A616" s="183" t="s">
        <v>1159</v>
      </c>
      <c r="B616" s="183" t="s">
        <v>1009</v>
      </c>
      <c r="C616" s="183" t="s">
        <v>420</v>
      </c>
      <c r="D616" s="175">
        <v>13.169487</v>
      </c>
      <c r="E616" s="175">
        <v>11.45672645</v>
      </c>
      <c r="F616" s="175">
        <v>10.220000750000001</v>
      </c>
      <c r="G616" s="175">
        <v>9.1034299500000007</v>
      </c>
      <c r="H616" s="175">
        <v>8.162511649999999</v>
      </c>
      <c r="I616" s="175">
        <v>8.0675237499999994</v>
      </c>
      <c r="J616" s="175">
        <v>9.0973876999999987</v>
      </c>
      <c r="K616" s="175">
        <v>8.9183278000000001</v>
      </c>
      <c r="L616" s="175">
        <v>9.8943520000000014</v>
      </c>
      <c r="M616" s="175">
        <v>9.7039511000000012</v>
      </c>
      <c r="N616" s="175">
        <v>10.134703500000001</v>
      </c>
      <c r="O616" s="175">
        <v>11.243937500000001</v>
      </c>
      <c r="P616" s="175">
        <v>11.225021999999999</v>
      </c>
      <c r="Q616" s="175">
        <v>12.590844300000002</v>
      </c>
      <c r="R616" s="175">
        <v>12.528051549999999</v>
      </c>
      <c r="S616" s="175">
        <v>11.115007799999997</v>
      </c>
      <c r="T616" s="177">
        <v>10.915106900000001</v>
      </c>
    </row>
    <row r="617" spans="1:20" x14ac:dyDescent="0.2">
      <c r="A617" s="183" t="s">
        <v>1160</v>
      </c>
      <c r="B617" s="183" t="s">
        <v>734</v>
      </c>
      <c r="C617" s="183" t="s">
        <v>420</v>
      </c>
      <c r="D617" s="175">
        <v>10.701343249999997</v>
      </c>
      <c r="E617" s="175">
        <v>7.0130039500000008</v>
      </c>
      <c r="F617" s="175">
        <v>6.5298074499999998</v>
      </c>
      <c r="G617" s="175">
        <v>6.3776561999999997</v>
      </c>
      <c r="H617" s="175">
        <v>6.294830300000001</v>
      </c>
      <c r="I617" s="175">
        <v>6.3064729999999996</v>
      </c>
      <c r="J617" s="175">
        <v>6.2556214500000005</v>
      </c>
      <c r="K617" s="175">
        <v>6.3989376500000006</v>
      </c>
      <c r="L617" s="175">
        <v>6.5867653500000003</v>
      </c>
      <c r="M617" s="175">
        <v>6.3499629999999998</v>
      </c>
      <c r="N617" s="175">
        <v>7.4776213999999985</v>
      </c>
      <c r="O617" s="175">
        <v>7.5057325000000024</v>
      </c>
      <c r="P617" s="175">
        <v>7.2061528499999996</v>
      </c>
      <c r="Q617" s="175">
        <v>7.1378686000000018</v>
      </c>
      <c r="R617" s="175">
        <v>7.016840049999999</v>
      </c>
      <c r="S617" s="175">
        <v>6.8772825500000012</v>
      </c>
      <c r="T617" s="177">
        <v>6.7595248000000012</v>
      </c>
    </row>
    <row r="618" spans="1:20" x14ac:dyDescent="0.2">
      <c r="A618" s="183" t="s">
        <v>2545</v>
      </c>
      <c r="B618" s="183" t="s">
        <v>1838</v>
      </c>
      <c r="C618" s="183" t="s">
        <v>420</v>
      </c>
      <c r="D618" s="175">
        <v>55.626085850000003</v>
      </c>
      <c r="E618" s="175">
        <v>52.796848350000005</v>
      </c>
      <c r="F618" s="175">
        <v>51.723658350000008</v>
      </c>
      <c r="G618" s="175">
        <v>53.40460629999999</v>
      </c>
      <c r="H618" s="175">
        <v>52.351474500000009</v>
      </c>
      <c r="I618" s="175">
        <v>53.693147999999987</v>
      </c>
      <c r="J618" s="175">
        <v>54.106889150000008</v>
      </c>
      <c r="K618" s="175">
        <v>54.870496749999994</v>
      </c>
      <c r="L618" s="175">
        <v>57.105343949999998</v>
      </c>
      <c r="M618" s="175">
        <v>61.202187299999991</v>
      </c>
      <c r="N618" s="175">
        <v>57.92885170000001</v>
      </c>
      <c r="O618" s="175">
        <v>52.519632350000009</v>
      </c>
      <c r="P618" s="175">
        <v>62.823442750000005</v>
      </c>
      <c r="Q618" s="175">
        <v>48.386300099999993</v>
      </c>
      <c r="R618" s="175">
        <v>46.573936799999998</v>
      </c>
      <c r="S618" s="175">
        <v>46.347875250000001</v>
      </c>
      <c r="T618" s="177">
        <v>50.408855100000004</v>
      </c>
    </row>
    <row r="619" spans="1:20" x14ac:dyDescent="0.2">
      <c r="A619" s="183" t="s">
        <v>1161</v>
      </c>
      <c r="B619" s="183" t="s">
        <v>930</v>
      </c>
      <c r="C619" s="183" t="s">
        <v>420</v>
      </c>
      <c r="D619" s="175">
        <v>107.12040684999999</v>
      </c>
      <c r="E619" s="175">
        <v>81.877616549999999</v>
      </c>
      <c r="F619" s="175">
        <v>77.085937449999989</v>
      </c>
      <c r="G619" s="175">
        <v>74.027989650000009</v>
      </c>
      <c r="H619" s="175">
        <v>73.485890499999996</v>
      </c>
      <c r="I619" s="175">
        <v>64.349788149999981</v>
      </c>
      <c r="J619" s="175">
        <v>62.319993449999991</v>
      </c>
      <c r="K619" s="175">
        <v>63.859850400000006</v>
      </c>
      <c r="L619" s="175">
        <v>62.343268100000003</v>
      </c>
      <c r="M619" s="175">
        <v>67.712427949999991</v>
      </c>
      <c r="N619" s="175">
        <v>74.228422100000003</v>
      </c>
      <c r="O619" s="175">
        <v>74.868000599999988</v>
      </c>
      <c r="P619" s="175">
        <v>91.411403350000029</v>
      </c>
      <c r="Q619" s="175">
        <v>61.149736549999986</v>
      </c>
      <c r="R619" s="175">
        <v>63.796838399999992</v>
      </c>
      <c r="S619" s="175">
        <v>58.044882950000002</v>
      </c>
      <c r="T619" s="177">
        <v>71.207410450000012</v>
      </c>
    </row>
    <row r="620" spans="1:20" x14ac:dyDescent="0.2">
      <c r="A620" s="183" t="s">
        <v>2546</v>
      </c>
      <c r="B620" s="183" t="s">
        <v>120</v>
      </c>
      <c r="C620" s="183" t="s">
        <v>420</v>
      </c>
      <c r="D620" s="175">
        <v>20.751707449999998</v>
      </c>
      <c r="E620" s="175">
        <v>15.435795950000003</v>
      </c>
      <c r="F620" s="175">
        <v>13.250982350000001</v>
      </c>
      <c r="G620" s="175">
        <v>12.9204116</v>
      </c>
      <c r="H620" s="175">
        <v>12.453911400000003</v>
      </c>
      <c r="I620" s="175">
        <v>11.950139750000002</v>
      </c>
      <c r="J620" s="175">
        <v>11.674153</v>
      </c>
      <c r="K620" s="175">
        <v>11.994280899999998</v>
      </c>
      <c r="L620" s="175">
        <v>12.409058849999999</v>
      </c>
      <c r="M620" s="175">
        <v>12.129753899999999</v>
      </c>
      <c r="N620" s="175">
        <v>13.073523350000002</v>
      </c>
      <c r="O620" s="175">
        <v>13.785871550000001</v>
      </c>
      <c r="P620" s="175">
        <v>24.422397050000004</v>
      </c>
      <c r="Q620" s="175">
        <v>16.25022525</v>
      </c>
      <c r="R620" s="175">
        <v>13.245965549999999</v>
      </c>
      <c r="S620" s="175">
        <v>12.48612305</v>
      </c>
      <c r="T620" s="177">
        <v>12.18727275</v>
      </c>
    </row>
    <row r="621" spans="1:20" x14ac:dyDescent="0.2">
      <c r="A621" s="183" t="s">
        <v>2547</v>
      </c>
      <c r="B621" s="183" t="s">
        <v>779</v>
      </c>
      <c r="C621" s="183" t="s">
        <v>420</v>
      </c>
      <c r="D621" s="175">
        <v>24.199975500000004</v>
      </c>
      <c r="E621" s="175">
        <v>22.068094349999999</v>
      </c>
      <c r="F621" s="175">
        <v>21.804249599999999</v>
      </c>
      <c r="G621" s="175">
        <v>23.38606485</v>
      </c>
      <c r="H621" s="175">
        <v>24.024538399999997</v>
      </c>
      <c r="I621" s="175">
        <v>23.601885249999999</v>
      </c>
      <c r="J621" s="175">
        <v>22.841005350000007</v>
      </c>
      <c r="K621" s="175">
        <v>24.866129749999995</v>
      </c>
      <c r="L621" s="175">
        <v>25.194759950000005</v>
      </c>
      <c r="M621" s="175">
        <v>24.437831850000002</v>
      </c>
      <c r="N621" s="175">
        <v>25.238344950000002</v>
      </c>
      <c r="O621" s="175">
        <v>24.564755650000002</v>
      </c>
      <c r="P621" s="175">
        <v>24.672624150000001</v>
      </c>
      <c r="Q621" s="175">
        <v>23.832358000000003</v>
      </c>
      <c r="R621" s="175">
        <v>22.081616299999997</v>
      </c>
      <c r="S621" s="175">
        <v>22.236886699999996</v>
      </c>
      <c r="T621" s="177">
        <v>25.284408999999997</v>
      </c>
    </row>
    <row r="622" spans="1:20" x14ac:dyDescent="0.2">
      <c r="A622" s="183" t="s">
        <v>2548</v>
      </c>
      <c r="B622" s="183" t="s">
        <v>2101</v>
      </c>
      <c r="C622" s="183" t="s">
        <v>420</v>
      </c>
      <c r="D622" s="175">
        <v>55.578975800000002</v>
      </c>
      <c r="E622" s="175">
        <v>49.822407449999993</v>
      </c>
      <c r="F622" s="175">
        <v>49.345617750000017</v>
      </c>
      <c r="G622" s="175">
        <v>53.943082899999993</v>
      </c>
      <c r="H622" s="175">
        <v>52.795341199999996</v>
      </c>
      <c r="I622" s="175">
        <v>48.906098150000005</v>
      </c>
      <c r="J622" s="175">
        <v>48.726056300000003</v>
      </c>
      <c r="K622" s="175">
        <v>49.915744450000005</v>
      </c>
      <c r="L622" s="175">
        <v>51.63380655000001</v>
      </c>
      <c r="M622" s="175">
        <v>48.433353650000008</v>
      </c>
      <c r="N622" s="175">
        <v>50.336857400000007</v>
      </c>
      <c r="O622" s="175">
        <v>49.776693400000006</v>
      </c>
      <c r="P622" s="175">
        <v>53.222937749999993</v>
      </c>
      <c r="Q622" s="175">
        <v>52.445686899999998</v>
      </c>
      <c r="R622" s="175">
        <v>53.588734850000002</v>
      </c>
      <c r="S622" s="175">
        <v>46.176504949999995</v>
      </c>
      <c r="T622" s="177">
        <v>45.693009150000002</v>
      </c>
    </row>
    <row r="623" spans="1:20" x14ac:dyDescent="0.2">
      <c r="A623" s="183" t="s">
        <v>1162</v>
      </c>
      <c r="B623" s="183" t="s">
        <v>935</v>
      </c>
      <c r="C623" s="183" t="s">
        <v>420</v>
      </c>
      <c r="D623" s="175">
        <v>71.977365750000004</v>
      </c>
      <c r="E623" s="175">
        <v>50.380079700000003</v>
      </c>
      <c r="F623" s="175">
        <v>47.022052699999996</v>
      </c>
      <c r="G623" s="175">
        <v>46.246585150000001</v>
      </c>
      <c r="H623" s="175">
        <v>46.014912500000001</v>
      </c>
      <c r="I623" s="175">
        <v>45.14257804999999</v>
      </c>
      <c r="J623" s="175">
        <v>48.463271650000003</v>
      </c>
      <c r="K623" s="175">
        <v>46.337695300000007</v>
      </c>
      <c r="L623" s="175">
        <v>48.000366850000013</v>
      </c>
      <c r="M623" s="175">
        <v>46.862191250000002</v>
      </c>
      <c r="N623" s="175">
        <v>49.449768949999992</v>
      </c>
      <c r="O623" s="175">
        <v>50.51860924999999</v>
      </c>
      <c r="P623" s="175">
        <v>49.560095200000006</v>
      </c>
      <c r="Q623" s="175">
        <v>49.822843249999991</v>
      </c>
      <c r="R623" s="175">
        <v>51.078117599999999</v>
      </c>
      <c r="S623" s="175">
        <v>49.88625905</v>
      </c>
      <c r="T623" s="177">
        <v>51.816237649999991</v>
      </c>
    </row>
    <row r="624" spans="1:20" x14ac:dyDescent="0.2">
      <c r="A624" s="183" t="s">
        <v>2549</v>
      </c>
      <c r="B624" s="183" t="s">
        <v>197</v>
      </c>
      <c r="C624" s="183" t="s">
        <v>420</v>
      </c>
      <c r="D624" s="175">
        <v>19.144819599999998</v>
      </c>
      <c r="E624" s="175">
        <v>17.806613600000002</v>
      </c>
      <c r="F624" s="175">
        <v>16.913405650000001</v>
      </c>
      <c r="G624" s="175">
        <v>16.03235415</v>
      </c>
      <c r="H624" s="175">
        <v>16.096941050000005</v>
      </c>
      <c r="I624" s="175">
        <v>15.154321400000001</v>
      </c>
      <c r="J624" s="175">
        <v>15.1937037</v>
      </c>
      <c r="K624" s="175">
        <v>16.796058549999998</v>
      </c>
      <c r="L624" s="175">
        <v>16.656871049999999</v>
      </c>
      <c r="M624" s="175">
        <v>17.041793149999997</v>
      </c>
      <c r="N624" s="175">
        <v>17.307955650000004</v>
      </c>
      <c r="O624" s="175">
        <v>19.796516149999999</v>
      </c>
      <c r="P624" s="175">
        <v>18.355180649999998</v>
      </c>
      <c r="Q624" s="175">
        <v>17.5625432</v>
      </c>
      <c r="R624" s="175">
        <v>17.560602500000002</v>
      </c>
      <c r="S624" s="175">
        <v>16.933747350000001</v>
      </c>
      <c r="T624" s="177">
        <v>16.213238550000003</v>
      </c>
    </row>
    <row r="625" spans="1:20" x14ac:dyDescent="0.2">
      <c r="A625" s="183" t="s">
        <v>2550</v>
      </c>
      <c r="B625" s="183" t="s">
        <v>1023</v>
      </c>
      <c r="C625" s="183" t="s">
        <v>420</v>
      </c>
      <c r="D625" s="175">
        <v>124.47961095000001</v>
      </c>
      <c r="E625" s="175">
        <v>99.528992250000002</v>
      </c>
      <c r="F625" s="175">
        <v>98.575654199999988</v>
      </c>
      <c r="G625" s="175">
        <v>95.501097950000002</v>
      </c>
      <c r="H625" s="175">
        <v>100.81694335</v>
      </c>
      <c r="I625" s="175">
        <v>100.06928994999998</v>
      </c>
      <c r="J625" s="175">
        <v>101.02104775000001</v>
      </c>
      <c r="K625" s="175">
        <v>100.69852665000002</v>
      </c>
      <c r="L625" s="175">
        <v>97.041527899999991</v>
      </c>
      <c r="M625" s="175">
        <v>94.086168600000008</v>
      </c>
      <c r="N625" s="175">
        <v>95.133787099999992</v>
      </c>
      <c r="O625" s="175">
        <v>96.090080850000021</v>
      </c>
      <c r="P625" s="175">
        <v>92.375764250000003</v>
      </c>
      <c r="Q625" s="175">
        <v>95.141630550000016</v>
      </c>
      <c r="R625" s="175">
        <v>94.570556850000017</v>
      </c>
      <c r="S625" s="175">
        <v>93.885685699999982</v>
      </c>
      <c r="T625" s="177">
        <v>91.117288699999989</v>
      </c>
    </row>
    <row r="626" spans="1:20" x14ac:dyDescent="0.2">
      <c r="A626" s="183" t="s">
        <v>2551</v>
      </c>
      <c r="B626" s="183" t="s">
        <v>2340</v>
      </c>
      <c r="C626" s="183" t="s">
        <v>420</v>
      </c>
      <c r="D626" s="175">
        <v>44.740296549999997</v>
      </c>
      <c r="E626" s="175">
        <v>38.18888845</v>
      </c>
      <c r="F626" s="175">
        <v>38.256314549999999</v>
      </c>
      <c r="G626" s="175">
        <v>37.058542800000012</v>
      </c>
      <c r="H626" s="175">
        <v>36.608247900000002</v>
      </c>
      <c r="I626" s="175">
        <v>36.197993949999997</v>
      </c>
      <c r="J626" s="175">
        <v>35.177820200000006</v>
      </c>
      <c r="K626" s="175">
        <v>34.863504599999992</v>
      </c>
      <c r="L626" s="175">
        <v>35.708190899999998</v>
      </c>
      <c r="M626" s="175">
        <v>36.048674200000001</v>
      </c>
      <c r="N626" s="175">
        <v>36.34616535</v>
      </c>
      <c r="O626" s="175">
        <v>37.470638350000009</v>
      </c>
      <c r="P626" s="175">
        <v>36.223453450000001</v>
      </c>
      <c r="Q626" s="175">
        <v>36.630083599999999</v>
      </c>
      <c r="R626" s="175">
        <v>32.441610100000005</v>
      </c>
      <c r="S626" s="175">
        <v>31.578733950000004</v>
      </c>
      <c r="T626" s="177">
        <v>33.35307885000001</v>
      </c>
    </row>
    <row r="627" spans="1:20" x14ac:dyDescent="0.2">
      <c r="A627" s="183" t="s">
        <v>2552</v>
      </c>
      <c r="B627" s="183" t="s">
        <v>1824</v>
      </c>
      <c r="C627" s="183" t="s">
        <v>420</v>
      </c>
      <c r="D627" s="175">
        <v>54.047061749999997</v>
      </c>
      <c r="E627" s="175">
        <v>53.879205200000015</v>
      </c>
      <c r="F627" s="175">
        <v>49.679449450000007</v>
      </c>
      <c r="G627" s="175">
        <v>47.852820149999999</v>
      </c>
      <c r="H627" s="175">
        <v>48.551734500000002</v>
      </c>
      <c r="I627" s="175">
        <v>46.724733850000007</v>
      </c>
      <c r="J627" s="175">
        <v>49.038369000000003</v>
      </c>
      <c r="K627" s="175">
        <v>49.088947499999996</v>
      </c>
      <c r="L627" s="175">
        <v>48.457131699999991</v>
      </c>
      <c r="M627" s="175">
        <v>48.30838395</v>
      </c>
      <c r="N627" s="175">
        <v>48.923526499999994</v>
      </c>
      <c r="O627" s="175">
        <v>49.915913449999998</v>
      </c>
      <c r="P627" s="175">
        <v>48.109105799999995</v>
      </c>
      <c r="Q627" s="175">
        <v>50.189858049999998</v>
      </c>
      <c r="R627" s="175">
        <v>48.310893799999995</v>
      </c>
      <c r="S627" s="175">
        <v>46.792311049999995</v>
      </c>
      <c r="T627" s="177">
        <v>47.648159650000004</v>
      </c>
    </row>
    <row r="628" spans="1:20" x14ac:dyDescent="0.2">
      <c r="A628" s="183" t="s">
        <v>2553</v>
      </c>
      <c r="B628" s="183" t="s">
        <v>1834</v>
      </c>
      <c r="C628" s="183" t="s">
        <v>420</v>
      </c>
      <c r="D628" s="175">
        <v>60.131936150000001</v>
      </c>
      <c r="E628" s="175">
        <v>53.896615650000015</v>
      </c>
      <c r="F628" s="175">
        <v>54.287607649999998</v>
      </c>
      <c r="G628" s="175">
        <v>52.767309499999996</v>
      </c>
      <c r="H628" s="175">
        <v>54.366263100000005</v>
      </c>
      <c r="I628" s="175">
        <v>52.919738250000002</v>
      </c>
      <c r="J628" s="175">
        <v>53.082815749999995</v>
      </c>
      <c r="K628" s="175">
        <v>51.35900389999999</v>
      </c>
      <c r="L628" s="175">
        <v>53.211983400000008</v>
      </c>
      <c r="M628" s="175">
        <v>54.3836856</v>
      </c>
      <c r="N628" s="175">
        <v>52.255290850000009</v>
      </c>
      <c r="O628" s="175">
        <v>55.146128700000006</v>
      </c>
      <c r="P628" s="175">
        <v>52.291106300000003</v>
      </c>
      <c r="Q628" s="175">
        <v>52.741206200000001</v>
      </c>
      <c r="R628" s="175">
        <v>53.122588999999991</v>
      </c>
      <c r="S628" s="175">
        <v>53.7395858</v>
      </c>
      <c r="T628" s="177">
        <v>55.044011200000014</v>
      </c>
    </row>
    <row r="629" spans="1:20" x14ac:dyDescent="0.2">
      <c r="A629" s="183" t="s">
        <v>1163</v>
      </c>
      <c r="B629" s="183" t="s">
        <v>978</v>
      </c>
      <c r="C629" s="183" t="s">
        <v>420</v>
      </c>
      <c r="D629" s="175">
        <v>122.37926335</v>
      </c>
      <c r="E629" s="175">
        <v>99.178101249999997</v>
      </c>
      <c r="F629" s="175">
        <v>95.175741849999994</v>
      </c>
      <c r="G629" s="175">
        <v>89.916067600000019</v>
      </c>
      <c r="H629" s="175">
        <v>90.149602600000009</v>
      </c>
      <c r="I629" s="175">
        <v>83.393832500000002</v>
      </c>
      <c r="J629" s="175">
        <v>84.081312450000013</v>
      </c>
      <c r="K629" s="175">
        <v>78.695160849999994</v>
      </c>
      <c r="L629" s="175">
        <v>76.450465749999992</v>
      </c>
      <c r="M629" s="175">
        <v>82.600944549999994</v>
      </c>
      <c r="N629" s="175">
        <v>85.954897250000016</v>
      </c>
      <c r="O629" s="175">
        <v>82.409713149999988</v>
      </c>
      <c r="P629" s="175">
        <v>102.09832100000001</v>
      </c>
      <c r="Q629" s="175">
        <v>84.088301599999994</v>
      </c>
      <c r="R629" s="175">
        <v>72.623194350000006</v>
      </c>
      <c r="S629" s="175">
        <v>72.334083349999986</v>
      </c>
      <c r="T629" s="177">
        <v>72.602523349999984</v>
      </c>
    </row>
    <row r="630" spans="1:20" x14ac:dyDescent="0.2">
      <c r="A630" s="183" t="s">
        <v>1164</v>
      </c>
      <c r="B630" s="183" t="s">
        <v>981</v>
      </c>
      <c r="C630" s="183" t="s">
        <v>420</v>
      </c>
      <c r="D630" s="175">
        <v>104.02116600000002</v>
      </c>
      <c r="E630" s="175">
        <v>85.9173337</v>
      </c>
      <c r="F630" s="175">
        <v>79.126159400000006</v>
      </c>
      <c r="G630" s="175">
        <v>75.988823199999999</v>
      </c>
      <c r="H630" s="175">
        <v>81.86633415</v>
      </c>
      <c r="I630" s="175">
        <v>78.966715699999995</v>
      </c>
      <c r="J630" s="175">
        <v>76.520898900000006</v>
      </c>
      <c r="K630" s="175">
        <v>74.775980599999997</v>
      </c>
      <c r="L630" s="175">
        <v>73.282310750000008</v>
      </c>
      <c r="M630" s="175">
        <v>68.264370499999998</v>
      </c>
      <c r="N630" s="175">
        <v>67.043766099999999</v>
      </c>
      <c r="O630" s="175">
        <v>74.277668299999988</v>
      </c>
      <c r="P630" s="175">
        <v>67.926319500000005</v>
      </c>
      <c r="Q630" s="175">
        <v>67.347407400000009</v>
      </c>
      <c r="R630" s="175">
        <v>65.971478599999998</v>
      </c>
      <c r="S630" s="175">
        <v>68.995670349999997</v>
      </c>
      <c r="T630" s="177">
        <v>64.148727949999994</v>
      </c>
    </row>
    <row r="631" spans="1:20" x14ac:dyDescent="0.2">
      <c r="A631" s="183" t="s">
        <v>2554</v>
      </c>
      <c r="B631" s="183" t="s">
        <v>996</v>
      </c>
      <c r="C631" s="183" t="s">
        <v>420</v>
      </c>
      <c r="D631" s="175">
        <v>29.786991599999993</v>
      </c>
      <c r="E631" s="175">
        <v>23.562140500000005</v>
      </c>
      <c r="F631" s="175">
        <v>20.368295750000001</v>
      </c>
      <c r="G631" s="175">
        <v>18.815068049999997</v>
      </c>
      <c r="H631" s="175">
        <v>18.484997250000003</v>
      </c>
      <c r="I631" s="175">
        <v>19.104571550000003</v>
      </c>
      <c r="J631" s="175">
        <v>18.028893149999995</v>
      </c>
      <c r="K631" s="175">
        <v>18.713737200000004</v>
      </c>
      <c r="L631" s="175">
        <v>20.230176400000005</v>
      </c>
      <c r="M631" s="175">
        <v>20.245771499999996</v>
      </c>
      <c r="N631" s="175">
        <v>22.501450300000002</v>
      </c>
      <c r="O631" s="175">
        <v>22.577352300000001</v>
      </c>
      <c r="P631" s="175">
        <v>20.714973050000001</v>
      </c>
      <c r="Q631" s="175">
        <v>22.775308250000002</v>
      </c>
      <c r="R631" s="175">
        <v>19.44948625</v>
      </c>
      <c r="S631" s="175">
        <v>21.033883699999997</v>
      </c>
      <c r="T631" s="177">
        <v>23.695720599999998</v>
      </c>
    </row>
    <row r="632" spans="1:20" x14ac:dyDescent="0.2">
      <c r="A632" s="183" t="s">
        <v>1945</v>
      </c>
      <c r="B632" s="183" t="s">
        <v>1946</v>
      </c>
      <c r="C632" s="183" t="s">
        <v>420</v>
      </c>
      <c r="D632" s="175">
        <v>102.28998919999999</v>
      </c>
      <c r="E632" s="175">
        <v>83.657684900000007</v>
      </c>
      <c r="F632" s="175">
        <v>83.414888100000013</v>
      </c>
      <c r="G632" s="175">
        <v>81.038510649999992</v>
      </c>
      <c r="H632" s="175">
        <v>82.719742800000006</v>
      </c>
      <c r="I632" s="175">
        <v>79.656335350000006</v>
      </c>
      <c r="J632" s="175">
        <v>78.564181349999984</v>
      </c>
      <c r="K632" s="175">
        <v>78.494171999999992</v>
      </c>
      <c r="L632" s="175">
        <v>85.101390249999994</v>
      </c>
      <c r="M632" s="175">
        <v>87.781555649999987</v>
      </c>
      <c r="N632" s="175">
        <v>83.140505199999978</v>
      </c>
      <c r="O632" s="175">
        <v>84.652228800000003</v>
      </c>
      <c r="P632" s="175">
        <v>81.320546050000004</v>
      </c>
      <c r="Q632" s="175">
        <v>85.050410799999995</v>
      </c>
      <c r="R632" s="175">
        <v>81.889922649999988</v>
      </c>
      <c r="S632" s="175">
        <v>80.338226200000022</v>
      </c>
      <c r="T632" s="177">
        <v>81.896160199999997</v>
      </c>
    </row>
    <row r="633" spans="1:20" x14ac:dyDescent="0.2">
      <c r="A633" s="183" t="s">
        <v>1165</v>
      </c>
      <c r="B633" s="183" t="s">
        <v>970</v>
      </c>
      <c r="C633" s="183" t="s">
        <v>420</v>
      </c>
      <c r="D633" s="175">
        <v>17.9256262</v>
      </c>
      <c r="E633" s="175">
        <v>15.114012450000001</v>
      </c>
      <c r="F633" s="175">
        <v>13.868375500000003</v>
      </c>
      <c r="G633" s="175">
        <v>14.089537849999999</v>
      </c>
      <c r="H633" s="175">
        <v>14.002876949999997</v>
      </c>
      <c r="I633" s="175">
        <v>13.023647050000003</v>
      </c>
      <c r="J633" s="175">
        <v>12.253810400000004</v>
      </c>
      <c r="K633" s="175">
        <v>13.015503700000002</v>
      </c>
      <c r="L633" s="175">
        <v>13.483454050000001</v>
      </c>
      <c r="M633" s="175">
        <v>12.578145650000002</v>
      </c>
      <c r="N633" s="175">
        <v>13.458406100000001</v>
      </c>
      <c r="O633" s="175">
        <v>13.616332650000004</v>
      </c>
      <c r="P633" s="175">
        <v>13.63455145</v>
      </c>
      <c r="Q633" s="175">
        <v>14.419705100000002</v>
      </c>
      <c r="R633" s="175">
        <v>14.06439915</v>
      </c>
      <c r="S633" s="175">
        <v>12.996036400000003</v>
      </c>
      <c r="T633" s="177">
        <v>13.65492165</v>
      </c>
    </row>
    <row r="634" spans="1:20" x14ac:dyDescent="0.2">
      <c r="A634" s="183" t="s">
        <v>2555</v>
      </c>
      <c r="B634" s="183" t="s">
        <v>725</v>
      </c>
      <c r="C634" s="183" t="s">
        <v>420</v>
      </c>
      <c r="D634" s="175">
        <v>8.3717872</v>
      </c>
      <c r="E634" s="175">
        <v>6.5613668000000001</v>
      </c>
      <c r="F634" s="175">
        <v>6.0665724000000001</v>
      </c>
      <c r="G634" s="175">
        <v>6.4436612499999999</v>
      </c>
      <c r="H634" s="175">
        <v>6.0976432000000003</v>
      </c>
      <c r="I634" s="175">
        <v>5.6423633999999998</v>
      </c>
      <c r="J634" s="175">
        <v>5.6474066000000009</v>
      </c>
      <c r="K634" s="175">
        <v>5.8560926500000008</v>
      </c>
      <c r="L634" s="175">
        <v>6.0361776499999991</v>
      </c>
      <c r="M634" s="175">
        <v>5.4946105999999997</v>
      </c>
      <c r="N634" s="175">
        <v>6.0580017500000007</v>
      </c>
      <c r="O634" s="175">
        <v>5.9553886000000009</v>
      </c>
      <c r="P634" s="175">
        <v>5.8332626999999997</v>
      </c>
      <c r="Q634" s="175">
        <v>6.2671051000000002</v>
      </c>
      <c r="R634" s="175">
        <v>6.3277842000000009</v>
      </c>
      <c r="S634" s="175">
        <v>5.7622297000000007</v>
      </c>
      <c r="T634" s="177">
        <v>6.2658332000000012</v>
      </c>
    </row>
    <row r="635" spans="1:20" x14ac:dyDescent="0.2">
      <c r="A635" s="183" t="s">
        <v>2556</v>
      </c>
      <c r="B635" s="183" t="s">
        <v>2043</v>
      </c>
      <c r="C635" s="183" t="s">
        <v>420</v>
      </c>
      <c r="D635" s="175">
        <v>21.791481500000003</v>
      </c>
      <c r="E635" s="175">
        <v>17.373831650000007</v>
      </c>
      <c r="F635" s="175">
        <v>16.68058645</v>
      </c>
      <c r="G635" s="175">
        <v>16.8133412</v>
      </c>
      <c r="H635" s="175">
        <v>16.030061450000002</v>
      </c>
      <c r="I635" s="175">
        <v>15.624542800000004</v>
      </c>
      <c r="J635" s="175">
        <v>15.581211100000001</v>
      </c>
      <c r="K635" s="175">
        <v>15.394117200000002</v>
      </c>
      <c r="L635" s="175">
        <v>16.033577749999999</v>
      </c>
      <c r="M635" s="175">
        <v>15.693486450000004</v>
      </c>
      <c r="N635" s="175">
        <v>16.347665850000002</v>
      </c>
      <c r="O635" s="175">
        <v>17.253280350000001</v>
      </c>
      <c r="P635" s="175">
        <v>15.737794349999998</v>
      </c>
      <c r="Q635" s="175">
        <v>16.104979100000001</v>
      </c>
      <c r="R635" s="175">
        <v>16.74138705</v>
      </c>
      <c r="S635" s="175">
        <v>16.879860149999999</v>
      </c>
      <c r="T635" s="177">
        <v>17.298073850000002</v>
      </c>
    </row>
    <row r="636" spans="1:20" x14ac:dyDescent="0.2">
      <c r="A636" s="183" t="s">
        <v>2055</v>
      </c>
      <c r="B636" s="183" t="s">
        <v>2056</v>
      </c>
      <c r="C636" s="183" t="s">
        <v>420</v>
      </c>
      <c r="D636" s="175">
        <v>37.531625349999999</v>
      </c>
      <c r="E636" s="175">
        <v>35.482999599999999</v>
      </c>
      <c r="F636" s="175">
        <v>32.205026549999999</v>
      </c>
      <c r="G636" s="175">
        <v>29.456723349999997</v>
      </c>
      <c r="H636" s="175">
        <v>29.756778350000001</v>
      </c>
      <c r="I636" s="175">
        <v>28.762273499999999</v>
      </c>
      <c r="J636" s="175">
        <v>28.887417700000004</v>
      </c>
      <c r="K636" s="175">
        <v>29.315085599999996</v>
      </c>
      <c r="L636" s="175">
        <v>29.717016050000005</v>
      </c>
      <c r="M636" s="175">
        <v>28.856710800000002</v>
      </c>
      <c r="N636" s="175">
        <v>29.461718649999995</v>
      </c>
      <c r="O636" s="175">
        <v>30.615732800000007</v>
      </c>
      <c r="P636" s="175">
        <v>29.222300350000001</v>
      </c>
      <c r="Q636" s="175">
        <v>29.678241300000003</v>
      </c>
      <c r="R636" s="175">
        <v>28.558473449999997</v>
      </c>
      <c r="S636" s="175">
        <v>27.868368149999998</v>
      </c>
      <c r="T636" s="177">
        <v>28.132073100000003</v>
      </c>
    </row>
    <row r="637" spans="1:20" x14ac:dyDescent="0.2">
      <c r="A637" s="183" t="s">
        <v>2557</v>
      </c>
      <c r="B637" s="183" t="s">
        <v>1823</v>
      </c>
      <c r="C637" s="183" t="s">
        <v>420</v>
      </c>
      <c r="D637" s="175">
        <v>17.055172500000001</v>
      </c>
      <c r="E637" s="175">
        <v>14.497487250000001</v>
      </c>
      <c r="F637" s="175">
        <v>14.000689949999998</v>
      </c>
      <c r="G637" s="175">
        <v>13.987362349999998</v>
      </c>
      <c r="H637" s="175">
        <v>13.702517000000004</v>
      </c>
      <c r="I637" s="175">
        <v>13.751063400000001</v>
      </c>
      <c r="J637" s="175">
        <v>13.7619167</v>
      </c>
      <c r="K637" s="175">
        <v>13.631412299999997</v>
      </c>
      <c r="L637" s="175">
        <v>14.135786200000002</v>
      </c>
      <c r="M637" s="175">
        <v>13.986332000000001</v>
      </c>
      <c r="N637" s="175">
        <v>14.2642393</v>
      </c>
      <c r="O637" s="175">
        <v>14.97988915</v>
      </c>
      <c r="P637" s="175">
        <v>14.124790999999998</v>
      </c>
      <c r="Q637" s="175">
        <v>14.252672400000003</v>
      </c>
      <c r="R637" s="175">
        <v>14.2940989</v>
      </c>
      <c r="S637" s="175">
        <v>14.19581535</v>
      </c>
      <c r="T637" s="177">
        <v>14.236665499999997</v>
      </c>
    </row>
    <row r="638" spans="1:20" x14ac:dyDescent="0.2">
      <c r="A638" s="183" t="s">
        <v>2558</v>
      </c>
      <c r="B638" s="183" t="s">
        <v>1830</v>
      </c>
      <c r="C638" s="183" t="s">
        <v>420</v>
      </c>
      <c r="D638" s="175">
        <v>26.656949349999998</v>
      </c>
      <c r="E638" s="175">
        <v>24.121798549999994</v>
      </c>
      <c r="F638" s="175">
        <v>23.565521199999999</v>
      </c>
      <c r="G638" s="175">
        <v>22.57986125</v>
      </c>
      <c r="H638" s="175">
        <v>22.23985425</v>
      </c>
      <c r="I638" s="175">
        <v>21.431622150000003</v>
      </c>
      <c r="J638" s="175">
        <v>22.070433299999998</v>
      </c>
      <c r="K638" s="175">
        <v>22.180787200000001</v>
      </c>
      <c r="L638" s="175">
        <v>22.333863749999999</v>
      </c>
      <c r="M638" s="175">
        <v>21.65401705</v>
      </c>
      <c r="N638" s="175">
        <v>22.539411949999995</v>
      </c>
      <c r="O638" s="175">
        <v>22.914116649999993</v>
      </c>
      <c r="P638" s="175">
        <v>21.759891500000002</v>
      </c>
      <c r="Q638" s="175">
        <v>21.241470249999999</v>
      </c>
      <c r="R638" s="175">
        <v>20.810611250000001</v>
      </c>
      <c r="S638" s="175">
        <v>20.575359049999996</v>
      </c>
      <c r="T638" s="177">
        <v>20.807031249999994</v>
      </c>
    </row>
    <row r="639" spans="1:20" x14ac:dyDescent="0.2">
      <c r="A639" s="183" t="s">
        <v>2559</v>
      </c>
      <c r="B639" s="183" t="s">
        <v>728</v>
      </c>
      <c r="C639" s="183" t="s">
        <v>420</v>
      </c>
      <c r="D639" s="175">
        <v>21.978144750000002</v>
      </c>
      <c r="E639" s="175">
        <v>18.058114300000003</v>
      </c>
      <c r="F639" s="175">
        <v>17.45376005</v>
      </c>
      <c r="G639" s="175">
        <v>16.93524</v>
      </c>
      <c r="H639" s="175">
        <v>16.573216850000001</v>
      </c>
      <c r="I639" s="175">
        <v>16.11416925</v>
      </c>
      <c r="J639" s="175">
        <v>15.567629649999997</v>
      </c>
      <c r="K639" s="175">
        <v>15.798523449999999</v>
      </c>
      <c r="L639" s="175">
        <v>16.354988949999999</v>
      </c>
      <c r="M639" s="175">
        <v>15.615934599999999</v>
      </c>
      <c r="N639" s="175">
        <v>16.229987149999999</v>
      </c>
      <c r="O639" s="175">
        <v>16.220884099999999</v>
      </c>
      <c r="P639" s="175">
        <v>15.841198300000002</v>
      </c>
      <c r="Q639" s="175">
        <v>15.783705200000004</v>
      </c>
      <c r="R639" s="175">
        <v>15.59576015</v>
      </c>
      <c r="S639" s="175">
        <v>15.544577700000001</v>
      </c>
      <c r="T639" s="177">
        <v>15.536564949999999</v>
      </c>
    </row>
    <row r="640" spans="1:20" x14ac:dyDescent="0.2">
      <c r="A640" s="183" t="s">
        <v>2560</v>
      </c>
      <c r="B640" s="183" t="s">
        <v>727</v>
      </c>
      <c r="C640" s="183" t="s">
        <v>420</v>
      </c>
      <c r="D640" s="175">
        <v>22.801245200000004</v>
      </c>
      <c r="E640" s="175">
        <v>21.389006250000001</v>
      </c>
      <c r="F640" s="175">
        <v>20.027079149999999</v>
      </c>
      <c r="G640" s="175">
        <v>19.730188500000004</v>
      </c>
      <c r="H640" s="175">
        <v>20.145671700000001</v>
      </c>
      <c r="I640" s="175">
        <v>19.284267700000001</v>
      </c>
      <c r="J640" s="175">
        <v>18.768409299999998</v>
      </c>
      <c r="K640" s="175">
        <v>18.646752249999999</v>
      </c>
      <c r="L640" s="175">
        <v>19.340748549999994</v>
      </c>
      <c r="M640" s="175">
        <v>18.584054199999997</v>
      </c>
      <c r="N640" s="175">
        <v>18.683323699999999</v>
      </c>
      <c r="O640" s="175">
        <v>19.216240749999994</v>
      </c>
      <c r="P640" s="175">
        <v>19.386204699999997</v>
      </c>
      <c r="Q640" s="175">
        <v>19.61304195</v>
      </c>
      <c r="R640" s="175">
        <v>19.448515449999999</v>
      </c>
      <c r="S640" s="175">
        <v>20.48865035</v>
      </c>
      <c r="T640" s="177">
        <v>21.466959249999999</v>
      </c>
    </row>
    <row r="641" spans="1:20" x14ac:dyDescent="0.2">
      <c r="A641" s="183" t="s">
        <v>2561</v>
      </c>
      <c r="B641" s="183" t="s">
        <v>6</v>
      </c>
      <c r="C641" s="183" t="s">
        <v>420</v>
      </c>
      <c r="D641" s="175">
        <v>17.856538950000001</v>
      </c>
      <c r="E641" s="175">
        <v>13.549700349999998</v>
      </c>
      <c r="F641" s="175">
        <v>12.28076175</v>
      </c>
      <c r="G641" s="175">
        <v>12.286101150000002</v>
      </c>
      <c r="H641" s="175">
        <v>12.0077471</v>
      </c>
      <c r="I641" s="175">
        <v>11.805377050000001</v>
      </c>
      <c r="J641" s="175">
        <v>11.721145150000002</v>
      </c>
      <c r="K641" s="175">
        <v>11.32988265</v>
      </c>
      <c r="L641" s="175">
        <v>12.140719100000002</v>
      </c>
      <c r="M641" s="175">
        <v>11.877250249999999</v>
      </c>
      <c r="N641" s="175">
        <v>12.8553289</v>
      </c>
      <c r="O641" s="175">
        <v>13.1797249</v>
      </c>
      <c r="P641" s="175">
        <v>12.597411299999999</v>
      </c>
      <c r="Q641" s="175">
        <v>12.684219700000002</v>
      </c>
      <c r="R641" s="175">
        <v>11.83047255</v>
      </c>
      <c r="S641" s="175">
        <v>11.804908800000002</v>
      </c>
      <c r="T641" s="177">
        <v>13.520159550000002</v>
      </c>
    </row>
    <row r="642" spans="1:20" x14ac:dyDescent="0.2">
      <c r="A642" s="183" t="s">
        <v>2562</v>
      </c>
      <c r="B642" s="183" t="s">
        <v>795</v>
      </c>
      <c r="C642" s="183" t="s">
        <v>420</v>
      </c>
      <c r="D642" s="175">
        <v>27.902386650000004</v>
      </c>
      <c r="E642" s="175">
        <v>25.183788350000004</v>
      </c>
      <c r="F642" s="175">
        <v>23.08276725</v>
      </c>
      <c r="G642" s="175">
        <v>22.763519449999997</v>
      </c>
      <c r="H642" s="175">
        <v>23.1986694</v>
      </c>
      <c r="I642" s="175">
        <v>22.034430050000005</v>
      </c>
      <c r="J642" s="175">
        <v>21.862989349999999</v>
      </c>
      <c r="K642" s="175">
        <v>22.056411299999997</v>
      </c>
      <c r="L642" s="175">
        <v>22.259992250000003</v>
      </c>
      <c r="M642" s="175">
        <v>21.944413350000001</v>
      </c>
      <c r="N642" s="175">
        <v>22.466785099999999</v>
      </c>
      <c r="O642" s="175">
        <v>22.865676199999999</v>
      </c>
      <c r="P642" s="175">
        <v>21.585143200000001</v>
      </c>
      <c r="Q642" s="175">
        <v>22.010194150000004</v>
      </c>
      <c r="R642" s="175">
        <v>21.523183150000001</v>
      </c>
      <c r="S642" s="175">
        <v>21.243494650000002</v>
      </c>
      <c r="T642" s="177">
        <v>21.669925249999999</v>
      </c>
    </row>
    <row r="643" spans="1:20" x14ac:dyDescent="0.2">
      <c r="A643" s="183" t="s">
        <v>3503</v>
      </c>
      <c r="B643" s="183" t="s">
        <v>3504</v>
      </c>
      <c r="C643" s="183" t="s">
        <v>420</v>
      </c>
      <c r="D643" s="175">
        <v>31.824943150000003</v>
      </c>
      <c r="E643" s="175">
        <v>30.196460500000001</v>
      </c>
      <c r="F643" s="175">
        <v>28.635448199999995</v>
      </c>
      <c r="G643" s="175">
        <v>27.505653449999993</v>
      </c>
      <c r="H643" s="175">
        <v>27.366313850000001</v>
      </c>
      <c r="I643" s="175">
        <v>26.466209500000009</v>
      </c>
      <c r="J643" s="175">
        <v>26.329761699999995</v>
      </c>
      <c r="K643" s="175">
        <v>26.302705300000003</v>
      </c>
      <c r="L643" s="175">
        <v>26.492564099999992</v>
      </c>
      <c r="M643" s="175">
        <v>25.083155800000004</v>
      </c>
      <c r="N643" s="175">
        <v>25.592207800000001</v>
      </c>
      <c r="O643" s="175">
        <v>26.069874049999999</v>
      </c>
      <c r="P643" s="175">
        <v>25.404090500000002</v>
      </c>
      <c r="Q643" s="175">
        <v>25.818289649999997</v>
      </c>
      <c r="R643" s="175">
        <v>26.163609149999996</v>
      </c>
      <c r="S643" s="175">
        <v>26.691264200000006</v>
      </c>
      <c r="T643" s="177">
        <v>27.293395299999997</v>
      </c>
    </row>
    <row r="644" spans="1:20" x14ac:dyDescent="0.2">
      <c r="A644" s="183" t="s">
        <v>3499</v>
      </c>
      <c r="B644" s="183" t="s">
        <v>3500</v>
      </c>
      <c r="C644" s="183" t="s">
        <v>420</v>
      </c>
      <c r="D644" s="175">
        <v>33.085678600000008</v>
      </c>
      <c r="E644" s="175">
        <v>30.848862199999996</v>
      </c>
      <c r="F644" s="175">
        <v>30.156767249999994</v>
      </c>
      <c r="G644" s="175">
        <v>28.941819749999997</v>
      </c>
      <c r="H644" s="175">
        <v>29.112247900000007</v>
      </c>
      <c r="I644" s="175">
        <v>29.062186600000008</v>
      </c>
      <c r="J644" s="175">
        <v>29.067634150000004</v>
      </c>
      <c r="K644" s="175">
        <v>28.867328400000009</v>
      </c>
      <c r="L644" s="175">
        <v>29.460299999999997</v>
      </c>
      <c r="M644" s="175">
        <v>28.325317399999999</v>
      </c>
      <c r="N644" s="175">
        <v>28.620492849999998</v>
      </c>
      <c r="O644" s="175">
        <v>28.715568899999994</v>
      </c>
      <c r="P644" s="175">
        <v>27.774613699999996</v>
      </c>
      <c r="Q644" s="175">
        <v>26.438722200000001</v>
      </c>
      <c r="R644" s="175">
        <v>25.919364550000001</v>
      </c>
      <c r="S644" s="175">
        <v>26.540032449999995</v>
      </c>
      <c r="T644" s="177">
        <v>27.5114327</v>
      </c>
    </row>
    <row r="645" spans="1:20" x14ac:dyDescent="0.2">
      <c r="A645" s="183" t="s">
        <v>3509</v>
      </c>
      <c r="B645" s="183" t="s">
        <v>3510</v>
      </c>
      <c r="C645" s="183" t="s">
        <v>420</v>
      </c>
      <c r="D645" s="175">
        <v>25.320100799999999</v>
      </c>
      <c r="E645" s="175">
        <v>23.348006000000005</v>
      </c>
      <c r="F645" s="175">
        <v>22.764430850000004</v>
      </c>
      <c r="G645" s="175">
        <v>22.563604999999999</v>
      </c>
      <c r="H645" s="175">
        <v>22.553896200000004</v>
      </c>
      <c r="I645" s="175">
        <v>21.944790900000001</v>
      </c>
      <c r="J645" s="175">
        <v>22.4097279</v>
      </c>
      <c r="K645" s="175">
        <v>23.086643299999999</v>
      </c>
      <c r="L645" s="175">
        <v>23.211543200000001</v>
      </c>
      <c r="M645" s="175">
        <v>22.190747250000005</v>
      </c>
      <c r="N645" s="175">
        <v>22.388933950000002</v>
      </c>
      <c r="O645" s="175">
        <v>22.451497549999996</v>
      </c>
      <c r="P645" s="175">
        <v>21.949657049999995</v>
      </c>
      <c r="Q645" s="175">
        <v>22.559602000000002</v>
      </c>
      <c r="R645" s="175">
        <v>22.9023483</v>
      </c>
      <c r="S645" s="175">
        <v>23.560982499999998</v>
      </c>
      <c r="T645" s="177">
        <v>23.65867055</v>
      </c>
    </row>
    <row r="646" spans="1:20" x14ac:dyDescent="0.2">
      <c r="A646" s="183" t="s">
        <v>2563</v>
      </c>
      <c r="B646" s="183" t="s">
        <v>2039</v>
      </c>
      <c r="C646" s="183" t="s">
        <v>420</v>
      </c>
      <c r="D646" s="175">
        <v>18.962690850000001</v>
      </c>
      <c r="E646" s="175">
        <v>16.108574600000001</v>
      </c>
      <c r="F646" s="175">
        <v>15.24015575</v>
      </c>
      <c r="G646" s="175">
        <v>14.861914000000002</v>
      </c>
      <c r="H646" s="175">
        <v>14.584994000000004</v>
      </c>
      <c r="I646" s="175">
        <v>14.174295400000002</v>
      </c>
      <c r="J646" s="175">
        <v>14.163439000000002</v>
      </c>
      <c r="K646" s="175">
        <v>14.34690105</v>
      </c>
      <c r="L646" s="175">
        <v>14.480335400000001</v>
      </c>
      <c r="M646" s="175">
        <v>14.010302899999999</v>
      </c>
      <c r="N646" s="175">
        <v>14.755123800000002</v>
      </c>
      <c r="O646" s="175">
        <v>15.570414199999998</v>
      </c>
      <c r="P646" s="175">
        <v>15.064347100000001</v>
      </c>
      <c r="Q646" s="175">
        <v>15.150759250000002</v>
      </c>
      <c r="R646" s="175">
        <v>15.25375195</v>
      </c>
      <c r="S646" s="175">
        <v>15.020641950000003</v>
      </c>
      <c r="T646" s="177">
        <v>15.114141649999999</v>
      </c>
    </row>
    <row r="647" spans="1:20" x14ac:dyDescent="0.2">
      <c r="A647" s="183" t="s">
        <v>2053</v>
      </c>
      <c r="B647" s="183" t="s">
        <v>2054</v>
      </c>
      <c r="C647" s="183" t="s">
        <v>420</v>
      </c>
      <c r="D647" s="175">
        <v>38.042733549999994</v>
      </c>
      <c r="E647" s="175">
        <v>36.200496350000002</v>
      </c>
      <c r="F647" s="175">
        <v>34.291898200000006</v>
      </c>
      <c r="G647" s="175">
        <v>32.731243150000005</v>
      </c>
      <c r="H647" s="175">
        <v>30.856084250000002</v>
      </c>
      <c r="I647" s="175">
        <v>29.806925350000007</v>
      </c>
      <c r="J647" s="175">
        <v>30.019311299999998</v>
      </c>
      <c r="K647" s="175">
        <v>30.093501850000003</v>
      </c>
      <c r="L647" s="175">
        <v>30.205981649999995</v>
      </c>
      <c r="M647" s="175">
        <v>30.173192900000004</v>
      </c>
      <c r="N647" s="175">
        <v>30.468743699999997</v>
      </c>
      <c r="O647" s="175">
        <v>31.889637099999995</v>
      </c>
      <c r="P647" s="175">
        <v>30.285652999999996</v>
      </c>
      <c r="Q647" s="175">
        <v>30.794121100000002</v>
      </c>
      <c r="R647" s="175">
        <v>29.970515699999993</v>
      </c>
      <c r="S647" s="175">
        <v>29.697897800000003</v>
      </c>
      <c r="T647" s="177">
        <v>30.193373050000002</v>
      </c>
    </row>
    <row r="648" spans="1:20" x14ac:dyDescent="0.2">
      <c r="A648" s="183" t="s">
        <v>2564</v>
      </c>
      <c r="B648" s="183" t="s">
        <v>1833</v>
      </c>
      <c r="C648" s="183" t="s">
        <v>420</v>
      </c>
      <c r="D648" s="175">
        <v>17.503608199999999</v>
      </c>
      <c r="E648" s="175">
        <v>13.607602500000002</v>
      </c>
      <c r="F648" s="175">
        <v>13.032136900000001</v>
      </c>
      <c r="G648" s="175">
        <v>12.664814100000001</v>
      </c>
      <c r="H648" s="175">
        <v>12.624310750000001</v>
      </c>
      <c r="I648" s="175">
        <v>12.54417065</v>
      </c>
      <c r="J648" s="175">
        <v>12.965421449999999</v>
      </c>
      <c r="K648" s="175">
        <v>12.097810549999998</v>
      </c>
      <c r="L648" s="175">
        <v>12.20532055</v>
      </c>
      <c r="M648" s="175">
        <v>11.929663749999998</v>
      </c>
      <c r="N648" s="175">
        <v>12.451008250000001</v>
      </c>
      <c r="O648" s="175">
        <v>13.367785900000001</v>
      </c>
      <c r="P648" s="175">
        <v>12.590853749999999</v>
      </c>
      <c r="Q648" s="175">
        <v>12.953542200000001</v>
      </c>
      <c r="R648" s="175">
        <v>12.24303995</v>
      </c>
      <c r="S648" s="175">
        <v>12.6505416</v>
      </c>
      <c r="T648" s="177">
        <v>13.852500099999997</v>
      </c>
    </row>
    <row r="649" spans="1:20" x14ac:dyDescent="0.2">
      <c r="A649" s="183" t="s">
        <v>2565</v>
      </c>
      <c r="B649" s="183" t="s">
        <v>1831</v>
      </c>
      <c r="C649" s="183" t="s">
        <v>420</v>
      </c>
      <c r="D649" s="175">
        <v>21.628932549999998</v>
      </c>
      <c r="E649" s="175">
        <v>17.249883349999998</v>
      </c>
      <c r="F649" s="175">
        <v>15.899163000000001</v>
      </c>
      <c r="G649" s="175">
        <v>15.782525549999999</v>
      </c>
      <c r="H649" s="175">
        <v>15.7053472</v>
      </c>
      <c r="I649" s="175">
        <v>15.055151550000001</v>
      </c>
      <c r="J649" s="175">
        <v>15.2756721</v>
      </c>
      <c r="K649" s="175">
        <v>14.95717615</v>
      </c>
      <c r="L649" s="175">
        <v>15.20173505</v>
      </c>
      <c r="M649" s="175">
        <v>15.064299799999997</v>
      </c>
      <c r="N649" s="175">
        <v>15.635728450000002</v>
      </c>
      <c r="O649" s="175">
        <v>16.479699100000005</v>
      </c>
      <c r="P649" s="175">
        <v>15.629102949999995</v>
      </c>
      <c r="Q649" s="175">
        <v>15.243454</v>
      </c>
      <c r="R649" s="175">
        <v>15.135956600000004</v>
      </c>
      <c r="S649" s="175">
        <v>14.718210450000001</v>
      </c>
      <c r="T649" s="177">
        <v>16.046420599999998</v>
      </c>
    </row>
    <row r="650" spans="1:20" x14ac:dyDescent="0.2">
      <c r="A650" s="183" t="s">
        <v>1166</v>
      </c>
      <c r="B650" s="183" t="s">
        <v>933</v>
      </c>
      <c r="C650" s="183" t="s">
        <v>420</v>
      </c>
      <c r="D650" s="175">
        <v>9.1445751000000008</v>
      </c>
      <c r="E650" s="175">
        <v>6.6870335500000007</v>
      </c>
      <c r="F650" s="175">
        <v>6.1644829000000012</v>
      </c>
      <c r="G650" s="175">
        <v>6.2044760999999991</v>
      </c>
      <c r="H650" s="175">
        <v>5.9549173</v>
      </c>
      <c r="I650" s="175">
        <v>5.906726850000001</v>
      </c>
      <c r="J650" s="175">
        <v>5.9785331500000005</v>
      </c>
      <c r="K650" s="175">
        <v>6.114859749999999</v>
      </c>
      <c r="L650" s="175">
        <v>6.2015305000000005</v>
      </c>
      <c r="M650" s="175">
        <v>6.0749782000000003</v>
      </c>
      <c r="N650" s="175">
        <v>6.50437975</v>
      </c>
      <c r="O650" s="175">
        <v>6.5200663000000008</v>
      </c>
      <c r="P650" s="175">
        <v>6.1799410499999992</v>
      </c>
      <c r="Q650" s="175">
        <v>6.1880176000000011</v>
      </c>
      <c r="R650" s="175">
        <v>6.0112571999999993</v>
      </c>
      <c r="S650" s="175">
        <v>5.8491218999999983</v>
      </c>
      <c r="T650" s="177">
        <v>6.569383049999999</v>
      </c>
    </row>
    <row r="651" spans="1:20" x14ac:dyDescent="0.2">
      <c r="A651" s="183" t="s">
        <v>3505</v>
      </c>
      <c r="B651" s="183" t="s">
        <v>3506</v>
      </c>
      <c r="C651" s="183" t="s">
        <v>420</v>
      </c>
      <c r="D651" s="175">
        <v>27.465572599999994</v>
      </c>
      <c r="E651" s="175">
        <v>25.158388049999999</v>
      </c>
      <c r="F651" s="175">
        <v>24.379164449999998</v>
      </c>
      <c r="G651" s="175">
        <v>23.416278699999999</v>
      </c>
      <c r="H651" s="175">
        <v>22.72423405</v>
      </c>
      <c r="I651" s="175">
        <v>22.110575000000001</v>
      </c>
      <c r="J651" s="175">
        <v>21.966441400000001</v>
      </c>
      <c r="K651" s="175">
        <v>22.329442449999998</v>
      </c>
      <c r="L651" s="175">
        <v>23.001105449999997</v>
      </c>
      <c r="M651" s="175">
        <v>21.960354249999998</v>
      </c>
      <c r="N651" s="175">
        <v>21.735069150000005</v>
      </c>
      <c r="O651" s="175">
        <v>22.214425900000002</v>
      </c>
      <c r="P651" s="175">
        <v>21.434104400000002</v>
      </c>
      <c r="Q651" s="175">
        <v>20.933177850000003</v>
      </c>
      <c r="R651" s="175">
        <v>20.809821949999996</v>
      </c>
      <c r="S651" s="175">
        <v>21.011297550000002</v>
      </c>
      <c r="T651" s="177">
        <v>22.478915900000001</v>
      </c>
    </row>
    <row r="652" spans="1:20" x14ac:dyDescent="0.2">
      <c r="A652" s="183" t="s">
        <v>3501</v>
      </c>
      <c r="B652" s="183" t="s">
        <v>3502</v>
      </c>
      <c r="C652" s="183" t="s">
        <v>420</v>
      </c>
      <c r="D652" s="175">
        <v>30.715992999999997</v>
      </c>
      <c r="E652" s="175">
        <v>28.173231500000004</v>
      </c>
      <c r="F652" s="175">
        <v>27.118115950000004</v>
      </c>
      <c r="G652" s="175">
        <v>26.145616050000001</v>
      </c>
      <c r="H652" s="175">
        <v>26.068385150000001</v>
      </c>
      <c r="I652" s="175">
        <v>25.644263599999999</v>
      </c>
      <c r="J652" s="175">
        <v>25.71843505</v>
      </c>
      <c r="K652" s="175">
        <v>25.106330050000004</v>
      </c>
      <c r="L652" s="175">
        <v>25.381865499999996</v>
      </c>
      <c r="M652" s="175">
        <v>24.714753050000006</v>
      </c>
      <c r="N652" s="175">
        <v>25.362521299999997</v>
      </c>
      <c r="O652" s="175">
        <v>26.025763099999995</v>
      </c>
      <c r="P652" s="175">
        <v>25.306777449999998</v>
      </c>
      <c r="Q652" s="175">
        <v>26.143637949999999</v>
      </c>
      <c r="R652" s="175">
        <v>25.107416299999993</v>
      </c>
      <c r="S652" s="175">
        <v>25.157060999999999</v>
      </c>
      <c r="T652" s="177">
        <v>29.548511449999999</v>
      </c>
    </row>
    <row r="653" spans="1:20" x14ac:dyDescent="0.2">
      <c r="A653" s="183" t="s">
        <v>3507</v>
      </c>
      <c r="B653" s="183" t="s">
        <v>3508</v>
      </c>
      <c r="C653" s="183" t="s">
        <v>420</v>
      </c>
      <c r="D653" s="175">
        <v>22.720627650000001</v>
      </c>
      <c r="E653" s="175">
        <v>20.912016400000002</v>
      </c>
      <c r="F653" s="175">
        <v>20.529416850000004</v>
      </c>
      <c r="G653" s="175">
        <v>19.917974149999999</v>
      </c>
      <c r="H653" s="175">
        <v>20.212935399999999</v>
      </c>
      <c r="I653" s="175">
        <v>19.94258675</v>
      </c>
      <c r="J653" s="175">
        <v>19.850961749999996</v>
      </c>
      <c r="K653" s="175">
        <v>20.223623700000001</v>
      </c>
      <c r="L653" s="175">
        <v>20.584851499999999</v>
      </c>
      <c r="M653" s="175">
        <v>19.9209149</v>
      </c>
      <c r="N653" s="175">
        <v>20.367412299999998</v>
      </c>
      <c r="O653" s="175">
        <v>20.67152445</v>
      </c>
      <c r="P653" s="175">
        <v>19.766539449999996</v>
      </c>
      <c r="Q653" s="175">
        <v>20.286577799999996</v>
      </c>
      <c r="R653" s="175">
        <v>19.823484200000003</v>
      </c>
      <c r="S653" s="175">
        <v>20.164743500000004</v>
      </c>
      <c r="T653" s="177">
        <v>20.667458550000006</v>
      </c>
    </row>
    <row r="654" spans="1:20" x14ac:dyDescent="0.2">
      <c r="A654" s="183" t="s">
        <v>1270</v>
      </c>
      <c r="B654" s="183" t="s">
        <v>1276</v>
      </c>
      <c r="C654" s="183" t="s">
        <v>420</v>
      </c>
      <c r="D654" s="175">
        <v>30.296666200000004</v>
      </c>
      <c r="E654" s="175">
        <v>26.727241599999996</v>
      </c>
      <c r="F654" s="175">
        <v>26.279311549999999</v>
      </c>
      <c r="G654" s="175">
        <v>25.083169750000003</v>
      </c>
      <c r="H654" s="175">
        <v>25.644121050000003</v>
      </c>
      <c r="I654" s="175">
        <v>24.8835102</v>
      </c>
      <c r="J654" s="175">
        <v>25.240084850000002</v>
      </c>
      <c r="K654" s="175">
        <v>25.0377461</v>
      </c>
      <c r="L654" s="175">
        <v>26.11433925</v>
      </c>
      <c r="M654" s="175">
        <v>25.5833084</v>
      </c>
      <c r="N654" s="175">
        <v>25.864148350000001</v>
      </c>
      <c r="O654" s="175">
        <v>26.58224495</v>
      </c>
      <c r="P654" s="175">
        <v>25.567259899999996</v>
      </c>
      <c r="Q654" s="175">
        <v>25.890287000000001</v>
      </c>
      <c r="R654" s="175">
        <v>25.8853291</v>
      </c>
      <c r="S654" s="175">
        <v>25.463620949999999</v>
      </c>
      <c r="T654" s="177">
        <v>26.551300649999995</v>
      </c>
    </row>
    <row r="655" spans="1:20" x14ac:dyDescent="0.2">
      <c r="A655" s="183" t="s">
        <v>1167</v>
      </c>
      <c r="B655" s="183" t="s">
        <v>989</v>
      </c>
      <c r="C655" s="183" t="s">
        <v>420</v>
      </c>
      <c r="D655" s="175">
        <v>11.369783399999999</v>
      </c>
      <c r="E655" s="175">
        <v>8.9011439499999998</v>
      </c>
      <c r="F655" s="175">
        <v>8.2676276499999997</v>
      </c>
      <c r="G655" s="175">
        <v>8.2185014499999998</v>
      </c>
      <c r="H655" s="175">
        <v>8.1932474000000006</v>
      </c>
      <c r="I655" s="175">
        <v>8.1557373999999996</v>
      </c>
      <c r="J655" s="175">
        <v>8.0784562499999986</v>
      </c>
      <c r="K655" s="175">
        <v>8.0712613500000003</v>
      </c>
      <c r="L655" s="175">
        <v>8.3364075499999988</v>
      </c>
      <c r="M655" s="175">
        <v>8.1419855499999993</v>
      </c>
      <c r="N655" s="175">
        <v>8.5887127000000021</v>
      </c>
      <c r="O655" s="175">
        <v>9.0756109499999997</v>
      </c>
      <c r="P655" s="175">
        <v>8.7537617499999989</v>
      </c>
      <c r="Q655" s="175">
        <v>8.8106757500000015</v>
      </c>
      <c r="R655" s="175">
        <v>8.5512429000000001</v>
      </c>
      <c r="S655" s="175">
        <v>8.3650990000000007</v>
      </c>
      <c r="T655" s="177">
        <v>9.5405375499999998</v>
      </c>
    </row>
    <row r="656" spans="1:20" x14ac:dyDescent="0.2">
      <c r="A656" s="183" t="s">
        <v>1951</v>
      </c>
      <c r="B656" s="183" t="s">
        <v>1952</v>
      </c>
      <c r="C656" s="183" t="s">
        <v>420</v>
      </c>
      <c r="D656" s="175">
        <v>27.070494850000006</v>
      </c>
      <c r="E656" s="175">
        <v>24.486072450000002</v>
      </c>
      <c r="F656" s="175">
        <v>22.017671350000004</v>
      </c>
      <c r="G656" s="175">
        <v>20.459413549999997</v>
      </c>
      <c r="H656" s="175">
        <v>20.868238200000004</v>
      </c>
      <c r="I656" s="175">
        <v>20.672952249999998</v>
      </c>
      <c r="J656" s="175">
        <v>20.760784249999997</v>
      </c>
      <c r="K656" s="175">
        <v>20.666090049999998</v>
      </c>
      <c r="L656" s="175">
        <v>21.061024750000001</v>
      </c>
      <c r="M656" s="175">
        <v>20.615984050000002</v>
      </c>
      <c r="N656" s="175">
        <v>21.263005099999997</v>
      </c>
      <c r="O656" s="175">
        <v>21.695315300000001</v>
      </c>
      <c r="P656" s="175">
        <v>20.018156750000006</v>
      </c>
      <c r="Q656" s="175">
        <v>20.362363550000001</v>
      </c>
      <c r="R656" s="175">
        <v>20.282338499999998</v>
      </c>
      <c r="S656" s="175">
        <v>20.1400717</v>
      </c>
      <c r="T656" s="177">
        <v>22.216450349999999</v>
      </c>
    </row>
    <row r="657" spans="1:20" x14ac:dyDescent="0.2">
      <c r="A657" s="183" t="s">
        <v>2566</v>
      </c>
      <c r="B657" s="183" t="s">
        <v>847</v>
      </c>
      <c r="C657" s="183" t="s">
        <v>420</v>
      </c>
      <c r="D657" s="175">
        <v>18.975557599999995</v>
      </c>
      <c r="E657" s="175">
        <v>17.851621849999997</v>
      </c>
      <c r="F657" s="175">
        <v>18.175539999999998</v>
      </c>
      <c r="G657" s="175">
        <v>18.073941900000001</v>
      </c>
      <c r="H657" s="175">
        <v>17.923046399999997</v>
      </c>
      <c r="I657" s="175">
        <v>17.851520600000001</v>
      </c>
      <c r="J657" s="175">
        <v>17.830559049999998</v>
      </c>
      <c r="K657" s="175">
        <v>18.26156825</v>
      </c>
      <c r="L657" s="175">
        <v>18.212772449999999</v>
      </c>
      <c r="M657" s="175">
        <v>17.469720250000002</v>
      </c>
      <c r="N657" s="175">
        <v>18.282110299999996</v>
      </c>
      <c r="O657" s="175">
        <v>18.337021450000002</v>
      </c>
      <c r="P657" s="175">
        <v>18.171735650000006</v>
      </c>
      <c r="Q657" s="175">
        <v>18.374916649999996</v>
      </c>
      <c r="R657" s="175">
        <v>17.999222350000004</v>
      </c>
      <c r="S657" s="175">
        <v>18.055554350000001</v>
      </c>
      <c r="T657" s="177">
        <v>19.181636650000002</v>
      </c>
    </row>
    <row r="658" spans="1:20" x14ac:dyDescent="0.2">
      <c r="A658" s="183" t="s">
        <v>2567</v>
      </c>
      <c r="B658" s="183" t="s">
        <v>1761</v>
      </c>
      <c r="C658" s="183" t="s">
        <v>420</v>
      </c>
      <c r="D658" s="175">
        <v>30.44899405</v>
      </c>
      <c r="E658" s="175">
        <v>27.13228135</v>
      </c>
      <c r="F658" s="175">
        <v>27.143111599999997</v>
      </c>
      <c r="G658" s="175">
        <v>25.145078950000002</v>
      </c>
      <c r="H658" s="175">
        <v>24.874129000000003</v>
      </c>
      <c r="I658" s="175">
        <v>23.132009849999996</v>
      </c>
      <c r="J658" s="175">
        <v>23.540999450000001</v>
      </c>
      <c r="K658" s="175">
        <v>23.925205200000001</v>
      </c>
      <c r="L658" s="175">
        <v>25.3513509</v>
      </c>
      <c r="M658" s="175">
        <v>26.301478250000002</v>
      </c>
      <c r="N658" s="175">
        <v>25.404476750000001</v>
      </c>
      <c r="O658" s="175">
        <v>24.890801199999999</v>
      </c>
      <c r="P658" s="175">
        <v>24.734026649999997</v>
      </c>
      <c r="Q658" s="175">
        <v>24.4641789</v>
      </c>
      <c r="R658" s="175">
        <v>24.322985800000001</v>
      </c>
      <c r="S658" s="175">
        <v>25.721325849999999</v>
      </c>
      <c r="T658" s="177">
        <v>27.428507900000007</v>
      </c>
    </row>
    <row r="659" spans="1:20" x14ac:dyDescent="0.2">
      <c r="A659" s="183" t="s">
        <v>2568</v>
      </c>
      <c r="B659" s="183" t="s">
        <v>2038</v>
      </c>
      <c r="C659" s="183" t="s">
        <v>420</v>
      </c>
      <c r="D659" s="175">
        <v>31.469782349999996</v>
      </c>
      <c r="E659" s="175">
        <v>27.300823249999997</v>
      </c>
      <c r="F659" s="175">
        <v>24.712509849999996</v>
      </c>
      <c r="G659" s="175">
        <v>24.142566050000003</v>
      </c>
      <c r="H659" s="175">
        <v>22.984719550000001</v>
      </c>
      <c r="I659" s="175">
        <v>22.425953849999999</v>
      </c>
      <c r="J659" s="175">
        <v>22.827225949999999</v>
      </c>
      <c r="K659" s="175">
        <v>22.888043749999998</v>
      </c>
      <c r="L659" s="175">
        <v>22.9314687</v>
      </c>
      <c r="M659" s="175">
        <v>22.847936299999997</v>
      </c>
      <c r="N659" s="175">
        <v>23.392584149999998</v>
      </c>
      <c r="O659" s="175">
        <v>25.495607600000003</v>
      </c>
      <c r="P659" s="175">
        <v>23.86033875</v>
      </c>
      <c r="Q659" s="175">
        <v>23.559696849999998</v>
      </c>
      <c r="R659" s="175">
        <v>21.372048950000003</v>
      </c>
      <c r="S659" s="175">
        <v>20.99022385</v>
      </c>
      <c r="T659" s="177">
        <v>21.790842999999999</v>
      </c>
    </row>
    <row r="660" spans="1:20" x14ac:dyDescent="0.2">
      <c r="A660" s="183" t="s">
        <v>2057</v>
      </c>
      <c r="B660" s="183" t="s">
        <v>2058</v>
      </c>
      <c r="C660" s="183" t="s">
        <v>420</v>
      </c>
      <c r="D660" s="175">
        <v>40.758606599999993</v>
      </c>
      <c r="E660" s="175">
        <v>35.281089749999992</v>
      </c>
      <c r="F660" s="175">
        <v>33.298999199999997</v>
      </c>
      <c r="G660" s="175">
        <v>32.92096325</v>
      </c>
      <c r="H660" s="175">
        <v>29.990611999999999</v>
      </c>
      <c r="I660" s="175">
        <v>29.501213699999994</v>
      </c>
      <c r="J660" s="175">
        <v>28.497774849999995</v>
      </c>
      <c r="K660" s="175">
        <v>28.754027499999999</v>
      </c>
      <c r="L660" s="175">
        <v>28.891113199999996</v>
      </c>
      <c r="M660" s="175">
        <v>28.654143150000003</v>
      </c>
      <c r="N660" s="175">
        <v>29.826721349999993</v>
      </c>
      <c r="O660" s="175">
        <v>32.464280800000004</v>
      </c>
      <c r="P660" s="175">
        <v>28.917853400000002</v>
      </c>
      <c r="Q660" s="175">
        <v>28.614960699999994</v>
      </c>
      <c r="R660" s="175">
        <v>26.959429849999999</v>
      </c>
      <c r="S660" s="175">
        <v>26.295956549999993</v>
      </c>
      <c r="T660" s="177">
        <v>26.416071049999999</v>
      </c>
    </row>
    <row r="661" spans="1:20" x14ac:dyDescent="0.2">
      <c r="A661" s="183" t="s">
        <v>2569</v>
      </c>
      <c r="B661" s="183" t="s">
        <v>1827</v>
      </c>
      <c r="C661" s="183" t="s">
        <v>420</v>
      </c>
      <c r="D661" s="175">
        <v>30.435959350000008</v>
      </c>
      <c r="E661" s="175">
        <v>24.993943550000001</v>
      </c>
      <c r="F661" s="175">
        <v>20.807815549999997</v>
      </c>
      <c r="G661" s="175">
        <v>19.483610949999996</v>
      </c>
      <c r="H661" s="175">
        <v>18.92191635</v>
      </c>
      <c r="I661" s="175">
        <v>16.791989749999992</v>
      </c>
      <c r="J661" s="175">
        <v>16.672962300000002</v>
      </c>
      <c r="K661" s="175">
        <v>17.645989499999999</v>
      </c>
      <c r="L661" s="175">
        <v>18.209070049999998</v>
      </c>
      <c r="M661" s="175">
        <v>16.979282649999995</v>
      </c>
      <c r="N661" s="175">
        <v>18.179852</v>
      </c>
      <c r="O661" s="175">
        <v>19.106595250000002</v>
      </c>
      <c r="P661" s="175">
        <v>17.873068500000002</v>
      </c>
      <c r="Q661" s="175">
        <v>19.345887049999998</v>
      </c>
      <c r="R661" s="175">
        <v>16.37482705</v>
      </c>
      <c r="S661" s="175">
        <v>15.639612749999998</v>
      </c>
      <c r="T661" s="177">
        <v>17.851313100000002</v>
      </c>
    </row>
    <row r="662" spans="1:20" x14ac:dyDescent="0.2">
      <c r="A662" s="183" t="s">
        <v>2570</v>
      </c>
      <c r="B662" s="183" t="s">
        <v>1826</v>
      </c>
      <c r="C662" s="183" t="s">
        <v>420</v>
      </c>
      <c r="D662" s="175">
        <v>32.120122649999992</v>
      </c>
      <c r="E662" s="175">
        <v>26.873816800000004</v>
      </c>
      <c r="F662" s="175">
        <v>24.299178600000001</v>
      </c>
      <c r="G662" s="175">
        <v>24.990394000000006</v>
      </c>
      <c r="H662" s="175">
        <v>21.7859917</v>
      </c>
      <c r="I662" s="175">
        <v>20.41074635</v>
      </c>
      <c r="J662" s="175">
        <v>20.312984199999999</v>
      </c>
      <c r="K662" s="175">
        <v>20.847176500000003</v>
      </c>
      <c r="L662" s="175">
        <v>21.096923550000007</v>
      </c>
      <c r="M662" s="175">
        <v>20.152525599999997</v>
      </c>
      <c r="N662" s="175">
        <v>21.459120900000002</v>
      </c>
      <c r="O662" s="175">
        <v>21.996636299999999</v>
      </c>
      <c r="P662" s="175">
        <v>20.311435249999999</v>
      </c>
      <c r="Q662" s="175">
        <v>21.472082500000003</v>
      </c>
      <c r="R662" s="175">
        <v>19.315050299999999</v>
      </c>
      <c r="S662" s="175">
        <v>18.83568665</v>
      </c>
      <c r="T662" s="177">
        <v>19.7050266</v>
      </c>
    </row>
    <row r="663" spans="1:20" x14ac:dyDescent="0.2">
      <c r="A663" s="183" t="s">
        <v>1168</v>
      </c>
      <c r="B663" s="183" t="s">
        <v>1002</v>
      </c>
      <c r="C663" s="183" t="s">
        <v>420</v>
      </c>
      <c r="D663" s="175">
        <v>15.417973799999995</v>
      </c>
      <c r="E663" s="175">
        <v>10.303358100000001</v>
      </c>
      <c r="F663" s="175">
        <v>9.6018471499999993</v>
      </c>
      <c r="G663" s="175">
        <v>9.4595094500000023</v>
      </c>
      <c r="H663" s="175">
        <v>9.1558104499999988</v>
      </c>
      <c r="I663" s="175">
        <v>9.4774764000000022</v>
      </c>
      <c r="J663" s="175">
        <v>8.9050492999999982</v>
      </c>
      <c r="K663" s="175">
        <v>8.8656042500000005</v>
      </c>
      <c r="L663" s="175">
        <v>8.4011825000000009</v>
      </c>
      <c r="M663" s="175">
        <v>8.2167192</v>
      </c>
      <c r="N663" s="175">
        <v>8.6250187999999977</v>
      </c>
      <c r="O663" s="175">
        <v>9.3962658999999995</v>
      </c>
      <c r="P663" s="175">
        <v>9.2476953000000002</v>
      </c>
      <c r="Q663" s="175">
        <v>9.0805520000000008</v>
      </c>
      <c r="R663" s="175">
        <v>8.6315728499999995</v>
      </c>
      <c r="S663" s="175">
        <v>8.5803085500000016</v>
      </c>
      <c r="T663" s="177">
        <v>8.8097024000000008</v>
      </c>
    </row>
    <row r="664" spans="1:20" x14ac:dyDescent="0.2">
      <c r="A664" s="183" t="s">
        <v>1169</v>
      </c>
      <c r="B664" s="183" t="s">
        <v>712</v>
      </c>
      <c r="C664" s="183" t="s">
        <v>420</v>
      </c>
      <c r="D664" s="175">
        <v>44.962175949999995</v>
      </c>
      <c r="E664" s="175">
        <v>38.756908999999993</v>
      </c>
      <c r="F664" s="175">
        <v>35.359540499999994</v>
      </c>
      <c r="G664" s="175">
        <v>33.882170449999997</v>
      </c>
      <c r="H664" s="175">
        <v>32.680003400000011</v>
      </c>
      <c r="I664" s="175">
        <v>32.093062100000004</v>
      </c>
      <c r="J664" s="175">
        <v>31.588876599999999</v>
      </c>
      <c r="K664" s="175">
        <v>32.895873000000002</v>
      </c>
      <c r="L664" s="175">
        <v>31.850095549999999</v>
      </c>
      <c r="M664" s="175">
        <v>32.075979899999993</v>
      </c>
      <c r="N664" s="175">
        <v>35.01353615</v>
      </c>
      <c r="O664" s="175">
        <v>37.376418900000012</v>
      </c>
      <c r="P664" s="175">
        <v>33.781044349999995</v>
      </c>
      <c r="Q664" s="175">
        <v>33.88297395</v>
      </c>
      <c r="R664" s="175">
        <v>32.3705742</v>
      </c>
      <c r="S664" s="175">
        <v>31.768356499999999</v>
      </c>
      <c r="T664" s="177">
        <v>32.240928499999995</v>
      </c>
    </row>
    <row r="665" spans="1:20" x14ac:dyDescent="0.2">
      <c r="A665" s="183" t="s">
        <v>2571</v>
      </c>
      <c r="B665" s="183" t="s">
        <v>950</v>
      </c>
      <c r="C665" s="183" t="s">
        <v>420</v>
      </c>
      <c r="D665" s="175">
        <v>30.646171499999998</v>
      </c>
      <c r="E665" s="175">
        <v>23.139829099999996</v>
      </c>
      <c r="F665" s="175">
        <v>21.263688999999999</v>
      </c>
      <c r="G665" s="175">
        <v>20.330801900000004</v>
      </c>
      <c r="H665" s="175">
        <v>20.371489149999995</v>
      </c>
      <c r="I665" s="175">
        <v>19.638176549999997</v>
      </c>
      <c r="J665" s="175">
        <v>19.533662850000002</v>
      </c>
      <c r="K665" s="175">
        <v>19.3205843</v>
      </c>
      <c r="L665" s="175">
        <v>19.737303699999998</v>
      </c>
      <c r="M665" s="175">
        <v>18.828204100000001</v>
      </c>
      <c r="N665" s="175">
        <v>19.114324799999999</v>
      </c>
      <c r="O665" s="175">
        <v>20.180165749999997</v>
      </c>
      <c r="P665" s="175">
        <v>20.130365449999999</v>
      </c>
      <c r="Q665" s="175">
        <v>21.506254899999998</v>
      </c>
      <c r="R665" s="175">
        <v>19.370393749999998</v>
      </c>
      <c r="S665" s="175">
        <v>18.197375299999997</v>
      </c>
      <c r="T665" s="177">
        <v>19.209663549999995</v>
      </c>
    </row>
    <row r="666" spans="1:20" x14ac:dyDescent="0.2">
      <c r="A666" s="183" t="s">
        <v>1170</v>
      </c>
      <c r="B666" s="183" t="s">
        <v>1171</v>
      </c>
      <c r="C666" s="183" t="s">
        <v>420</v>
      </c>
      <c r="D666" s="175">
        <v>35.332332300000004</v>
      </c>
      <c r="E666" s="175">
        <v>27.65652635</v>
      </c>
      <c r="F666" s="175">
        <v>23.966754550000005</v>
      </c>
      <c r="G666" s="175">
        <v>22.930514450000004</v>
      </c>
      <c r="H666" s="175">
        <v>20.416210699999997</v>
      </c>
      <c r="I666" s="175">
        <v>19.660016149999997</v>
      </c>
      <c r="J666" s="175">
        <v>19.425256399999999</v>
      </c>
      <c r="K666" s="175">
        <v>19.792115099999997</v>
      </c>
      <c r="L666" s="175">
        <v>21.382529999999996</v>
      </c>
      <c r="M666" s="175">
        <v>20.4882627</v>
      </c>
      <c r="N666" s="175">
        <v>20.569001400000001</v>
      </c>
      <c r="O666" s="175">
        <v>22.414108800000001</v>
      </c>
      <c r="P666" s="175">
        <v>21.016397350000002</v>
      </c>
      <c r="Q666" s="175">
        <v>21.794793899999998</v>
      </c>
      <c r="R666" s="175">
        <v>20.044755350000006</v>
      </c>
      <c r="S666" s="175">
        <v>18.876791650000001</v>
      </c>
      <c r="T666" s="177">
        <v>21.210597499999999</v>
      </c>
    </row>
    <row r="667" spans="1:20" x14ac:dyDescent="0.2">
      <c r="A667" s="183" t="s">
        <v>1949</v>
      </c>
      <c r="B667" s="183" t="s">
        <v>1950</v>
      </c>
      <c r="C667" s="183" t="s">
        <v>420</v>
      </c>
      <c r="D667" s="175">
        <v>41.680385349999995</v>
      </c>
      <c r="E667" s="175">
        <v>34.526093549999999</v>
      </c>
      <c r="F667" s="175">
        <v>28.937194650000002</v>
      </c>
      <c r="G667" s="175">
        <v>27.211708599999998</v>
      </c>
      <c r="H667" s="175">
        <v>25.607459200000005</v>
      </c>
      <c r="I667" s="175">
        <v>23.560404250000001</v>
      </c>
      <c r="J667" s="175">
        <v>22.41775775</v>
      </c>
      <c r="K667" s="175">
        <v>22.897527749999991</v>
      </c>
      <c r="L667" s="175">
        <v>23.549096750000007</v>
      </c>
      <c r="M667" s="175">
        <v>22.336597399999999</v>
      </c>
      <c r="N667" s="175">
        <v>23.4873577</v>
      </c>
      <c r="O667" s="175">
        <v>27.891756549999997</v>
      </c>
      <c r="P667" s="175">
        <v>23.731184599999999</v>
      </c>
      <c r="Q667" s="175">
        <v>24.786078850000003</v>
      </c>
      <c r="R667" s="175">
        <v>22.824364899999999</v>
      </c>
      <c r="S667" s="175">
        <v>22.811781800000002</v>
      </c>
      <c r="T667" s="177">
        <v>23.655700200000002</v>
      </c>
    </row>
    <row r="668" spans="1:20" x14ac:dyDescent="0.2">
      <c r="A668" s="183" t="s">
        <v>2572</v>
      </c>
      <c r="B668" s="183" t="s">
        <v>123</v>
      </c>
      <c r="C668" s="183" t="s">
        <v>420</v>
      </c>
      <c r="D668" s="175">
        <v>26.594856099999998</v>
      </c>
      <c r="E668" s="175">
        <v>17.806110449999998</v>
      </c>
      <c r="F668" s="175">
        <v>14.5341427</v>
      </c>
      <c r="G668" s="175">
        <v>14.170587100000002</v>
      </c>
      <c r="H668" s="175">
        <v>13.790005849999996</v>
      </c>
      <c r="I668" s="175">
        <v>13.310935150000001</v>
      </c>
      <c r="J668" s="175">
        <v>12.815715649999998</v>
      </c>
      <c r="K668" s="175">
        <v>12.880778150000001</v>
      </c>
      <c r="L668" s="175">
        <v>13.285774050000001</v>
      </c>
      <c r="M668" s="175">
        <v>12.593090800000002</v>
      </c>
      <c r="N668" s="175">
        <v>13.2755437</v>
      </c>
      <c r="O668" s="175">
        <v>16.162459900000002</v>
      </c>
      <c r="P668" s="175">
        <v>13.550421600000002</v>
      </c>
      <c r="Q668" s="175">
        <v>14.095876300000004</v>
      </c>
      <c r="R668" s="175">
        <v>13.25960265</v>
      </c>
      <c r="S668" s="175">
        <v>13.299782150000002</v>
      </c>
      <c r="T668" s="177">
        <v>13.212579400000001</v>
      </c>
    </row>
    <row r="669" spans="1:20" x14ac:dyDescent="0.2">
      <c r="A669" s="183" t="s">
        <v>1172</v>
      </c>
      <c r="B669" s="183" t="s">
        <v>924</v>
      </c>
      <c r="C669" s="183" t="s">
        <v>420</v>
      </c>
      <c r="D669" s="175">
        <v>15.489926300000002</v>
      </c>
      <c r="E669" s="175">
        <v>9.8975781499999975</v>
      </c>
      <c r="F669" s="175">
        <v>8.8831821000000026</v>
      </c>
      <c r="G669" s="175">
        <v>8.6949258999999994</v>
      </c>
      <c r="H669" s="175">
        <v>8.7765702999999995</v>
      </c>
      <c r="I669" s="175">
        <v>8.3643969000000027</v>
      </c>
      <c r="J669" s="175">
        <v>8.0404869000000012</v>
      </c>
      <c r="K669" s="175">
        <v>8.5471809500000013</v>
      </c>
      <c r="L669" s="175">
        <v>8.4137060499999983</v>
      </c>
      <c r="M669" s="175">
        <v>7.9847345500000007</v>
      </c>
      <c r="N669" s="175">
        <v>8.2270053500000007</v>
      </c>
      <c r="O669" s="175">
        <v>9.0388447500000044</v>
      </c>
      <c r="P669" s="175">
        <v>8.6107423499999989</v>
      </c>
      <c r="Q669" s="175">
        <v>9.1119878000000014</v>
      </c>
      <c r="R669" s="175">
        <v>8.4227504</v>
      </c>
      <c r="S669" s="175">
        <v>8.5758117000000009</v>
      </c>
      <c r="T669" s="177">
        <v>8.3036084499999987</v>
      </c>
    </row>
    <row r="670" spans="1:20" x14ac:dyDescent="0.2">
      <c r="A670" s="183" t="s">
        <v>1173</v>
      </c>
      <c r="B670" s="183" t="s">
        <v>937</v>
      </c>
      <c r="C670" s="183" t="s">
        <v>420</v>
      </c>
      <c r="D670" s="175">
        <v>37.083974749999996</v>
      </c>
      <c r="E670" s="175">
        <v>31.700755550000004</v>
      </c>
      <c r="F670" s="175">
        <v>27.578180150000001</v>
      </c>
      <c r="G670" s="175">
        <v>25.606472199999995</v>
      </c>
      <c r="H670" s="175">
        <v>29.185164150000002</v>
      </c>
      <c r="I670" s="175">
        <v>25.528207550000001</v>
      </c>
      <c r="J670" s="175">
        <v>26.320289349999996</v>
      </c>
      <c r="K670" s="175">
        <v>25.60250615</v>
      </c>
      <c r="L670" s="175">
        <v>25.706785849999996</v>
      </c>
      <c r="M670" s="175">
        <v>25.473552300000001</v>
      </c>
      <c r="N670" s="175">
        <v>28.024571449999996</v>
      </c>
      <c r="O670" s="175">
        <v>30.024062800000003</v>
      </c>
      <c r="P670" s="175">
        <v>31.444873699999999</v>
      </c>
      <c r="Q670" s="175">
        <v>35.232727650000001</v>
      </c>
      <c r="R670" s="175">
        <v>28.571865199999998</v>
      </c>
      <c r="S670" s="175">
        <v>27.673241699999998</v>
      </c>
      <c r="T670" s="177">
        <v>28.406675200000002</v>
      </c>
    </row>
    <row r="671" spans="1:20" x14ac:dyDescent="0.2">
      <c r="A671" s="183" t="s">
        <v>2573</v>
      </c>
      <c r="B671" s="183" t="s">
        <v>200</v>
      </c>
      <c r="C671" s="183" t="s">
        <v>420</v>
      </c>
      <c r="D671" s="175">
        <v>103.24759705000001</v>
      </c>
      <c r="E671" s="175">
        <v>77.822797100000017</v>
      </c>
      <c r="F671" s="175">
        <v>70.388254400000008</v>
      </c>
      <c r="G671" s="175">
        <v>70.102759449999994</v>
      </c>
      <c r="H671" s="175">
        <v>68.127009550000011</v>
      </c>
      <c r="I671" s="175">
        <v>66.509657399999995</v>
      </c>
      <c r="J671" s="175">
        <v>68.021750700000013</v>
      </c>
      <c r="K671" s="175">
        <v>67.555203650000024</v>
      </c>
      <c r="L671" s="175">
        <v>67.354178000000005</v>
      </c>
      <c r="M671" s="175">
        <v>67.453205600000004</v>
      </c>
      <c r="N671" s="175">
        <v>68.144298649999996</v>
      </c>
      <c r="O671" s="175">
        <v>70.571573550000011</v>
      </c>
      <c r="P671" s="175">
        <v>77.22429750000002</v>
      </c>
      <c r="Q671" s="175">
        <v>74.422447150000011</v>
      </c>
      <c r="R671" s="175">
        <v>62.256303500000001</v>
      </c>
      <c r="S671" s="175">
        <v>58.643197399999998</v>
      </c>
      <c r="T671" s="177">
        <v>57.434220349999997</v>
      </c>
    </row>
    <row r="672" spans="1:20" x14ac:dyDescent="0.2">
      <c r="A672" s="183" t="s">
        <v>1174</v>
      </c>
      <c r="B672" s="183" t="s">
        <v>923</v>
      </c>
      <c r="C672" s="183" t="s">
        <v>420</v>
      </c>
      <c r="D672" s="175">
        <v>11.381537149999998</v>
      </c>
      <c r="E672" s="175">
        <v>8.3507405000000006</v>
      </c>
      <c r="F672" s="175">
        <v>7.5484219999999995</v>
      </c>
      <c r="G672" s="175">
        <v>7.138657900000001</v>
      </c>
      <c r="H672" s="175">
        <v>6.8779102499999993</v>
      </c>
      <c r="I672" s="175">
        <v>6.6219217500000003</v>
      </c>
      <c r="J672" s="175">
        <v>6.5403176500000004</v>
      </c>
      <c r="K672" s="175">
        <v>7.0692855499999991</v>
      </c>
      <c r="L672" s="175">
        <v>7.4851645000000007</v>
      </c>
      <c r="M672" s="175">
        <v>7.3578643999999986</v>
      </c>
      <c r="N672" s="175">
        <v>8.8636105500000006</v>
      </c>
      <c r="O672" s="175">
        <v>9.0409301000000006</v>
      </c>
      <c r="P672" s="175">
        <v>7.9478406500000007</v>
      </c>
      <c r="Q672" s="175">
        <v>8.5776280000000007</v>
      </c>
      <c r="R672" s="175">
        <v>6.5734911</v>
      </c>
      <c r="S672" s="175">
        <v>6.4540622999999995</v>
      </c>
      <c r="T672" s="177">
        <v>6.5833252</v>
      </c>
    </row>
    <row r="673" spans="1:20" x14ac:dyDescent="0.2">
      <c r="A673" s="183" t="s">
        <v>1175</v>
      </c>
      <c r="B673" s="183" t="s">
        <v>984</v>
      </c>
      <c r="C673" s="183" t="s">
        <v>420</v>
      </c>
      <c r="D673" s="175">
        <v>19.41932825</v>
      </c>
      <c r="E673" s="175">
        <v>15.110164899999997</v>
      </c>
      <c r="F673" s="175">
        <v>15.650486249999997</v>
      </c>
      <c r="G673" s="175">
        <v>15.0589678</v>
      </c>
      <c r="H673" s="175">
        <v>16.313941799999995</v>
      </c>
      <c r="I673" s="175">
        <v>14.519097200000001</v>
      </c>
      <c r="J673" s="175">
        <v>14.2068841</v>
      </c>
      <c r="K673" s="175">
        <v>14.850198000000001</v>
      </c>
      <c r="L673" s="175">
        <v>14.988232550000001</v>
      </c>
      <c r="M673" s="175">
        <v>14.181596450000001</v>
      </c>
      <c r="N673" s="175">
        <v>14.664894499999999</v>
      </c>
      <c r="O673" s="175">
        <v>15.658008700000002</v>
      </c>
      <c r="P673" s="175">
        <v>14.776590199999998</v>
      </c>
      <c r="Q673" s="175">
        <v>14.398713300000001</v>
      </c>
      <c r="R673" s="175">
        <v>13.607328299999997</v>
      </c>
      <c r="S673" s="175">
        <v>14.0517333</v>
      </c>
      <c r="T673" s="177">
        <v>13.547781149999997</v>
      </c>
    </row>
    <row r="674" spans="1:20" x14ac:dyDescent="0.2">
      <c r="A674" s="183" t="s">
        <v>1176</v>
      </c>
      <c r="B674" s="183" t="s">
        <v>1018</v>
      </c>
      <c r="C674" s="183" t="s">
        <v>420</v>
      </c>
      <c r="D674" s="175">
        <v>61.085867249999993</v>
      </c>
      <c r="E674" s="175">
        <v>54.371520850000003</v>
      </c>
      <c r="F674" s="175">
        <v>53.353927900000009</v>
      </c>
      <c r="G674" s="175">
        <v>51.276344000000009</v>
      </c>
      <c r="H674" s="175">
        <v>50.169727900000012</v>
      </c>
      <c r="I674" s="175">
        <v>49.718972950000008</v>
      </c>
      <c r="J674" s="175">
        <v>49.090450100000005</v>
      </c>
      <c r="K674" s="175">
        <v>50.512249299999993</v>
      </c>
      <c r="L674" s="175">
        <v>51.593511799999987</v>
      </c>
      <c r="M674" s="175">
        <v>51.864562649999996</v>
      </c>
      <c r="N674" s="175">
        <v>52.156570349999996</v>
      </c>
      <c r="O674" s="175">
        <v>52.6043631</v>
      </c>
      <c r="P674" s="175">
        <v>49.950690499999993</v>
      </c>
      <c r="Q674" s="175">
        <v>49.34542179999999</v>
      </c>
      <c r="R674" s="175">
        <v>47.633836649999999</v>
      </c>
      <c r="S674" s="175">
        <v>49.009408999999998</v>
      </c>
      <c r="T674" s="177">
        <v>68.070413749999986</v>
      </c>
    </row>
    <row r="675" spans="1:20" x14ac:dyDescent="0.2">
      <c r="A675" s="183" t="s">
        <v>2574</v>
      </c>
      <c r="B675" s="183" t="s">
        <v>196</v>
      </c>
      <c r="C675" s="183" t="s">
        <v>420</v>
      </c>
      <c r="D675" s="175">
        <v>44.346404050000004</v>
      </c>
      <c r="E675" s="175">
        <v>29.652098949999999</v>
      </c>
      <c r="F675" s="175">
        <v>27.661766249999999</v>
      </c>
      <c r="G675" s="175">
        <v>26.321532850000001</v>
      </c>
      <c r="H675" s="175">
        <v>25.991662599999994</v>
      </c>
      <c r="I675" s="175">
        <v>26.401263850000003</v>
      </c>
      <c r="J675" s="175">
        <v>26.739129549999994</v>
      </c>
      <c r="K675" s="175">
        <v>27.452909300000005</v>
      </c>
      <c r="L675" s="175">
        <v>30.494446799999999</v>
      </c>
      <c r="M675" s="175">
        <v>26.976484199999994</v>
      </c>
      <c r="N675" s="175">
        <v>26.888781299999998</v>
      </c>
      <c r="O675" s="175">
        <v>27.670432150000003</v>
      </c>
      <c r="P675" s="175">
        <v>26.792689500000002</v>
      </c>
      <c r="Q675" s="175">
        <v>27.142134049999999</v>
      </c>
      <c r="R675" s="175">
        <v>25.693243849999998</v>
      </c>
      <c r="S675" s="175">
        <v>25.4345432</v>
      </c>
      <c r="T675" s="177">
        <v>26.5738041</v>
      </c>
    </row>
    <row r="676" spans="1:20" x14ac:dyDescent="0.2">
      <c r="A676" s="183" t="s">
        <v>2575</v>
      </c>
      <c r="B676" s="183" t="s">
        <v>2037</v>
      </c>
      <c r="C676" s="183" t="s">
        <v>420</v>
      </c>
      <c r="D676" s="175">
        <v>101.45780725</v>
      </c>
      <c r="E676" s="175">
        <v>70.736863200000002</v>
      </c>
      <c r="F676" s="175">
        <v>66.755430849999996</v>
      </c>
      <c r="G676" s="175">
        <v>63.713287000000001</v>
      </c>
      <c r="H676" s="175">
        <v>65.381532749999991</v>
      </c>
      <c r="I676" s="175">
        <v>66.171110399999989</v>
      </c>
      <c r="J676" s="175">
        <v>65.267533700000016</v>
      </c>
      <c r="K676" s="175">
        <v>65.096404149999984</v>
      </c>
      <c r="L676" s="175">
        <v>66.869792450000006</v>
      </c>
      <c r="M676" s="175">
        <v>69.331037900000013</v>
      </c>
      <c r="N676" s="175">
        <v>91.391235899999998</v>
      </c>
      <c r="O676" s="175">
        <v>71.148323799999986</v>
      </c>
      <c r="P676" s="175">
        <v>69.996312450000019</v>
      </c>
      <c r="Q676" s="175">
        <v>70.228067049999979</v>
      </c>
      <c r="R676" s="175">
        <v>66.357544900000022</v>
      </c>
      <c r="S676" s="175">
        <v>67.106274049999996</v>
      </c>
      <c r="T676" s="177">
        <v>67.577129299999996</v>
      </c>
    </row>
    <row r="677" spans="1:20" x14ac:dyDescent="0.2">
      <c r="A677" s="183" t="s">
        <v>2576</v>
      </c>
      <c r="B677" s="183" t="s">
        <v>2047</v>
      </c>
      <c r="C677" s="183" t="s">
        <v>420</v>
      </c>
      <c r="D677" s="175">
        <v>139.09454414999999</v>
      </c>
      <c r="E677" s="175">
        <v>92.619550550000014</v>
      </c>
      <c r="F677" s="175">
        <v>89.615906050000007</v>
      </c>
      <c r="G677" s="175">
        <v>86.576818750000001</v>
      </c>
      <c r="H677" s="175">
        <v>85.405713250000005</v>
      </c>
      <c r="I677" s="175">
        <v>83.966244149999994</v>
      </c>
      <c r="J677" s="175">
        <v>84.971428449999991</v>
      </c>
      <c r="K677" s="175">
        <v>85.91311275000001</v>
      </c>
      <c r="L677" s="175">
        <v>89.367229600000002</v>
      </c>
      <c r="M677" s="175">
        <v>88.421956399999999</v>
      </c>
      <c r="N677" s="175">
        <v>121.4233365</v>
      </c>
      <c r="O677" s="175">
        <v>92.141041549999983</v>
      </c>
      <c r="P677" s="175">
        <v>88.22484815</v>
      </c>
      <c r="Q677" s="175">
        <v>98.018519900000001</v>
      </c>
      <c r="R677" s="175">
        <v>90.990464199999991</v>
      </c>
      <c r="S677" s="175">
        <v>87.834687450000004</v>
      </c>
      <c r="T677" s="177">
        <v>94.698486500000001</v>
      </c>
    </row>
    <row r="678" spans="1:20" x14ac:dyDescent="0.2">
      <c r="A678" s="183" t="s">
        <v>1177</v>
      </c>
      <c r="B678" s="183" t="s">
        <v>794</v>
      </c>
      <c r="C678" s="183" t="s">
        <v>420</v>
      </c>
      <c r="D678" s="175">
        <v>72.455178200000006</v>
      </c>
      <c r="E678" s="175">
        <v>65.191486149999989</v>
      </c>
      <c r="F678" s="175">
        <v>64.790281550000003</v>
      </c>
      <c r="G678" s="175">
        <v>63.565055149999999</v>
      </c>
      <c r="H678" s="175">
        <v>63.675931849999998</v>
      </c>
      <c r="I678" s="175">
        <v>61.477047049999996</v>
      </c>
      <c r="J678" s="175">
        <v>61.525686999999991</v>
      </c>
      <c r="K678" s="175">
        <v>61.354406850000011</v>
      </c>
      <c r="L678" s="175">
        <v>63.160019999999989</v>
      </c>
      <c r="M678" s="175">
        <v>62.482147949999998</v>
      </c>
      <c r="N678" s="175">
        <v>64.446654650000013</v>
      </c>
      <c r="O678" s="175">
        <v>65.198961899999986</v>
      </c>
      <c r="P678" s="175">
        <v>65.383616700000005</v>
      </c>
      <c r="Q678" s="175">
        <v>65.078177400000015</v>
      </c>
      <c r="R678" s="175">
        <v>63.476889600000007</v>
      </c>
      <c r="S678" s="175">
        <v>65.283622750000006</v>
      </c>
      <c r="T678" s="177">
        <v>65.383246999999997</v>
      </c>
    </row>
    <row r="679" spans="1:20" x14ac:dyDescent="0.2">
      <c r="A679" s="183" t="s">
        <v>1178</v>
      </c>
      <c r="B679" s="183" t="s">
        <v>934</v>
      </c>
      <c r="C679" s="183" t="s">
        <v>420</v>
      </c>
      <c r="D679" s="175">
        <v>57.093356549999989</v>
      </c>
      <c r="E679" s="175">
        <v>34.882371249999991</v>
      </c>
      <c r="F679" s="175">
        <v>29.09435405</v>
      </c>
      <c r="G679" s="175">
        <v>28.6086338</v>
      </c>
      <c r="H679" s="175">
        <v>26.5474332</v>
      </c>
      <c r="I679" s="175">
        <v>26.498500400000001</v>
      </c>
      <c r="J679" s="175">
        <v>33.270227599999998</v>
      </c>
      <c r="K679" s="175">
        <v>26.929597600000005</v>
      </c>
      <c r="L679" s="175">
        <v>27.005849900000005</v>
      </c>
      <c r="M679" s="175">
        <v>27.250517099999996</v>
      </c>
      <c r="N679" s="175">
        <v>30.352746400000001</v>
      </c>
      <c r="O679" s="175">
        <v>28.008483200000001</v>
      </c>
      <c r="P679" s="175">
        <v>28.009575899999998</v>
      </c>
      <c r="Q679" s="175">
        <v>31.66995945</v>
      </c>
      <c r="R679" s="175">
        <v>28.546958049999994</v>
      </c>
      <c r="S679" s="175">
        <v>28.92037535</v>
      </c>
      <c r="T679" s="177">
        <v>29.775993499999998</v>
      </c>
    </row>
    <row r="680" spans="1:20" x14ac:dyDescent="0.2">
      <c r="A680" s="183" t="s">
        <v>1179</v>
      </c>
      <c r="B680" s="183" t="s">
        <v>974</v>
      </c>
      <c r="C680" s="183" t="s">
        <v>420</v>
      </c>
      <c r="D680" s="175">
        <v>85.664651599999999</v>
      </c>
      <c r="E680" s="175">
        <v>71.750929599999992</v>
      </c>
      <c r="F680" s="175">
        <v>69.252954700000004</v>
      </c>
      <c r="G680" s="175">
        <v>65.039719300000002</v>
      </c>
      <c r="H680" s="175">
        <v>68.040075549999997</v>
      </c>
      <c r="I680" s="175">
        <v>65.938257050000018</v>
      </c>
      <c r="J680" s="175">
        <v>61.964229349999997</v>
      </c>
      <c r="K680" s="175">
        <v>61.208549050000002</v>
      </c>
      <c r="L680" s="175">
        <v>63.609939099999998</v>
      </c>
      <c r="M680" s="175">
        <v>63.176075600000004</v>
      </c>
      <c r="N680" s="175">
        <v>67.09909260000002</v>
      </c>
      <c r="O680" s="175">
        <v>69.332340300000013</v>
      </c>
      <c r="P680" s="175">
        <v>70.465534599999998</v>
      </c>
      <c r="Q680" s="175">
        <v>69.898630950000012</v>
      </c>
      <c r="R680" s="175">
        <v>67.962480100000008</v>
      </c>
      <c r="S680" s="175">
        <v>67.982286399999992</v>
      </c>
      <c r="T680" s="177">
        <v>85.540546349999985</v>
      </c>
    </row>
    <row r="681" spans="1:20" x14ac:dyDescent="0.2">
      <c r="A681" s="183" t="s">
        <v>2577</v>
      </c>
      <c r="B681" s="183" t="s">
        <v>4</v>
      </c>
      <c r="C681" s="183" t="s">
        <v>420</v>
      </c>
      <c r="D681" s="175">
        <v>49.986221549999996</v>
      </c>
      <c r="E681" s="175">
        <v>46.670997399999997</v>
      </c>
      <c r="F681" s="175">
        <v>44.735327950000006</v>
      </c>
      <c r="G681" s="175">
        <v>43.294533299999998</v>
      </c>
      <c r="H681" s="175">
        <v>42.80624654999999</v>
      </c>
      <c r="I681" s="175">
        <v>42.080586599999997</v>
      </c>
      <c r="J681" s="175">
        <v>41.233518300000007</v>
      </c>
      <c r="K681" s="175">
        <v>40.126656499999989</v>
      </c>
      <c r="L681" s="175">
        <v>42.305309100000002</v>
      </c>
      <c r="M681" s="175">
        <v>41.154369099999997</v>
      </c>
      <c r="N681" s="175">
        <v>40.722481449999989</v>
      </c>
      <c r="O681" s="175">
        <v>40.810987699999998</v>
      </c>
      <c r="P681" s="175">
        <v>40.934146200000001</v>
      </c>
      <c r="Q681" s="175">
        <v>41.188752150000006</v>
      </c>
      <c r="R681" s="175">
        <v>41.270474200000002</v>
      </c>
      <c r="S681" s="175">
        <v>41.121351949999998</v>
      </c>
      <c r="T681" s="177">
        <v>41.259606799999993</v>
      </c>
    </row>
    <row r="682" spans="1:20" x14ac:dyDescent="0.2">
      <c r="A682" s="183" t="s">
        <v>2578</v>
      </c>
      <c r="B682" s="183" t="s">
        <v>121</v>
      </c>
      <c r="C682" s="183" t="s">
        <v>420</v>
      </c>
      <c r="D682" s="175">
        <v>26.970587599999998</v>
      </c>
      <c r="E682" s="175">
        <v>23.2504493</v>
      </c>
      <c r="F682" s="175">
        <v>22.10015065</v>
      </c>
      <c r="G682" s="175">
        <v>21.577440899999999</v>
      </c>
      <c r="H682" s="175">
        <v>21.378875750000002</v>
      </c>
      <c r="I682" s="175">
        <v>20.833219800000002</v>
      </c>
      <c r="J682" s="175">
        <v>20.686606999999999</v>
      </c>
      <c r="K682" s="175">
        <v>20.041407200000002</v>
      </c>
      <c r="L682" s="175">
        <v>20.570036549999998</v>
      </c>
      <c r="M682" s="175">
        <v>20.550432350000001</v>
      </c>
      <c r="N682" s="175">
        <v>20.526806199999999</v>
      </c>
      <c r="O682" s="175">
        <v>21.031785549999999</v>
      </c>
      <c r="P682" s="175">
        <v>20.90368295</v>
      </c>
      <c r="Q682" s="175">
        <v>20.953490850000001</v>
      </c>
      <c r="R682" s="175">
        <v>20.641125949999999</v>
      </c>
      <c r="S682" s="175">
        <v>20.425880299999999</v>
      </c>
      <c r="T682" s="177">
        <v>20.887513699999996</v>
      </c>
    </row>
    <row r="683" spans="1:20" x14ac:dyDescent="0.2">
      <c r="A683" s="183" t="s">
        <v>2041</v>
      </c>
      <c r="B683" s="183" t="s">
        <v>2042</v>
      </c>
      <c r="C683" s="183" t="s">
        <v>420</v>
      </c>
      <c r="D683" s="175">
        <v>19.187519900000002</v>
      </c>
      <c r="E683" s="175">
        <v>14.112615599999998</v>
      </c>
      <c r="F683" s="175">
        <v>12.549171499999998</v>
      </c>
      <c r="G683" s="175">
        <v>11.4356157</v>
      </c>
      <c r="H683" s="175">
        <v>11.037851100000001</v>
      </c>
      <c r="I683" s="175">
        <v>10.876150900000001</v>
      </c>
      <c r="J683" s="175">
        <v>10.494271350000002</v>
      </c>
      <c r="K683" s="175">
        <v>10.51474035</v>
      </c>
      <c r="L683" s="175">
        <v>10.843364149999999</v>
      </c>
      <c r="M683" s="175">
        <v>10.501321350000001</v>
      </c>
      <c r="N683" s="175">
        <v>10.889177950000001</v>
      </c>
      <c r="O683" s="175">
        <v>12.412338050000001</v>
      </c>
      <c r="P683" s="175">
        <v>11.060158050000002</v>
      </c>
      <c r="Q683" s="175">
        <v>14.588644000000002</v>
      </c>
      <c r="R683" s="175">
        <v>10.596087750000002</v>
      </c>
      <c r="S683" s="175">
        <v>10.449555200000001</v>
      </c>
      <c r="T683" s="177">
        <v>10.447662099999999</v>
      </c>
    </row>
    <row r="684" spans="1:20" x14ac:dyDescent="0.2">
      <c r="A684" s="183" t="s">
        <v>2059</v>
      </c>
      <c r="B684" s="183" t="s">
        <v>2060</v>
      </c>
      <c r="C684" s="183" t="s">
        <v>420</v>
      </c>
      <c r="D684" s="175">
        <v>18.249145400000003</v>
      </c>
      <c r="E684" s="175">
        <v>15.033408900000001</v>
      </c>
      <c r="F684" s="175">
        <v>14.445031850000001</v>
      </c>
      <c r="G684" s="175">
        <v>13.844343800000001</v>
      </c>
      <c r="H684" s="175">
        <v>13.23087035</v>
      </c>
      <c r="I684" s="175">
        <v>12.85823705</v>
      </c>
      <c r="J684" s="175">
        <v>12.933705750000001</v>
      </c>
      <c r="K684" s="175">
        <v>12.59134525</v>
      </c>
      <c r="L684" s="175">
        <v>13.38203375</v>
      </c>
      <c r="M684" s="175">
        <v>12.675311849999998</v>
      </c>
      <c r="N684" s="175">
        <v>12.813969699999998</v>
      </c>
      <c r="O684" s="175">
        <v>13.843411350000002</v>
      </c>
      <c r="P684" s="175">
        <v>12.7603302</v>
      </c>
      <c r="Q684" s="175">
        <v>12.702166100000001</v>
      </c>
      <c r="R684" s="175">
        <v>10.520292649999998</v>
      </c>
      <c r="S684" s="175">
        <v>10.5491627</v>
      </c>
      <c r="T684" s="177">
        <v>10.324806199999999</v>
      </c>
    </row>
    <row r="685" spans="1:20" x14ac:dyDescent="0.2">
      <c r="A685" s="183" t="s">
        <v>2579</v>
      </c>
      <c r="B685" s="183" t="s">
        <v>1825</v>
      </c>
      <c r="C685" s="183" t="s">
        <v>420</v>
      </c>
      <c r="D685" s="175">
        <v>24.815004799999993</v>
      </c>
      <c r="E685" s="175">
        <v>18.179921399999994</v>
      </c>
      <c r="F685" s="175">
        <v>16.731239200000001</v>
      </c>
      <c r="G685" s="175">
        <v>14.269257150000001</v>
      </c>
      <c r="H685" s="175">
        <v>13.892516500000003</v>
      </c>
      <c r="I685" s="175">
        <v>14.096475250000003</v>
      </c>
      <c r="J685" s="175">
        <v>13.896405000000001</v>
      </c>
      <c r="K685" s="175">
        <v>14.1634244</v>
      </c>
      <c r="L685" s="175">
        <v>14.588937849999999</v>
      </c>
      <c r="M685" s="175">
        <v>13.716240250000002</v>
      </c>
      <c r="N685" s="175">
        <v>13.76719245</v>
      </c>
      <c r="O685" s="175">
        <v>15.002915149999998</v>
      </c>
      <c r="P685" s="175">
        <v>14.421984799999999</v>
      </c>
      <c r="Q685" s="175">
        <v>16.677913350000004</v>
      </c>
      <c r="R685" s="175">
        <v>11.774938999999998</v>
      </c>
      <c r="S685" s="175">
        <v>11.158987650000002</v>
      </c>
      <c r="T685" s="177">
        <v>11.208171100000001</v>
      </c>
    </row>
    <row r="686" spans="1:20" x14ac:dyDescent="0.2">
      <c r="A686" s="183" t="s">
        <v>2580</v>
      </c>
      <c r="B686" s="183" t="s">
        <v>1829</v>
      </c>
      <c r="C686" s="183" t="s">
        <v>420</v>
      </c>
      <c r="D686" s="175">
        <v>27.019081450000005</v>
      </c>
      <c r="E686" s="175">
        <v>19.572566399999999</v>
      </c>
      <c r="F686" s="175">
        <v>16.184116200000002</v>
      </c>
      <c r="G686" s="175">
        <v>14.405173949999996</v>
      </c>
      <c r="H686" s="175">
        <v>14.470431999999999</v>
      </c>
      <c r="I686" s="175">
        <v>14.399992549999999</v>
      </c>
      <c r="J686" s="175">
        <v>14.310470849999996</v>
      </c>
      <c r="K686" s="175">
        <v>14.64031495</v>
      </c>
      <c r="L686" s="175">
        <v>15.357656099999996</v>
      </c>
      <c r="M686" s="175">
        <v>13.686669749999998</v>
      </c>
      <c r="N686" s="175">
        <v>14.70368345</v>
      </c>
      <c r="O686" s="175">
        <v>16.340251849999998</v>
      </c>
      <c r="P686" s="175">
        <v>15.614339500000003</v>
      </c>
      <c r="Q686" s="175">
        <v>17.693596649999996</v>
      </c>
      <c r="R686" s="175">
        <v>13.041100549999996</v>
      </c>
      <c r="S686" s="175">
        <v>11.874486599999999</v>
      </c>
      <c r="T686" s="177">
        <v>12.073487099999999</v>
      </c>
    </row>
    <row r="687" spans="1:20" x14ac:dyDescent="0.2">
      <c r="A687" s="183" t="s">
        <v>2581</v>
      </c>
      <c r="B687" s="183" t="s">
        <v>696</v>
      </c>
      <c r="C687" s="183" t="s">
        <v>420</v>
      </c>
      <c r="D687" s="175">
        <v>25.166286899999999</v>
      </c>
      <c r="E687" s="175">
        <v>18.6659638</v>
      </c>
      <c r="F687" s="175">
        <v>17.116454949999998</v>
      </c>
      <c r="G687" s="175">
        <v>15.603449600000001</v>
      </c>
      <c r="H687" s="175">
        <v>16.2131398</v>
      </c>
      <c r="I687" s="175">
        <v>15.463021399999999</v>
      </c>
      <c r="J687" s="175">
        <v>15.136848800000001</v>
      </c>
      <c r="K687" s="175">
        <v>14.962142500000002</v>
      </c>
      <c r="L687" s="175">
        <v>15.397294649999997</v>
      </c>
      <c r="M687" s="175">
        <v>14.611876099999998</v>
      </c>
      <c r="N687" s="175">
        <v>17.10092285</v>
      </c>
      <c r="O687" s="175">
        <v>18.257804</v>
      </c>
      <c r="P687" s="175">
        <v>17.781273149999997</v>
      </c>
      <c r="Q687" s="175">
        <v>17.735675499999999</v>
      </c>
      <c r="R687" s="175">
        <v>13.851057900000001</v>
      </c>
      <c r="S687" s="175">
        <v>13.015717</v>
      </c>
      <c r="T687" s="177">
        <v>13.529499550000001</v>
      </c>
    </row>
    <row r="688" spans="1:20" x14ac:dyDescent="0.2">
      <c r="A688" s="183" t="s">
        <v>2582</v>
      </c>
      <c r="B688" s="183" t="s">
        <v>5</v>
      </c>
      <c r="C688" s="183" t="s">
        <v>420</v>
      </c>
      <c r="D688" s="175">
        <v>31.281281150000002</v>
      </c>
      <c r="E688" s="175">
        <v>25.1194585</v>
      </c>
      <c r="F688" s="175">
        <v>26.755749300000002</v>
      </c>
      <c r="G688" s="175">
        <v>23.125387400000005</v>
      </c>
      <c r="H688" s="175">
        <v>23.436782049999998</v>
      </c>
      <c r="I688" s="175">
        <v>23.652392249999998</v>
      </c>
      <c r="J688" s="175">
        <v>24.038285949999995</v>
      </c>
      <c r="K688" s="175">
        <v>24.523201900000004</v>
      </c>
      <c r="L688" s="175">
        <v>23.796063950000001</v>
      </c>
      <c r="M688" s="175">
        <v>22.533752650000004</v>
      </c>
      <c r="N688" s="175">
        <v>26.311352850000002</v>
      </c>
      <c r="O688" s="175">
        <v>26.052942149999996</v>
      </c>
      <c r="P688" s="175">
        <v>27.541882050000005</v>
      </c>
      <c r="Q688" s="175">
        <v>25.171641450000003</v>
      </c>
      <c r="R688" s="175">
        <v>20.171087199999995</v>
      </c>
      <c r="S688" s="175">
        <v>22.3659456</v>
      </c>
      <c r="T688" s="177">
        <v>22.040703549999996</v>
      </c>
    </row>
    <row r="689" spans="1:20" x14ac:dyDescent="0.2">
      <c r="A689" s="183" t="s">
        <v>1789</v>
      </c>
      <c r="B689" s="183" t="s">
        <v>1790</v>
      </c>
      <c r="C689" s="183" t="s">
        <v>420</v>
      </c>
      <c r="D689" s="175">
        <v>16.4255906</v>
      </c>
      <c r="E689" s="175">
        <v>12.087210150000001</v>
      </c>
      <c r="F689" s="175">
        <v>11.615743650000002</v>
      </c>
      <c r="G689" s="175">
        <v>10.943362750000002</v>
      </c>
      <c r="H689" s="175">
        <v>11.801779200000002</v>
      </c>
      <c r="I689" s="175">
        <v>10.554941850000001</v>
      </c>
      <c r="J689" s="175">
        <v>10.0500031</v>
      </c>
      <c r="K689" s="175">
        <v>9.6308289999999985</v>
      </c>
      <c r="L689" s="175">
        <v>11.302239149999998</v>
      </c>
      <c r="M689" s="175">
        <v>10.647723899999999</v>
      </c>
      <c r="N689" s="175">
        <v>10.912158549999999</v>
      </c>
      <c r="O689" s="175">
        <v>11.72623595</v>
      </c>
      <c r="P689" s="175">
        <v>12.094848499999999</v>
      </c>
      <c r="Q689" s="175">
        <v>15.835927150000003</v>
      </c>
      <c r="R689" s="175">
        <v>10.749755050000001</v>
      </c>
      <c r="S689" s="175">
        <v>10.1119398</v>
      </c>
      <c r="T689" s="177">
        <v>9.7121564500000002</v>
      </c>
    </row>
    <row r="690" spans="1:20" x14ac:dyDescent="0.2">
      <c r="A690" s="183" t="s">
        <v>2583</v>
      </c>
      <c r="B690" s="183" t="s">
        <v>995</v>
      </c>
      <c r="C690" s="183" t="s">
        <v>420</v>
      </c>
      <c r="D690" s="175">
        <v>13.92046075</v>
      </c>
      <c r="E690" s="175">
        <v>10.619681750000002</v>
      </c>
      <c r="F690" s="175">
        <v>10.257666949999999</v>
      </c>
      <c r="G690" s="175">
        <v>10.005590850000001</v>
      </c>
      <c r="H690" s="175">
        <v>9.9095929999999992</v>
      </c>
      <c r="I690" s="175">
        <v>9.546267799999999</v>
      </c>
      <c r="J690" s="175">
        <v>8.9335351999999979</v>
      </c>
      <c r="K690" s="175">
        <v>8.7518458499999987</v>
      </c>
      <c r="L690" s="175">
        <v>9.6881617999999996</v>
      </c>
      <c r="M690" s="175">
        <v>9.6210218000000012</v>
      </c>
      <c r="N690" s="175">
        <v>10.126683549999999</v>
      </c>
      <c r="O690" s="175">
        <v>9.9501883499999995</v>
      </c>
      <c r="P690" s="175">
        <v>10.46734895</v>
      </c>
      <c r="Q690" s="175">
        <v>11.556862800000001</v>
      </c>
      <c r="R690" s="175">
        <v>9.6727052499999981</v>
      </c>
      <c r="S690" s="175">
        <v>8.7230478500000004</v>
      </c>
      <c r="T690" s="177">
        <v>8.7961964999999989</v>
      </c>
    </row>
    <row r="691" spans="1:20" x14ac:dyDescent="0.2">
      <c r="A691" s="183" t="s">
        <v>1953</v>
      </c>
      <c r="B691" s="183" t="s">
        <v>1954</v>
      </c>
      <c r="C691" s="183" t="s">
        <v>420</v>
      </c>
      <c r="D691" s="175">
        <v>18.13376225</v>
      </c>
      <c r="E691" s="175">
        <v>14.090548649999997</v>
      </c>
      <c r="F691" s="175">
        <v>13.821926899999999</v>
      </c>
      <c r="G691" s="175">
        <v>13.2298993</v>
      </c>
      <c r="H691" s="175">
        <v>12.835596200000001</v>
      </c>
      <c r="I691" s="175">
        <v>12.5580696</v>
      </c>
      <c r="J691" s="175">
        <v>12.543325049999998</v>
      </c>
      <c r="K691" s="175">
        <v>12.766496849999999</v>
      </c>
      <c r="L691" s="175">
        <v>13.53782155</v>
      </c>
      <c r="M691" s="175">
        <v>11.938808499999999</v>
      </c>
      <c r="N691" s="175">
        <v>12.227728949999996</v>
      </c>
      <c r="O691" s="175">
        <v>12.53091075</v>
      </c>
      <c r="P691" s="175">
        <v>12.36414355</v>
      </c>
      <c r="Q691" s="175">
        <v>12.131182150000001</v>
      </c>
      <c r="R691" s="175">
        <v>9.5989117999999998</v>
      </c>
      <c r="S691" s="175">
        <v>9.6548062999999988</v>
      </c>
      <c r="T691" s="177">
        <v>9.5406072000000002</v>
      </c>
    </row>
    <row r="692" spans="1:20" x14ac:dyDescent="0.2">
      <c r="A692" s="183" t="s">
        <v>2584</v>
      </c>
      <c r="B692" s="183" t="s">
        <v>122</v>
      </c>
      <c r="C692" s="183" t="s">
        <v>420</v>
      </c>
      <c r="D692" s="175">
        <v>15.253073350000003</v>
      </c>
      <c r="E692" s="175">
        <v>11.506635049999998</v>
      </c>
      <c r="F692" s="175">
        <v>10.244905999999999</v>
      </c>
      <c r="G692" s="175">
        <v>9.4233459999999987</v>
      </c>
      <c r="H692" s="175">
        <v>9.4308078000000037</v>
      </c>
      <c r="I692" s="175">
        <v>8.8998896999999992</v>
      </c>
      <c r="J692" s="175">
        <v>9.247695199999999</v>
      </c>
      <c r="K692" s="175">
        <v>9.9367515500000003</v>
      </c>
      <c r="L692" s="175">
        <v>9.9841580000000008</v>
      </c>
      <c r="M692" s="175">
        <v>9.4140320499999994</v>
      </c>
      <c r="N692" s="175">
        <v>10.00465795</v>
      </c>
      <c r="O692" s="175">
        <v>11.63129455</v>
      </c>
      <c r="P692" s="175">
        <v>11.34954815</v>
      </c>
      <c r="Q692" s="175">
        <v>13.513922099999998</v>
      </c>
      <c r="R692" s="175">
        <v>11.636772350000003</v>
      </c>
      <c r="S692" s="175">
        <v>10.827272249999998</v>
      </c>
      <c r="T692" s="177">
        <v>9.7963280499999996</v>
      </c>
    </row>
    <row r="693" spans="1:20" x14ac:dyDescent="0.2">
      <c r="A693" s="183" t="s">
        <v>2328</v>
      </c>
      <c r="B693" s="183" t="s">
        <v>2329</v>
      </c>
      <c r="C693" s="183" t="s">
        <v>420</v>
      </c>
      <c r="D693" s="175">
        <v>39.066710399999991</v>
      </c>
      <c r="E693" s="175">
        <v>33.639216399999995</v>
      </c>
      <c r="F693" s="175">
        <v>32.012818399999993</v>
      </c>
      <c r="G693" s="175">
        <v>28.802981949999996</v>
      </c>
      <c r="H693" s="175">
        <v>28.704079149999995</v>
      </c>
      <c r="I693" s="175">
        <v>25.563744699999997</v>
      </c>
      <c r="J693" s="175">
        <v>25.548323299999996</v>
      </c>
      <c r="K693" s="175">
        <v>25.765215550000001</v>
      </c>
      <c r="L693" s="175">
        <v>28.41648515</v>
      </c>
      <c r="M693" s="175">
        <v>27.804433249999999</v>
      </c>
      <c r="N693" s="175">
        <v>27.229442500000005</v>
      </c>
      <c r="O693" s="175">
        <v>28.970770949999995</v>
      </c>
      <c r="P693" s="175">
        <v>27.711618700000002</v>
      </c>
      <c r="Q693" s="175">
        <v>28.044879999999996</v>
      </c>
      <c r="R693" s="175">
        <v>23.000731549999998</v>
      </c>
      <c r="S693" s="175">
        <v>22.681626250000001</v>
      </c>
      <c r="T693" s="177">
        <v>21.467762099999998</v>
      </c>
    </row>
    <row r="694" spans="1:20" x14ac:dyDescent="0.2">
      <c r="A694" s="183" t="s">
        <v>2330</v>
      </c>
      <c r="B694" s="183" t="s">
        <v>2331</v>
      </c>
      <c r="C694" s="183" t="s">
        <v>420</v>
      </c>
      <c r="D694" s="175">
        <v>40.491439300000003</v>
      </c>
      <c r="E694" s="175">
        <v>33.759842400000011</v>
      </c>
      <c r="F694" s="175">
        <v>32.877125550000002</v>
      </c>
      <c r="G694" s="175">
        <v>30.393137750000001</v>
      </c>
      <c r="H694" s="175">
        <v>30.774780300000003</v>
      </c>
      <c r="I694" s="175">
        <v>28.805499750000003</v>
      </c>
      <c r="J694" s="175">
        <v>29.300466300000011</v>
      </c>
      <c r="K694" s="175">
        <v>29.429360649999996</v>
      </c>
      <c r="L694" s="175">
        <v>30.129652600000004</v>
      </c>
      <c r="M694" s="175">
        <v>30.111708800000002</v>
      </c>
      <c r="N694" s="175">
        <v>30.266501050000006</v>
      </c>
      <c r="O694" s="175">
        <v>32.040791650000003</v>
      </c>
      <c r="P694" s="175">
        <v>30.401358099999999</v>
      </c>
      <c r="Q694" s="175">
        <v>32.050906500000004</v>
      </c>
      <c r="R694" s="175">
        <v>28.757988149999999</v>
      </c>
      <c r="S694" s="175">
        <v>27.420601700000002</v>
      </c>
      <c r="T694" s="177">
        <v>27.649582350000003</v>
      </c>
    </row>
    <row r="695" spans="1:20" x14ac:dyDescent="0.2">
      <c r="A695" s="183" t="s">
        <v>2332</v>
      </c>
      <c r="B695" s="183" t="s">
        <v>2333</v>
      </c>
      <c r="C695" s="183" t="s">
        <v>420</v>
      </c>
      <c r="D695" s="175">
        <v>48.352808699999997</v>
      </c>
      <c r="E695" s="175">
        <v>31.482988600000006</v>
      </c>
      <c r="F695" s="175">
        <v>30.504813599999995</v>
      </c>
      <c r="G695" s="175">
        <v>27.966321850000003</v>
      </c>
      <c r="H695" s="175">
        <v>26.359321800000004</v>
      </c>
      <c r="I695" s="175">
        <v>24.524952750000001</v>
      </c>
      <c r="J695" s="175">
        <v>26.299028249999999</v>
      </c>
      <c r="K695" s="175">
        <v>27.4297234</v>
      </c>
      <c r="L695" s="175">
        <v>27.9128647</v>
      </c>
      <c r="M695" s="175">
        <v>26.931340800000005</v>
      </c>
      <c r="N695" s="175">
        <v>27.064368399999996</v>
      </c>
      <c r="O695" s="175">
        <v>31.322746849999994</v>
      </c>
      <c r="P695" s="175">
        <v>29.442807050000006</v>
      </c>
      <c r="Q695" s="175">
        <v>28.3795395</v>
      </c>
      <c r="R695" s="175">
        <v>24.941279350000002</v>
      </c>
      <c r="S695" s="175">
        <v>23.614543749999999</v>
      </c>
      <c r="T695" s="177">
        <v>24.018737100000006</v>
      </c>
    </row>
    <row r="696" spans="1:20" x14ac:dyDescent="0.2">
      <c r="A696" s="183" t="s">
        <v>2585</v>
      </c>
      <c r="B696" s="183" t="s">
        <v>2040</v>
      </c>
      <c r="C696" s="183" t="s">
        <v>420</v>
      </c>
      <c r="D696" s="175">
        <v>24.259409399999996</v>
      </c>
      <c r="E696" s="175">
        <v>17.724307899999996</v>
      </c>
      <c r="F696" s="175">
        <v>15.546287999999999</v>
      </c>
      <c r="G696" s="175">
        <v>14.5268505</v>
      </c>
      <c r="H696" s="175">
        <v>14.303663949999997</v>
      </c>
      <c r="I696" s="175">
        <v>13.281060500000001</v>
      </c>
      <c r="J696" s="175">
        <v>13.58810905</v>
      </c>
      <c r="K696" s="175">
        <v>13.537586350000002</v>
      </c>
      <c r="L696" s="175">
        <v>14.887886850000001</v>
      </c>
      <c r="M696" s="175">
        <v>14.568055899999999</v>
      </c>
      <c r="N696" s="175">
        <v>13.96319935</v>
      </c>
      <c r="O696" s="175">
        <v>14.6392294</v>
      </c>
      <c r="P696" s="175">
        <v>14.934695950000002</v>
      </c>
      <c r="Q696" s="175">
        <v>16.670909349999999</v>
      </c>
      <c r="R696" s="175">
        <v>13.198423900000003</v>
      </c>
      <c r="S696" s="175">
        <v>12.95408415</v>
      </c>
      <c r="T696" s="177">
        <v>13.222080449999998</v>
      </c>
    </row>
    <row r="697" spans="1:20" x14ac:dyDescent="0.2">
      <c r="A697" s="183" t="s">
        <v>2051</v>
      </c>
      <c r="B697" s="183" t="s">
        <v>2052</v>
      </c>
      <c r="C697" s="183" t="s">
        <v>420</v>
      </c>
      <c r="D697" s="175">
        <v>28.288618900000007</v>
      </c>
      <c r="E697" s="175">
        <v>22.353235849999997</v>
      </c>
      <c r="F697" s="175">
        <v>20.823811749999997</v>
      </c>
      <c r="G697" s="175">
        <v>19.033127100000005</v>
      </c>
      <c r="H697" s="175">
        <v>18.554375299999997</v>
      </c>
      <c r="I697" s="175">
        <v>17.701059600000001</v>
      </c>
      <c r="J697" s="175">
        <v>17.52706925</v>
      </c>
      <c r="K697" s="175">
        <v>18.023868350000001</v>
      </c>
      <c r="L697" s="175">
        <v>18.861680100000001</v>
      </c>
      <c r="M697" s="175">
        <v>17.826711500000005</v>
      </c>
      <c r="N697" s="175">
        <v>18.068869100000001</v>
      </c>
      <c r="O697" s="175">
        <v>19.671716400000001</v>
      </c>
      <c r="P697" s="175">
        <v>19.139962150000002</v>
      </c>
      <c r="Q697" s="175">
        <v>20.236613800000001</v>
      </c>
      <c r="R697" s="175">
        <v>15.253778800000001</v>
      </c>
      <c r="S697" s="175">
        <v>14.852185199999999</v>
      </c>
      <c r="T697" s="177">
        <v>15.159022100000005</v>
      </c>
    </row>
    <row r="698" spans="1:20" x14ac:dyDescent="0.2">
      <c r="A698" s="183" t="s">
        <v>2586</v>
      </c>
      <c r="B698" s="183" t="s">
        <v>1832</v>
      </c>
      <c r="C698" s="183" t="s">
        <v>420</v>
      </c>
      <c r="D698" s="175">
        <v>19.7883864</v>
      </c>
      <c r="E698" s="175">
        <v>16.285189299999999</v>
      </c>
      <c r="F698" s="175">
        <v>15.430348399999996</v>
      </c>
      <c r="G698" s="175">
        <v>15.0436934</v>
      </c>
      <c r="H698" s="175">
        <v>14.940098150000001</v>
      </c>
      <c r="I698" s="175">
        <v>14.505795000000001</v>
      </c>
      <c r="J698" s="175">
        <v>14.499159250000002</v>
      </c>
      <c r="K698" s="175">
        <v>14.823552049999998</v>
      </c>
      <c r="L698" s="175">
        <v>14.226510149999999</v>
      </c>
      <c r="M698" s="175">
        <v>13.814494850000003</v>
      </c>
      <c r="N698" s="175">
        <v>14.457031049999994</v>
      </c>
      <c r="O698" s="175">
        <v>15.681466999999998</v>
      </c>
      <c r="P698" s="175">
        <v>15.141187549999998</v>
      </c>
      <c r="Q698" s="175">
        <v>15.346463500000002</v>
      </c>
      <c r="R698" s="175">
        <v>12.292746799999998</v>
      </c>
      <c r="S698" s="175">
        <v>12.556534749999999</v>
      </c>
      <c r="T698" s="177">
        <v>12.398942249999999</v>
      </c>
    </row>
    <row r="699" spans="1:20" x14ac:dyDescent="0.2">
      <c r="A699" s="183" t="s">
        <v>2587</v>
      </c>
      <c r="B699" s="183" t="s">
        <v>1828</v>
      </c>
      <c r="C699" s="183" t="s">
        <v>420</v>
      </c>
      <c r="D699" s="175">
        <v>24.172700950000003</v>
      </c>
      <c r="E699" s="175">
        <v>19.109260650000003</v>
      </c>
      <c r="F699" s="175">
        <v>17.573717150000004</v>
      </c>
      <c r="G699" s="175">
        <v>16.500284000000001</v>
      </c>
      <c r="H699" s="175">
        <v>16.429853449999996</v>
      </c>
      <c r="I699" s="175">
        <v>15.5732719</v>
      </c>
      <c r="J699" s="175">
        <v>15.729634900000004</v>
      </c>
      <c r="K699" s="175">
        <v>15.885726449999998</v>
      </c>
      <c r="L699" s="175">
        <v>15.803675500000001</v>
      </c>
      <c r="M699" s="175">
        <v>15.657452599999999</v>
      </c>
      <c r="N699" s="175">
        <v>16.184890450000001</v>
      </c>
      <c r="O699" s="175">
        <v>16.985669349999998</v>
      </c>
      <c r="P699" s="175">
        <v>16.432471800000002</v>
      </c>
      <c r="Q699" s="175">
        <v>16.951511599999996</v>
      </c>
      <c r="R699" s="175">
        <v>13.652869249999998</v>
      </c>
      <c r="S699" s="175">
        <v>13.852921500000003</v>
      </c>
      <c r="T699" s="177">
        <v>13.523641799999998</v>
      </c>
    </row>
    <row r="700" spans="1:20" x14ac:dyDescent="0.2">
      <c r="A700" s="183" t="s">
        <v>1180</v>
      </c>
      <c r="B700" s="183" t="s">
        <v>1004</v>
      </c>
      <c r="C700" s="183" t="s">
        <v>420</v>
      </c>
      <c r="D700" s="175">
        <v>9.5202001000000003</v>
      </c>
      <c r="E700" s="175">
        <v>7.7524107500000001</v>
      </c>
      <c r="F700" s="175">
        <v>7.7842484500000015</v>
      </c>
      <c r="G700" s="175">
        <v>6.9894140500000006</v>
      </c>
      <c r="H700" s="175">
        <v>6.9295274499999993</v>
      </c>
      <c r="I700" s="175">
        <v>7.4372957499999997</v>
      </c>
      <c r="J700" s="175">
        <v>7.2457725999999996</v>
      </c>
      <c r="K700" s="175">
        <v>7.4323701499999988</v>
      </c>
      <c r="L700" s="175">
        <v>7.5799026499999993</v>
      </c>
      <c r="M700" s="175">
        <v>7.4311905499999993</v>
      </c>
      <c r="N700" s="175">
        <v>7.9628094000000003</v>
      </c>
      <c r="O700" s="175">
        <v>8.7810321000000009</v>
      </c>
      <c r="P700" s="175">
        <v>8.1274666</v>
      </c>
      <c r="Q700" s="175">
        <v>8.9660501500000009</v>
      </c>
      <c r="R700" s="175">
        <v>7.3931365499999995</v>
      </c>
      <c r="S700" s="175">
        <v>7.2318716500000004</v>
      </c>
      <c r="T700" s="177">
        <v>6.8967903500000007</v>
      </c>
    </row>
    <row r="701" spans="1:20" x14ac:dyDescent="0.2">
      <c r="A701" s="183" t="s">
        <v>2334</v>
      </c>
      <c r="B701" s="183" t="s">
        <v>2335</v>
      </c>
      <c r="C701" s="183" t="s">
        <v>420</v>
      </c>
      <c r="D701" s="175">
        <v>88.128091799999993</v>
      </c>
      <c r="E701" s="175">
        <v>23.144624399999998</v>
      </c>
      <c r="F701" s="175">
        <v>19.329506200000001</v>
      </c>
      <c r="G701" s="175">
        <v>16.5782053</v>
      </c>
      <c r="H701" s="175">
        <v>18.070866199999998</v>
      </c>
      <c r="I701" s="175">
        <v>17.073911900000002</v>
      </c>
      <c r="J701" s="175">
        <v>16.843457699999995</v>
      </c>
      <c r="K701" s="175">
        <v>18.036348799999999</v>
      </c>
      <c r="L701" s="175">
        <v>19.917946550000003</v>
      </c>
      <c r="M701" s="175">
        <v>19.87078885</v>
      </c>
      <c r="N701" s="175">
        <v>19.415018449999998</v>
      </c>
      <c r="O701" s="175">
        <v>24.021625100000001</v>
      </c>
      <c r="P701" s="175">
        <v>21.016750500000001</v>
      </c>
      <c r="Q701" s="175">
        <v>22.774196750000002</v>
      </c>
      <c r="R701" s="175">
        <v>17.349044149999997</v>
      </c>
      <c r="S701" s="175">
        <v>17.313176599999998</v>
      </c>
      <c r="T701" s="177">
        <v>19.8655911</v>
      </c>
    </row>
    <row r="702" spans="1:20" x14ac:dyDescent="0.2">
      <c r="A702" s="183" t="s">
        <v>2336</v>
      </c>
      <c r="B702" s="183" t="s">
        <v>2337</v>
      </c>
      <c r="C702" s="183" t="s">
        <v>420</v>
      </c>
      <c r="D702" s="175">
        <v>41.28862500000001</v>
      </c>
      <c r="E702" s="175">
        <v>32.401148400000004</v>
      </c>
      <c r="F702" s="175">
        <v>29.254159200000004</v>
      </c>
      <c r="G702" s="175">
        <v>27.00917445</v>
      </c>
      <c r="H702" s="175">
        <v>25.132712950000002</v>
      </c>
      <c r="I702" s="175">
        <v>24.434006400000001</v>
      </c>
      <c r="J702" s="175">
        <v>24.865877049999998</v>
      </c>
      <c r="K702" s="175">
        <v>24.837216649999998</v>
      </c>
      <c r="L702" s="175">
        <v>27.091247750000001</v>
      </c>
      <c r="M702" s="175">
        <v>25.199779600000003</v>
      </c>
      <c r="N702" s="175">
        <v>24.454551700000003</v>
      </c>
      <c r="O702" s="175">
        <v>29.466337750000001</v>
      </c>
      <c r="P702" s="175">
        <v>26.095462350000002</v>
      </c>
      <c r="Q702" s="175">
        <v>28.324997499999995</v>
      </c>
      <c r="R702" s="175">
        <v>25.247726299999997</v>
      </c>
      <c r="S702" s="175">
        <v>24.096154800000001</v>
      </c>
      <c r="T702" s="177">
        <v>24.895671999999998</v>
      </c>
    </row>
    <row r="703" spans="1:20" x14ac:dyDescent="0.2">
      <c r="A703" s="183" t="s">
        <v>1271</v>
      </c>
      <c r="B703" s="183" t="s">
        <v>1277</v>
      </c>
      <c r="C703" s="183" t="s">
        <v>420</v>
      </c>
      <c r="D703" s="175">
        <v>27.285732899999999</v>
      </c>
      <c r="E703" s="175">
        <v>18.853850249999997</v>
      </c>
      <c r="F703" s="175">
        <v>17.109615599999998</v>
      </c>
      <c r="G703" s="175">
        <v>15.991534800000002</v>
      </c>
      <c r="H703" s="175">
        <v>16.024547100000003</v>
      </c>
      <c r="I703" s="175">
        <v>15.459445599999999</v>
      </c>
      <c r="J703" s="175">
        <v>15.093764999999999</v>
      </c>
      <c r="K703" s="175">
        <v>14.288413600000002</v>
      </c>
      <c r="L703" s="175">
        <v>14.77479975</v>
      </c>
      <c r="M703" s="175">
        <v>14.027922850000001</v>
      </c>
      <c r="N703" s="175">
        <v>15.940278600000003</v>
      </c>
      <c r="O703" s="175">
        <v>16.904254599999998</v>
      </c>
      <c r="P703" s="175">
        <v>15.636414950000002</v>
      </c>
      <c r="Q703" s="175">
        <v>18.5795788</v>
      </c>
      <c r="R703" s="175">
        <v>13.59379985</v>
      </c>
      <c r="S703" s="175">
        <v>12.82778255</v>
      </c>
      <c r="T703" s="177">
        <v>14.059349199999996</v>
      </c>
    </row>
    <row r="704" spans="1:20" x14ac:dyDescent="0.2">
      <c r="A704" s="183" t="s">
        <v>2588</v>
      </c>
      <c r="B704" s="183" t="s">
        <v>1655</v>
      </c>
      <c r="C704" s="183" t="s">
        <v>420</v>
      </c>
      <c r="D704" s="175">
        <v>21.31807285</v>
      </c>
      <c r="E704" s="175">
        <v>18.751199750000005</v>
      </c>
      <c r="F704" s="175">
        <v>17.328988649999999</v>
      </c>
      <c r="G704" s="175">
        <v>16.412817199999999</v>
      </c>
      <c r="H704" s="175">
        <v>16.545158050000001</v>
      </c>
      <c r="I704" s="175">
        <v>18.16683845</v>
      </c>
      <c r="J704" s="175">
        <v>19.920181700000001</v>
      </c>
      <c r="K704" s="175">
        <v>20.029867850000006</v>
      </c>
      <c r="L704" s="175">
        <v>19.105594500000002</v>
      </c>
      <c r="M704" s="175">
        <v>17.799661550000003</v>
      </c>
      <c r="N704" s="175">
        <v>20.705606450000001</v>
      </c>
      <c r="O704" s="175">
        <v>22.416298400000002</v>
      </c>
      <c r="P704" s="175">
        <v>22.96625775</v>
      </c>
      <c r="Q704" s="175">
        <v>23.29503145</v>
      </c>
      <c r="R704" s="175">
        <v>18.336431150000003</v>
      </c>
      <c r="S704" s="175">
        <v>16.386649249999998</v>
      </c>
      <c r="T704" s="177">
        <v>16.833779</v>
      </c>
    </row>
    <row r="705" spans="1:20" x14ac:dyDescent="0.2">
      <c r="A705" s="183" t="s">
        <v>1947</v>
      </c>
      <c r="B705" s="183" t="s">
        <v>1948</v>
      </c>
      <c r="C705" s="183" t="s">
        <v>420</v>
      </c>
      <c r="D705" s="175">
        <v>13.686356349999997</v>
      </c>
      <c r="E705" s="175">
        <v>12.88993795</v>
      </c>
      <c r="F705" s="175">
        <v>12.0475393</v>
      </c>
      <c r="G705" s="175">
        <v>10.349009750000002</v>
      </c>
      <c r="H705" s="175">
        <v>10.328455550000001</v>
      </c>
      <c r="I705" s="175">
        <v>9.5983506999999992</v>
      </c>
      <c r="J705" s="175">
        <v>9.7990300999999995</v>
      </c>
      <c r="K705" s="175">
        <v>9.7194753000000009</v>
      </c>
      <c r="L705" s="175">
        <v>10.818791300000001</v>
      </c>
      <c r="M705" s="175">
        <v>10.789544899999999</v>
      </c>
      <c r="N705" s="175">
        <v>10.434901049999999</v>
      </c>
      <c r="O705" s="175">
        <v>10.669190550000001</v>
      </c>
      <c r="P705" s="175">
        <v>10.549623900000004</v>
      </c>
      <c r="Q705" s="175">
        <v>12.047223149999999</v>
      </c>
      <c r="R705" s="175">
        <v>9.2527837999999996</v>
      </c>
      <c r="S705" s="175">
        <v>7.9618591499999978</v>
      </c>
      <c r="T705" s="177">
        <v>8.5922498000000012</v>
      </c>
    </row>
    <row r="706" spans="1:20" x14ac:dyDescent="0.2">
      <c r="A706" s="183" t="s">
        <v>3470</v>
      </c>
      <c r="B706" s="183" t="s">
        <v>3471</v>
      </c>
      <c r="C706" s="183" t="s">
        <v>420</v>
      </c>
      <c r="D706" s="175">
        <v>79.6159727</v>
      </c>
      <c r="E706" s="175">
        <v>53.824753699999995</v>
      </c>
      <c r="F706" s="175">
        <v>46.914982000000009</v>
      </c>
      <c r="G706" s="175">
        <v>35.740952149999998</v>
      </c>
      <c r="H706" s="175">
        <v>36.370190799999996</v>
      </c>
      <c r="I706" s="175">
        <v>33.661412499999997</v>
      </c>
      <c r="J706" s="175">
        <v>37.744703050000005</v>
      </c>
      <c r="K706" s="175">
        <v>35.735032799999985</v>
      </c>
      <c r="L706" s="175">
        <v>39.627915649999998</v>
      </c>
      <c r="M706" s="175">
        <v>30.038207100000001</v>
      </c>
      <c r="N706" s="175">
        <v>49.395516999999998</v>
      </c>
      <c r="O706" s="175">
        <v>68.429496100000009</v>
      </c>
      <c r="P706" s="175">
        <v>60.97290065</v>
      </c>
      <c r="Q706" s="175">
        <v>51.074473149999996</v>
      </c>
      <c r="R706" s="175">
        <v>76.90622350000001</v>
      </c>
      <c r="S706" s="175">
        <v>53.765511149999995</v>
      </c>
      <c r="T706" s="177">
        <v>58.744119450000014</v>
      </c>
    </row>
    <row r="707" spans="1:20" x14ac:dyDescent="0.2">
      <c r="A707" s="183" t="s">
        <v>1955</v>
      </c>
      <c r="B707" s="183" t="s">
        <v>1956</v>
      </c>
      <c r="C707" s="183" t="s">
        <v>420</v>
      </c>
      <c r="D707" s="175">
        <v>14.034616599999998</v>
      </c>
      <c r="E707" s="175">
        <v>10.854380350000001</v>
      </c>
      <c r="F707" s="175">
        <v>10.9440145</v>
      </c>
      <c r="G707" s="175">
        <v>9.8520265500000015</v>
      </c>
      <c r="H707" s="175">
        <v>9.9187361500000009</v>
      </c>
      <c r="I707" s="175">
        <v>8.9793213500000011</v>
      </c>
      <c r="J707" s="175">
        <v>8.9738642499999983</v>
      </c>
      <c r="K707" s="175">
        <v>9.1872657000000011</v>
      </c>
      <c r="L707" s="175">
        <v>10.429629650000001</v>
      </c>
      <c r="M707" s="175">
        <v>9.5169868499999986</v>
      </c>
      <c r="N707" s="175">
        <v>9.5930056499999985</v>
      </c>
      <c r="O707" s="175">
        <v>9.6978236999999989</v>
      </c>
      <c r="P707" s="175">
        <v>9.7068380500000018</v>
      </c>
      <c r="Q707" s="175">
        <v>11.897786550000003</v>
      </c>
      <c r="R707" s="175">
        <v>8.8666629999999991</v>
      </c>
      <c r="S707" s="175">
        <v>8.7930408999999994</v>
      </c>
      <c r="T707" s="177">
        <v>10.384881500000002</v>
      </c>
    </row>
    <row r="708" spans="1:20" x14ac:dyDescent="0.2">
      <c r="A708" s="183" t="s">
        <v>1181</v>
      </c>
      <c r="B708" s="183" t="s">
        <v>724</v>
      </c>
      <c r="C708" s="183" t="s">
        <v>420</v>
      </c>
      <c r="D708" s="175">
        <v>8.0688966999999998</v>
      </c>
      <c r="E708" s="175">
        <v>6.7559350499999997</v>
      </c>
      <c r="F708" s="175">
        <v>6.0710514</v>
      </c>
      <c r="G708" s="175">
        <v>5.7802831999999995</v>
      </c>
      <c r="H708" s="175">
        <v>5.7604799</v>
      </c>
      <c r="I708" s="175">
        <v>5.8393310500000002</v>
      </c>
      <c r="J708" s="175">
        <v>5.8022378999999997</v>
      </c>
      <c r="K708" s="175">
        <v>6.0489040999999997</v>
      </c>
      <c r="L708" s="175">
        <v>6.0926845499999995</v>
      </c>
      <c r="M708" s="175">
        <v>5.9104121000000003</v>
      </c>
      <c r="N708" s="175">
        <v>6.2051955499999991</v>
      </c>
      <c r="O708" s="175">
        <v>6.3903902500000012</v>
      </c>
      <c r="P708" s="175">
        <v>6.4469866499999995</v>
      </c>
      <c r="Q708" s="175">
        <v>7.1692221999999983</v>
      </c>
      <c r="R708" s="175">
        <v>6.4042403000000006</v>
      </c>
      <c r="S708" s="175">
        <v>6.6175695000000001</v>
      </c>
      <c r="T708" s="177">
        <v>6.8542574500000004</v>
      </c>
    </row>
    <row r="709" spans="1:20" x14ac:dyDescent="0.2">
      <c r="A709" s="183" t="s">
        <v>2589</v>
      </c>
      <c r="B709" s="183" t="s">
        <v>1421</v>
      </c>
      <c r="C709" s="183" t="s">
        <v>420</v>
      </c>
      <c r="D709" s="175">
        <v>19.37382255</v>
      </c>
      <c r="E709" s="175">
        <v>15.542009699999998</v>
      </c>
      <c r="F709" s="175">
        <v>14.997381249999998</v>
      </c>
      <c r="G709" s="175">
        <v>12.769206800000003</v>
      </c>
      <c r="H709" s="175">
        <v>13.31091715</v>
      </c>
      <c r="I709" s="175">
        <v>13.641882049999998</v>
      </c>
      <c r="J709" s="175">
        <v>13.571828349999999</v>
      </c>
      <c r="K709" s="175">
        <v>15.034862899999997</v>
      </c>
      <c r="L709" s="175">
        <v>14.6916993</v>
      </c>
      <c r="M709" s="175">
        <v>14.27055305</v>
      </c>
      <c r="N709" s="175">
        <v>17.788867399999997</v>
      </c>
      <c r="O709" s="175">
        <v>19.407690699999996</v>
      </c>
      <c r="P709" s="175">
        <v>18.784224100000003</v>
      </c>
      <c r="Q709" s="175">
        <v>16.3116965</v>
      </c>
      <c r="R709" s="175">
        <v>13.637679349999999</v>
      </c>
      <c r="S709" s="175">
        <v>13.477421099999997</v>
      </c>
      <c r="T709" s="177">
        <v>13.894176699999997</v>
      </c>
    </row>
    <row r="710" spans="1:20" x14ac:dyDescent="0.2">
      <c r="A710" s="183" t="s">
        <v>3513</v>
      </c>
      <c r="B710" s="183" t="s">
        <v>279</v>
      </c>
      <c r="C710" s="183" t="s">
        <v>420</v>
      </c>
      <c r="D710" s="175">
        <v>5.2197065000000009</v>
      </c>
      <c r="E710" s="175">
        <v>4.8501063999999996</v>
      </c>
      <c r="F710" s="175">
        <v>4.8034602499999988</v>
      </c>
      <c r="G710" s="175">
        <v>4.7503286000000005</v>
      </c>
      <c r="H710" s="175">
        <v>4.7188822500000001</v>
      </c>
      <c r="I710" s="175">
        <v>4.6949581500000006</v>
      </c>
      <c r="J710" s="175">
        <v>4.7579839499999999</v>
      </c>
      <c r="K710" s="175">
        <v>4.7186204500000004</v>
      </c>
      <c r="L710" s="175">
        <v>4.6762144499999989</v>
      </c>
      <c r="M710" s="175">
        <v>4.7904532</v>
      </c>
      <c r="N710" s="175">
        <v>4.9611365499999991</v>
      </c>
      <c r="O710" s="175">
        <v>4.9590660499999997</v>
      </c>
      <c r="P710" s="175">
        <v>4.6632033500000016</v>
      </c>
      <c r="Q710" s="175">
        <v>5.1688792499999989</v>
      </c>
      <c r="R710" s="175">
        <v>4.9761148500000001</v>
      </c>
      <c r="S710" s="175">
        <v>4.7977913000000001</v>
      </c>
      <c r="T710" s="177">
        <v>4.8769247500000006</v>
      </c>
    </row>
    <row r="711" spans="1:20" x14ac:dyDescent="0.2">
      <c r="A711" s="183" t="s">
        <v>3707</v>
      </c>
      <c r="B711" s="183" t="s">
        <v>1802</v>
      </c>
      <c r="C711" s="183" t="s">
        <v>420</v>
      </c>
      <c r="D711" s="175">
        <v>9.5326383499999991</v>
      </c>
      <c r="E711" s="175">
        <v>8.5585520000000024</v>
      </c>
      <c r="F711" s="175">
        <v>8.0094996500000004</v>
      </c>
      <c r="G711" s="175">
        <v>8.0189446499999981</v>
      </c>
      <c r="H711" s="175">
        <v>8.5369485500000017</v>
      </c>
      <c r="I711" s="175">
        <v>8.0414078999999994</v>
      </c>
      <c r="J711" s="175">
        <v>7.6849495499999989</v>
      </c>
      <c r="K711" s="175">
        <v>8.4230716500000007</v>
      </c>
      <c r="L711" s="175">
        <v>8.1501287499999986</v>
      </c>
      <c r="M711" s="175">
        <v>8.1664962499999998</v>
      </c>
      <c r="N711" s="175">
        <v>8.9670823999999989</v>
      </c>
      <c r="O711" s="175">
        <v>9.1361766999999983</v>
      </c>
      <c r="P711" s="175">
        <v>8.7795898499999989</v>
      </c>
      <c r="Q711" s="175">
        <v>10.304466400000001</v>
      </c>
      <c r="R711" s="175">
        <v>9.4657469499999998</v>
      </c>
      <c r="S711" s="175">
        <v>9.4756694499999981</v>
      </c>
      <c r="T711" s="177">
        <v>9.240375199999999</v>
      </c>
    </row>
    <row r="712" spans="1:20" x14ac:dyDescent="0.2">
      <c r="A712" s="183" t="s">
        <v>3514</v>
      </c>
      <c r="B712" s="183" t="s">
        <v>115</v>
      </c>
      <c r="C712" s="183" t="s">
        <v>420</v>
      </c>
      <c r="D712" s="175">
        <v>3.7182103500000006</v>
      </c>
      <c r="E712" s="175">
        <v>3.4935719000000001</v>
      </c>
      <c r="F712" s="175">
        <v>3.3369000999999998</v>
      </c>
      <c r="G712" s="175">
        <v>3.3854684999999995</v>
      </c>
      <c r="H712" s="175">
        <v>3.4077109000000001</v>
      </c>
      <c r="I712" s="175">
        <v>3.46187405</v>
      </c>
      <c r="J712" s="175">
        <v>3.2756374999999998</v>
      </c>
      <c r="K712" s="175">
        <v>3.2709341000000003</v>
      </c>
      <c r="L712" s="175">
        <v>3.0107287499999997</v>
      </c>
      <c r="M712" s="175">
        <v>3.0529728999999994</v>
      </c>
      <c r="N712" s="175">
        <v>3.4486084500000005</v>
      </c>
      <c r="O712" s="175">
        <v>3.3131092000000004</v>
      </c>
      <c r="P712" s="175">
        <v>3.0962417000000007</v>
      </c>
      <c r="Q712" s="175">
        <v>3.42268215</v>
      </c>
      <c r="R712" s="175">
        <v>3.5330271999999994</v>
      </c>
      <c r="S712" s="175">
        <v>3.3861672500000006</v>
      </c>
      <c r="T712" s="177">
        <v>3.6344401</v>
      </c>
    </row>
    <row r="713" spans="1:20" x14ac:dyDescent="0.2">
      <c r="A713" s="183" t="s">
        <v>669</v>
      </c>
      <c r="B713" s="183" t="s">
        <v>280</v>
      </c>
      <c r="C713" s="183" t="s">
        <v>420</v>
      </c>
      <c r="D713" s="175">
        <v>17.633843500000001</v>
      </c>
      <c r="E713" s="175">
        <v>16.020978899999999</v>
      </c>
      <c r="F713" s="175">
        <v>14.107351399999995</v>
      </c>
      <c r="G713" s="175">
        <v>13.663750549999998</v>
      </c>
      <c r="H713" s="175">
        <v>13.530117850000002</v>
      </c>
      <c r="I713" s="175">
        <v>13.41819295</v>
      </c>
      <c r="J713" s="175">
        <v>13.5315969</v>
      </c>
      <c r="K713" s="175">
        <v>14.155425099999999</v>
      </c>
      <c r="L713" s="175">
        <v>14.189967500000003</v>
      </c>
      <c r="M713" s="175">
        <v>13.743387100000001</v>
      </c>
      <c r="N713" s="175">
        <v>14.392958149999998</v>
      </c>
      <c r="O713" s="175">
        <v>14.495766149999998</v>
      </c>
      <c r="P713" s="175">
        <v>14.103970100000002</v>
      </c>
      <c r="Q713" s="175">
        <v>14.877133100000005</v>
      </c>
      <c r="R713" s="175">
        <v>14.557286049999998</v>
      </c>
      <c r="S713" s="175">
        <v>14.5674013</v>
      </c>
      <c r="T713" s="177">
        <v>16.707479500000002</v>
      </c>
    </row>
    <row r="714" spans="1:20" x14ac:dyDescent="0.2">
      <c r="A714" s="183" t="s">
        <v>2590</v>
      </c>
      <c r="B714" s="183" t="s">
        <v>118</v>
      </c>
      <c r="C714" s="183" t="s">
        <v>420</v>
      </c>
      <c r="D714" s="175">
        <v>17.420119449999994</v>
      </c>
      <c r="E714" s="175">
        <v>15.521350649999997</v>
      </c>
      <c r="F714" s="175">
        <v>13.077091599999997</v>
      </c>
      <c r="G714" s="175">
        <v>12.500822400000001</v>
      </c>
      <c r="H714" s="175">
        <v>12.2623047</v>
      </c>
      <c r="I714" s="175">
        <v>12.21623765</v>
      </c>
      <c r="J714" s="175">
        <v>11.953829950000001</v>
      </c>
      <c r="K714" s="175">
        <v>12.228667849999997</v>
      </c>
      <c r="L714" s="175">
        <v>12.348627599999999</v>
      </c>
      <c r="M714" s="175">
        <v>11.6194823</v>
      </c>
      <c r="N714" s="175">
        <v>12.2822671</v>
      </c>
      <c r="O714" s="175">
        <v>13.9933391</v>
      </c>
      <c r="P714" s="175">
        <v>12.775503400000002</v>
      </c>
      <c r="Q714" s="175">
        <v>14.063129249999999</v>
      </c>
      <c r="R714" s="175">
        <v>13.428768099999999</v>
      </c>
      <c r="S714" s="175">
        <v>14.124211900000001</v>
      </c>
      <c r="T714" s="177">
        <v>14.705188949999998</v>
      </c>
    </row>
    <row r="715" spans="1:20" x14ac:dyDescent="0.2">
      <c r="A715" s="183" t="s">
        <v>1182</v>
      </c>
      <c r="B715" s="183" t="s">
        <v>1017</v>
      </c>
      <c r="C715" s="183" t="s">
        <v>420</v>
      </c>
      <c r="D715" s="175">
        <v>34.912564500000002</v>
      </c>
      <c r="E715" s="175">
        <v>23.146137400000001</v>
      </c>
      <c r="F715" s="175">
        <v>22.869670750000001</v>
      </c>
      <c r="G715" s="175">
        <v>19.156233650000001</v>
      </c>
      <c r="H715" s="175">
        <v>21.022406050000004</v>
      </c>
      <c r="I715" s="175">
        <v>22.958545000000004</v>
      </c>
      <c r="J715" s="175">
        <v>23.698954600000004</v>
      </c>
      <c r="K715" s="175">
        <v>24.7944681</v>
      </c>
      <c r="L715" s="175">
        <v>25.61514485</v>
      </c>
      <c r="M715" s="175">
        <v>25.243276999999999</v>
      </c>
      <c r="N715" s="175">
        <v>29.999987300000004</v>
      </c>
      <c r="O715" s="175">
        <v>37.188572050000005</v>
      </c>
      <c r="P715" s="175">
        <v>35.35700405</v>
      </c>
      <c r="Q715" s="175">
        <v>31.614091699999999</v>
      </c>
      <c r="R715" s="175">
        <v>24.845582000000004</v>
      </c>
      <c r="S715" s="175">
        <v>26.54561915</v>
      </c>
      <c r="T715" s="177">
        <v>30.583696599999996</v>
      </c>
    </row>
    <row r="716" spans="1:20" x14ac:dyDescent="0.2">
      <c r="A716" s="183" t="s">
        <v>1109</v>
      </c>
      <c r="B716" s="183" t="s">
        <v>1112</v>
      </c>
      <c r="C716" s="183" t="s">
        <v>420</v>
      </c>
      <c r="D716" s="175">
        <v>20.786950749999999</v>
      </c>
      <c r="E716" s="175">
        <v>18.786582550000002</v>
      </c>
      <c r="F716" s="175">
        <v>18.351866650000002</v>
      </c>
      <c r="G716" s="175">
        <v>18.036866850000003</v>
      </c>
      <c r="H716" s="175">
        <v>18.696433000000003</v>
      </c>
      <c r="I716" s="175">
        <v>18.370803500000001</v>
      </c>
      <c r="J716" s="175">
        <v>17.540022099999998</v>
      </c>
      <c r="K716" s="175">
        <v>17.352244050000003</v>
      </c>
      <c r="L716" s="175">
        <v>19.193125250000001</v>
      </c>
      <c r="M716" s="175">
        <v>18.649144249999999</v>
      </c>
      <c r="N716" s="175">
        <v>19.118878050000003</v>
      </c>
      <c r="O716" s="175">
        <v>18.806749900000003</v>
      </c>
      <c r="P716" s="175">
        <v>17.887860349999997</v>
      </c>
      <c r="Q716" s="175">
        <v>18.956918100000003</v>
      </c>
      <c r="R716" s="175">
        <v>18.927636849999999</v>
      </c>
      <c r="S716" s="175">
        <v>18.616526799999999</v>
      </c>
      <c r="T716" s="177">
        <v>21.846150399999999</v>
      </c>
    </row>
    <row r="717" spans="1:20" x14ac:dyDescent="0.2">
      <c r="A717" s="183" t="s">
        <v>635</v>
      </c>
      <c r="B717" s="183" t="s">
        <v>442</v>
      </c>
      <c r="C717" s="183" t="s">
        <v>420</v>
      </c>
      <c r="D717" s="175">
        <v>9.5096289499999997</v>
      </c>
      <c r="E717" s="175">
        <v>7.8158867000000001</v>
      </c>
      <c r="F717" s="175">
        <v>7.3164774500000007</v>
      </c>
      <c r="G717" s="175">
        <v>6.9291889999999992</v>
      </c>
      <c r="H717" s="175">
        <v>6.9326492000000002</v>
      </c>
      <c r="I717" s="175">
        <v>6.7973975000000006</v>
      </c>
      <c r="J717" s="175">
        <v>6.5664692000000002</v>
      </c>
      <c r="K717" s="175">
        <v>6.1711014500000001</v>
      </c>
      <c r="L717" s="175">
        <v>6.1444773999999995</v>
      </c>
      <c r="M717" s="175">
        <v>6.3468367999999993</v>
      </c>
      <c r="N717" s="175">
        <v>6.3449954999999996</v>
      </c>
      <c r="O717" s="175">
        <v>6.5669254999999991</v>
      </c>
      <c r="P717" s="175">
        <v>6.7676540000000003</v>
      </c>
      <c r="Q717" s="175">
        <v>6.6639292999999995</v>
      </c>
      <c r="R717" s="175">
        <v>6.6452560000000007</v>
      </c>
      <c r="S717" s="175">
        <v>6.5673417999999995</v>
      </c>
      <c r="T717" s="177">
        <v>6.6737966999999996</v>
      </c>
    </row>
    <row r="718" spans="1:20" x14ac:dyDescent="0.2">
      <c r="A718" s="183" t="s">
        <v>3740</v>
      </c>
      <c r="B718" s="183" t="s">
        <v>1806</v>
      </c>
      <c r="C718" s="183" t="s">
        <v>420</v>
      </c>
      <c r="D718" s="175">
        <v>39.701190600000004</v>
      </c>
      <c r="E718" s="175">
        <v>32.023562300000002</v>
      </c>
      <c r="F718" s="175">
        <v>29.460026100000004</v>
      </c>
      <c r="G718" s="175">
        <v>26.485151100000003</v>
      </c>
      <c r="H718" s="175">
        <v>25.891460849999998</v>
      </c>
      <c r="I718" s="175">
        <v>24.450271050000001</v>
      </c>
      <c r="J718" s="175">
        <v>25.028708599999998</v>
      </c>
      <c r="K718" s="175">
        <v>24.9974329</v>
      </c>
      <c r="L718" s="175">
        <v>26.118824050000001</v>
      </c>
      <c r="M718" s="175">
        <v>24.756734600000001</v>
      </c>
      <c r="N718" s="175">
        <v>25.508088300000004</v>
      </c>
      <c r="O718" s="175">
        <v>26.820082500000002</v>
      </c>
      <c r="P718" s="175">
        <v>25.442353550000004</v>
      </c>
      <c r="Q718" s="175">
        <v>27.778199600000004</v>
      </c>
      <c r="R718" s="175">
        <v>22.87826055</v>
      </c>
      <c r="S718" s="175">
        <v>22.614808500000002</v>
      </c>
      <c r="T718" s="177">
        <v>23.5558725</v>
      </c>
    </row>
    <row r="719" spans="1:20" x14ac:dyDescent="0.2">
      <c r="A719" s="183" t="s">
        <v>2591</v>
      </c>
      <c r="B719" s="183" t="s">
        <v>1810</v>
      </c>
      <c r="C719" s="183" t="s">
        <v>420</v>
      </c>
      <c r="D719" s="175">
        <v>29.8691411</v>
      </c>
      <c r="E719" s="175">
        <v>23.65873255</v>
      </c>
      <c r="F719" s="175">
        <v>22.560198849999999</v>
      </c>
      <c r="G719" s="175">
        <v>20.599643550000003</v>
      </c>
      <c r="H719" s="175">
        <v>20.643847399999999</v>
      </c>
      <c r="I719" s="175">
        <v>20.688649150000003</v>
      </c>
      <c r="J719" s="175">
        <v>20.494588350000001</v>
      </c>
      <c r="K719" s="175">
        <v>21.221899399999998</v>
      </c>
      <c r="L719" s="175">
        <v>21.381596299999998</v>
      </c>
      <c r="M719" s="175">
        <v>21.087962149999999</v>
      </c>
      <c r="N719" s="175">
        <v>21.955036700000001</v>
      </c>
      <c r="O719" s="175">
        <v>23.097555250000003</v>
      </c>
      <c r="P719" s="175">
        <v>24.527421999999994</v>
      </c>
      <c r="Q719" s="175">
        <v>18.568959100000001</v>
      </c>
      <c r="R719" s="175">
        <v>14.127892599999999</v>
      </c>
      <c r="S719" s="175">
        <v>12.71603215</v>
      </c>
      <c r="T719" s="177">
        <v>12.435153100000001</v>
      </c>
    </row>
    <row r="720" spans="1:20" x14ac:dyDescent="0.2">
      <c r="A720" s="183" t="s">
        <v>2592</v>
      </c>
      <c r="B720" s="183" t="s">
        <v>866</v>
      </c>
      <c r="C720" s="183" t="s">
        <v>420</v>
      </c>
      <c r="D720" s="175">
        <v>26.559014650000002</v>
      </c>
      <c r="E720" s="175">
        <v>18.593163149999999</v>
      </c>
      <c r="F720" s="175">
        <v>19.997587800000002</v>
      </c>
      <c r="G720" s="175">
        <v>17.252028249999999</v>
      </c>
      <c r="H720" s="175">
        <v>16.896523499999997</v>
      </c>
      <c r="I720" s="175">
        <v>16.714878149999997</v>
      </c>
      <c r="J720" s="175">
        <v>16.933040650000002</v>
      </c>
      <c r="K720" s="175">
        <v>16.801442350000002</v>
      </c>
      <c r="L720" s="175">
        <v>17.172607149999997</v>
      </c>
      <c r="M720" s="175">
        <v>16.679572950000001</v>
      </c>
      <c r="N720" s="175">
        <v>19.590048599999996</v>
      </c>
      <c r="O720" s="175">
        <v>22.771523049999999</v>
      </c>
      <c r="P720" s="175">
        <v>23.585272849999999</v>
      </c>
      <c r="Q720" s="175">
        <v>20.34052105</v>
      </c>
      <c r="R720" s="175">
        <v>16.046424799999997</v>
      </c>
      <c r="S720" s="175">
        <v>14.810781150000002</v>
      </c>
      <c r="T720" s="177">
        <v>15.032947699999999</v>
      </c>
    </row>
    <row r="721" spans="1:20" x14ac:dyDescent="0.2">
      <c r="A721" s="183" t="s">
        <v>2593</v>
      </c>
      <c r="B721" s="183" t="s">
        <v>1189</v>
      </c>
      <c r="C721" s="183" t="s">
        <v>420</v>
      </c>
      <c r="D721" s="175">
        <v>29.507005400000004</v>
      </c>
      <c r="E721" s="175">
        <v>22.384887749999994</v>
      </c>
      <c r="F721" s="175">
        <v>18.8791096</v>
      </c>
      <c r="G721" s="175">
        <v>16.922845250000002</v>
      </c>
      <c r="H721" s="175">
        <v>15.897479900000002</v>
      </c>
      <c r="I721" s="175">
        <v>16.059589299999999</v>
      </c>
      <c r="J721" s="175">
        <v>16.00190675</v>
      </c>
      <c r="K721" s="175">
        <v>16.459957250000002</v>
      </c>
      <c r="L721" s="175">
        <v>16.415715550000002</v>
      </c>
      <c r="M721" s="175">
        <v>15.5556479</v>
      </c>
      <c r="N721" s="175">
        <v>17.916291099999995</v>
      </c>
      <c r="O721" s="175">
        <v>19.690150799999998</v>
      </c>
      <c r="P721" s="175">
        <v>19.989317950000004</v>
      </c>
      <c r="Q721" s="175">
        <v>13.856908199999998</v>
      </c>
      <c r="R721" s="175">
        <v>11.3923819</v>
      </c>
      <c r="S721" s="175">
        <v>10.991282299999998</v>
      </c>
      <c r="T721" s="177">
        <v>11.34093865</v>
      </c>
    </row>
    <row r="722" spans="1:20" x14ac:dyDescent="0.2">
      <c r="A722" s="183" t="s">
        <v>2594</v>
      </c>
      <c r="B722" s="183" t="s">
        <v>867</v>
      </c>
      <c r="C722" s="183" t="s">
        <v>420</v>
      </c>
      <c r="D722" s="175">
        <v>26.662279999999999</v>
      </c>
      <c r="E722" s="175">
        <v>16.977292999999996</v>
      </c>
      <c r="F722" s="175">
        <v>15.5272094</v>
      </c>
      <c r="G722" s="175">
        <v>13.67424705</v>
      </c>
      <c r="H722" s="175">
        <v>13.68106555</v>
      </c>
      <c r="I722" s="175">
        <v>13.704674749999999</v>
      </c>
      <c r="J722" s="175">
        <v>13.607026250000001</v>
      </c>
      <c r="K722" s="175">
        <v>13.865993549999999</v>
      </c>
      <c r="L722" s="175">
        <v>12.706792599999998</v>
      </c>
      <c r="M722" s="175">
        <v>12.90537095</v>
      </c>
      <c r="N722" s="175">
        <v>15.674956000000003</v>
      </c>
      <c r="O722" s="175">
        <v>17.377928449999999</v>
      </c>
      <c r="P722" s="175">
        <v>18.29060535</v>
      </c>
      <c r="Q722" s="175">
        <v>12.914193299999997</v>
      </c>
      <c r="R722" s="175">
        <v>11.12138785</v>
      </c>
      <c r="S722" s="175">
        <v>10.7319358</v>
      </c>
      <c r="T722" s="177">
        <v>11.011867149999999</v>
      </c>
    </row>
    <row r="723" spans="1:20" x14ac:dyDescent="0.2">
      <c r="A723" s="183" t="s">
        <v>2595</v>
      </c>
      <c r="B723" s="183" t="s">
        <v>1005</v>
      </c>
      <c r="C723" s="183" t="s">
        <v>420</v>
      </c>
      <c r="D723" s="175">
        <v>8.643939249999999</v>
      </c>
      <c r="E723" s="175">
        <v>6.8287426</v>
      </c>
      <c r="F723" s="175">
        <v>6.7476418500000008</v>
      </c>
      <c r="G723" s="175">
        <v>6.5970234500000018</v>
      </c>
      <c r="H723" s="175">
        <v>6.1658273499999998</v>
      </c>
      <c r="I723" s="175">
        <v>5.9776611000000006</v>
      </c>
      <c r="J723" s="175">
        <v>5.7553970999999988</v>
      </c>
      <c r="K723" s="175">
        <v>5.749891149999999</v>
      </c>
      <c r="L723" s="175">
        <v>6.0427110499999994</v>
      </c>
      <c r="M723" s="175">
        <v>6.0220420999999984</v>
      </c>
      <c r="N723" s="175">
        <v>6.4415344000000001</v>
      </c>
      <c r="O723" s="175">
        <v>6.7654718999999996</v>
      </c>
      <c r="P723" s="175">
        <v>6.72270755</v>
      </c>
      <c r="Q723" s="175">
        <v>7.4086458000000004</v>
      </c>
      <c r="R723" s="175">
        <v>7.5441011999999983</v>
      </c>
      <c r="S723" s="175">
        <v>6.9078860999999989</v>
      </c>
      <c r="T723" s="177">
        <v>6.8826679999999998</v>
      </c>
    </row>
    <row r="724" spans="1:20" x14ac:dyDescent="0.2">
      <c r="A724" s="183" t="s">
        <v>2596</v>
      </c>
      <c r="B724" s="183" t="s">
        <v>868</v>
      </c>
      <c r="C724" s="183" t="s">
        <v>420</v>
      </c>
      <c r="D724" s="175">
        <v>26.395232</v>
      </c>
      <c r="E724" s="175">
        <v>19.927915599999999</v>
      </c>
      <c r="F724" s="175">
        <v>18.134230250000002</v>
      </c>
      <c r="G724" s="175">
        <v>15.62805775</v>
      </c>
      <c r="H724" s="175">
        <v>14.710208499999997</v>
      </c>
      <c r="I724" s="175">
        <v>14.489412100000004</v>
      </c>
      <c r="J724" s="175">
        <v>13.899247050000003</v>
      </c>
      <c r="K724" s="175">
        <v>14.096859749999997</v>
      </c>
      <c r="L724" s="175">
        <v>13.3058312</v>
      </c>
      <c r="M724" s="175">
        <v>12.3709053</v>
      </c>
      <c r="N724" s="175">
        <v>15.223827750000002</v>
      </c>
      <c r="O724" s="175">
        <v>17.484483000000001</v>
      </c>
      <c r="P724" s="175">
        <v>15.601397449999999</v>
      </c>
      <c r="Q724" s="175">
        <v>10.930778200000001</v>
      </c>
      <c r="R724" s="175">
        <v>9.4546031999999993</v>
      </c>
      <c r="S724" s="175">
        <v>9.2607563499999994</v>
      </c>
      <c r="T724" s="177">
        <v>9.5083226500000002</v>
      </c>
    </row>
    <row r="725" spans="1:20" x14ac:dyDescent="0.2">
      <c r="A725" s="183" t="s">
        <v>2597</v>
      </c>
      <c r="B725" s="183" t="s">
        <v>869</v>
      </c>
      <c r="C725" s="183" t="s">
        <v>420</v>
      </c>
      <c r="D725" s="175">
        <v>18.788871749999998</v>
      </c>
      <c r="E725" s="175">
        <v>13.637625750000002</v>
      </c>
      <c r="F725" s="175">
        <v>12.03359545</v>
      </c>
      <c r="G725" s="175">
        <v>10.512090350000001</v>
      </c>
      <c r="H725" s="175">
        <v>10.333782099999997</v>
      </c>
      <c r="I725" s="175">
        <v>10.644702200000001</v>
      </c>
      <c r="J725" s="175">
        <v>10.658201650000002</v>
      </c>
      <c r="K725" s="175">
        <v>10.559285499999998</v>
      </c>
      <c r="L725" s="175">
        <v>10.472852399999999</v>
      </c>
      <c r="M725" s="175">
        <v>10.523338800000001</v>
      </c>
      <c r="N725" s="175">
        <v>11.694693650000001</v>
      </c>
      <c r="O725" s="175">
        <v>11.843571299999999</v>
      </c>
      <c r="P725" s="175">
        <v>12.218716149999999</v>
      </c>
      <c r="Q725" s="175">
        <v>9.302133450000003</v>
      </c>
      <c r="R725" s="175">
        <v>8.0409829500000001</v>
      </c>
      <c r="S725" s="175">
        <v>8.0339834000000003</v>
      </c>
      <c r="T725" s="177">
        <v>8.1834183500000002</v>
      </c>
    </row>
    <row r="726" spans="1:20" x14ac:dyDescent="0.2">
      <c r="A726" s="183" t="s">
        <v>2598</v>
      </c>
      <c r="B726" s="183" t="s">
        <v>1191</v>
      </c>
      <c r="C726" s="183" t="s">
        <v>420</v>
      </c>
      <c r="D726" s="175">
        <v>38.809581699999995</v>
      </c>
      <c r="E726" s="175">
        <v>28.8379209</v>
      </c>
      <c r="F726" s="175">
        <v>30.268702600000001</v>
      </c>
      <c r="G726" s="175">
        <v>26.184290749999995</v>
      </c>
      <c r="H726" s="175">
        <v>26.48164835</v>
      </c>
      <c r="I726" s="175">
        <v>25.546365799999997</v>
      </c>
      <c r="J726" s="175">
        <v>25.617665199999998</v>
      </c>
      <c r="K726" s="175">
        <v>27.145543350000004</v>
      </c>
      <c r="L726" s="175">
        <v>27.5630992</v>
      </c>
      <c r="M726" s="175">
        <v>25.723599549999999</v>
      </c>
      <c r="N726" s="175">
        <v>25.902847650000002</v>
      </c>
      <c r="O726" s="175">
        <v>29.503634949999991</v>
      </c>
      <c r="P726" s="175">
        <v>32.280822800000003</v>
      </c>
      <c r="Q726" s="175">
        <v>21.187578550000001</v>
      </c>
      <c r="R726" s="175">
        <v>15.097090550000001</v>
      </c>
      <c r="S726" s="175">
        <v>12.889701400000002</v>
      </c>
      <c r="T726" s="177">
        <v>13.330527750000002</v>
      </c>
    </row>
    <row r="727" spans="1:20" x14ac:dyDescent="0.2">
      <c r="A727" s="183" t="s">
        <v>2599</v>
      </c>
      <c r="B727" s="183" t="s">
        <v>870</v>
      </c>
      <c r="C727" s="183" t="s">
        <v>420</v>
      </c>
      <c r="D727" s="175">
        <v>13.4451368</v>
      </c>
      <c r="E727" s="175">
        <v>9.6069270000000007</v>
      </c>
      <c r="F727" s="175">
        <v>9.2605107000000011</v>
      </c>
      <c r="G727" s="175">
        <v>8.6952423499999973</v>
      </c>
      <c r="H727" s="175">
        <v>8.6846341999999996</v>
      </c>
      <c r="I727" s="175">
        <v>8.5153497500000004</v>
      </c>
      <c r="J727" s="175">
        <v>8.5149146000000009</v>
      </c>
      <c r="K727" s="175">
        <v>8.3547567500000017</v>
      </c>
      <c r="L727" s="175">
        <v>8.7138457999999979</v>
      </c>
      <c r="M727" s="175">
        <v>8.3858192000000003</v>
      </c>
      <c r="N727" s="175">
        <v>9.2125278000000002</v>
      </c>
      <c r="O727" s="175">
        <v>9.6040263500000016</v>
      </c>
      <c r="P727" s="175">
        <v>9.8777486000000003</v>
      </c>
      <c r="Q727" s="175">
        <v>9.0927925499999969</v>
      </c>
      <c r="R727" s="175">
        <v>7.7345166999999986</v>
      </c>
      <c r="S727" s="175">
        <v>7.6605755000000002</v>
      </c>
      <c r="T727" s="177">
        <v>7.7453840500000002</v>
      </c>
    </row>
    <row r="728" spans="1:20" x14ac:dyDescent="0.2">
      <c r="A728" s="183" t="s">
        <v>2600</v>
      </c>
      <c r="B728" s="183" t="s">
        <v>1188</v>
      </c>
      <c r="C728" s="183" t="s">
        <v>420</v>
      </c>
      <c r="D728" s="175">
        <v>31.426441149999999</v>
      </c>
      <c r="E728" s="175">
        <v>23.832947000000004</v>
      </c>
      <c r="F728" s="175">
        <v>21.909644850000006</v>
      </c>
      <c r="G728" s="175">
        <v>19.067474000000001</v>
      </c>
      <c r="H728" s="175">
        <v>18.847753149999996</v>
      </c>
      <c r="I728" s="175">
        <v>18.591985999999999</v>
      </c>
      <c r="J728" s="175">
        <v>18.238677499999998</v>
      </c>
      <c r="K728" s="175">
        <v>18.709598849999995</v>
      </c>
      <c r="L728" s="175">
        <v>19.787689350000001</v>
      </c>
      <c r="M728" s="175">
        <v>19.0553876</v>
      </c>
      <c r="N728" s="175">
        <v>19.258989099999997</v>
      </c>
      <c r="O728" s="175">
        <v>20.803557400000003</v>
      </c>
      <c r="P728" s="175">
        <v>23.053661249999998</v>
      </c>
      <c r="Q728" s="175">
        <v>11.7524009</v>
      </c>
      <c r="R728" s="175">
        <v>9.7400541000000018</v>
      </c>
      <c r="S728" s="175">
        <v>9.4809089499999981</v>
      </c>
      <c r="T728" s="177">
        <v>9.6693052499999972</v>
      </c>
    </row>
    <row r="729" spans="1:20" x14ac:dyDescent="0.2">
      <c r="A729" s="183" t="s">
        <v>3447</v>
      </c>
      <c r="B729" s="183" t="s">
        <v>3448</v>
      </c>
      <c r="C729" s="183" t="s">
        <v>420</v>
      </c>
      <c r="D729" s="175">
        <v>12.6125106</v>
      </c>
      <c r="E729" s="175">
        <v>9.2680564500000013</v>
      </c>
      <c r="F729" s="175">
        <v>8.2815686999999993</v>
      </c>
      <c r="G729" s="175">
        <v>8.4429275500000003</v>
      </c>
      <c r="H729" s="175">
        <v>8.1561985999999997</v>
      </c>
      <c r="I729" s="175">
        <v>7.8997253499999998</v>
      </c>
      <c r="J729" s="175">
        <v>7.9092305499999993</v>
      </c>
      <c r="K729" s="175">
        <v>8.4513678000000017</v>
      </c>
      <c r="L729" s="175">
        <v>8.0581166499999988</v>
      </c>
      <c r="M729" s="175">
        <v>8.1125381500000007</v>
      </c>
      <c r="N729" s="175">
        <v>8.7447543000000003</v>
      </c>
      <c r="O729" s="175">
        <v>10.070119550000001</v>
      </c>
      <c r="P729" s="175">
        <v>8.697732649999999</v>
      </c>
      <c r="Q729" s="175">
        <v>9.7077489500000009</v>
      </c>
      <c r="R729" s="175">
        <v>8.6673424500000014</v>
      </c>
      <c r="S729" s="175">
        <v>7.9314187500000006</v>
      </c>
      <c r="T729" s="177">
        <v>7.7590044500000008</v>
      </c>
    </row>
    <row r="730" spans="1:20" x14ac:dyDescent="0.2">
      <c r="A730" s="183" t="s">
        <v>2601</v>
      </c>
      <c r="B730" s="183" t="s">
        <v>1190</v>
      </c>
      <c r="C730" s="183" t="s">
        <v>420</v>
      </c>
      <c r="D730" s="175">
        <v>27.982207200000005</v>
      </c>
      <c r="E730" s="175">
        <v>19.975423200000002</v>
      </c>
      <c r="F730" s="175">
        <v>19.127230649999998</v>
      </c>
      <c r="G730" s="175">
        <v>16.571100850000001</v>
      </c>
      <c r="H730" s="175">
        <v>15.991901049999996</v>
      </c>
      <c r="I730" s="175">
        <v>16.648389099999999</v>
      </c>
      <c r="J730" s="175">
        <v>16.693871800000004</v>
      </c>
      <c r="K730" s="175">
        <v>17.511276850000002</v>
      </c>
      <c r="L730" s="175">
        <v>17.226446099999997</v>
      </c>
      <c r="M730" s="175">
        <v>16.2909313</v>
      </c>
      <c r="N730" s="175">
        <v>18.608198049999999</v>
      </c>
      <c r="O730" s="175">
        <v>18.640821850000002</v>
      </c>
      <c r="P730" s="175">
        <v>19.381267000000001</v>
      </c>
      <c r="Q730" s="175">
        <v>13.642581400000001</v>
      </c>
      <c r="R730" s="175">
        <v>11.214980749999999</v>
      </c>
      <c r="S730" s="175">
        <v>11.14736755</v>
      </c>
      <c r="T730" s="177">
        <v>11.517298100000001</v>
      </c>
    </row>
    <row r="731" spans="1:20" x14ac:dyDescent="0.2">
      <c r="A731" s="183" t="s">
        <v>2602</v>
      </c>
      <c r="B731" s="183" t="s">
        <v>983</v>
      </c>
      <c r="C731" s="183" t="s">
        <v>420</v>
      </c>
      <c r="D731" s="175">
        <v>23.089789900000003</v>
      </c>
      <c r="E731" s="175">
        <v>15.778054400000002</v>
      </c>
      <c r="F731" s="175">
        <v>15.498497049999997</v>
      </c>
      <c r="G731" s="175">
        <v>13.754155900000001</v>
      </c>
      <c r="H731" s="175">
        <v>13.641575650000002</v>
      </c>
      <c r="I731" s="175">
        <v>13.38553445</v>
      </c>
      <c r="J731" s="175">
        <v>15.281705750000004</v>
      </c>
      <c r="K731" s="175">
        <v>15.112593149999995</v>
      </c>
      <c r="L731" s="175">
        <v>17.471627100000003</v>
      </c>
      <c r="M731" s="175">
        <v>16.265277600000001</v>
      </c>
      <c r="N731" s="175">
        <v>18.408915450000002</v>
      </c>
      <c r="O731" s="175">
        <v>18.685719849999998</v>
      </c>
      <c r="P731" s="175">
        <v>18.702734799999998</v>
      </c>
      <c r="Q731" s="175">
        <v>15.020213849999996</v>
      </c>
      <c r="R731" s="175">
        <v>11.378894949999998</v>
      </c>
      <c r="S731" s="175">
        <v>10.97500065</v>
      </c>
      <c r="T731" s="177">
        <v>11.596470450000002</v>
      </c>
    </row>
    <row r="732" spans="1:20" x14ac:dyDescent="0.2">
      <c r="A732" s="183" t="s">
        <v>2603</v>
      </c>
      <c r="B732" s="183" t="s">
        <v>1755</v>
      </c>
      <c r="C732" s="183" t="s">
        <v>420</v>
      </c>
      <c r="D732" s="175">
        <v>38.181163300000001</v>
      </c>
      <c r="E732" s="175">
        <v>30.726356050000003</v>
      </c>
      <c r="F732" s="175">
        <v>32.018365899999999</v>
      </c>
      <c r="G732" s="175">
        <v>30.447545600000002</v>
      </c>
      <c r="H732" s="175">
        <v>29.956303499999997</v>
      </c>
      <c r="I732" s="175">
        <v>28.969925199999995</v>
      </c>
      <c r="J732" s="175">
        <v>29.825291900000007</v>
      </c>
      <c r="K732" s="175">
        <v>29.667676600000004</v>
      </c>
      <c r="L732" s="175">
        <v>29.729937850000006</v>
      </c>
      <c r="M732" s="175">
        <v>30.324725949999998</v>
      </c>
      <c r="N732" s="175">
        <v>30.922337650000003</v>
      </c>
      <c r="O732" s="175">
        <v>33.306472050000004</v>
      </c>
      <c r="P732" s="175">
        <v>35.225818099999998</v>
      </c>
      <c r="Q732" s="175">
        <v>25.472732200000003</v>
      </c>
      <c r="R732" s="175">
        <v>23.62836875</v>
      </c>
      <c r="S732" s="175">
        <v>20.662852700000002</v>
      </c>
      <c r="T732" s="177">
        <v>19.930427250000001</v>
      </c>
    </row>
    <row r="733" spans="1:20" x14ac:dyDescent="0.2">
      <c r="A733" s="183" t="s">
        <v>704</v>
      </c>
      <c r="B733" s="183" t="s">
        <v>281</v>
      </c>
      <c r="C733" s="183" t="s">
        <v>420</v>
      </c>
      <c r="D733" s="175">
        <v>17.2016043</v>
      </c>
      <c r="E733" s="175">
        <v>13.80674935</v>
      </c>
      <c r="F733" s="175">
        <v>13.126069950000002</v>
      </c>
      <c r="G733" s="175">
        <v>12.250938550000001</v>
      </c>
      <c r="H733" s="175">
        <v>11.8524414</v>
      </c>
      <c r="I733" s="175">
        <v>11.7228929</v>
      </c>
      <c r="J733" s="175">
        <v>11.765029350000002</v>
      </c>
      <c r="K733" s="175">
        <v>11.829795850000002</v>
      </c>
      <c r="L733" s="175">
        <v>12.076577300000002</v>
      </c>
      <c r="M733" s="175">
        <v>11.7702788</v>
      </c>
      <c r="N733" s="175">
        <v>12.160595749999999</v>
      </c>
      <c r="O733" s="175">
        <v>12.7650369</v>
      </c>
      <c r="P733" s="175">
        <v>12.14545335</v>
      </c>
      <c r="Q733" s="175">
        <v>12.024344100000004</v>
      </c>
      <c r="R733" s="175">
        <v>11.760926600000001</v>
      </c>
      <c r="S733" s="175">
        <v>11.741099350000002</v>
      </c>
      <c r="T733" s="177">
        <v>18.557223199999999</v>
      </c>
    </row>
    <row r="734" spans="1:20" x14ac:dyDescent="0.2">
      <c r="A734" s="183" t="s">
        <v>3874</v>
      </c>
      <c r="B734" s="183" t="s">
        <v>3875</v>
      </c>
      <c r="C734" s="183" t="s">
        <v>420</v>
      </c>
      <c r="D734" s="175">
        <v>48.818520500000012</v>
      </c>
      <c r="E734" s="175">
        <v>42.198637062500005</v>
      </c>
      <c r="F734" s="175">
        <v>39.310095500000003</v>
      </c>
      <c r="G734" s="175">
        <v>32.605642062500003</v>
      </c>
      <c r="H734" s="175">
        <v>37.948241500000002</v>
      </c>
      <c r="I734" s="175">
        <v>33.172631875</v>
      </c>
      <c r="J734" s="175">
        <v>35.457354625000001</v>
      </c>
      <c r="K734" s="175">
        <v>42.966738624999991</v>
      </c>
      <c r="L734" s="175">
        <v>39.894546124999998</v>
      </c>
      <c r="M734" s="175">
        <v>42.514997999999991</v>
      </c>
      <c r="N734" s="175">
        <v>41.129725874999998</v>
      </c>
      <c r="O734" s="175">
        <v>40.333003764705893</v>
      </c>
      <c r="P734" s="175">
        <v>43.102619235294121</v>
      </c>
      <c r="Q734" s="175">
        <v>36.648590705882349</v>
      </c>
      <c r="R734" s="175">
        <v>30.634766941176469</v>
      </c>
      <c r="S734" s="175">
        <v>28.355717235294119</v>
      </c>
      <c r="T734" s="177">
        <v>24.713542411764706</v>
      </c>
    </row>
    <row r="735" spans="1:20" x14ac:dyDescent="0.2">
      <c r="A735" s="183" t="s">
        <v>3870</v>
      </c>
      <c r="B735" s="183" t="s">
        <v>3871</v>
      </c>
      <c r="C735" s="183" t="s">
        <v>420</v>
      </c>
      <c r="D735" s="175">
        <v>64.840711062500006</v>
      </c>
      <c r="E735" s="175">
        <v>58.058012625000003</v>
      </c>
      <c r="F735" s="175">
        <v>58.491539937499994</v>
      </c>
      <c r="G735" s="175">
        <v>52.326058375000002</v>
      </c>
      <c r="H735" s="175">
        <v>53.396094312500004</v>
      </c>
      <c r="I735" s="175">
        <v>53.090460750000005</v>
      </c>
      <c r="J735" s="175">
        <v>53.136666499999997</v>
      </c>
      <c r="K735" s="175">
        <v>54.747819187500006</v>
      </c>
      <c r="L735" s="175">
        <v>57.004239375000012</v>
      </c>
      <c r="M735" s="175">
        <v>56.388296374999989</v>
      </c>
      <c r="N735" s="175">
        <v>58.799761687499995</v>
      </c>
      <c r="O735" s="175">
        <v>58.700256294117651</v>
      </c>
      <c r="P735" s="175">
        <v>56.657065882352939</v>
      </c>
      <c r="Q735" s="175">
        <v>57.040299352941183</v>
      </c>
      <c r="R735" s="175">
        <v>49.107945000000008</v>
      </c>
      <c r="S735" s="175">
        <v>51.210386823529397</v>
      </c>
      <c r="T735" s="177">
        <v>52.138453235294108</v>
      </c>
    </row>
    <row r="736" spans="1:20" x14ac:dyDescent="0.2">
      <c r="A736" s="183" t="s">
        <v>1183</v>
      </c>
      <c r="B736" s="183" t="s">
        <v>1013</v>
      </c>
      <c r="C736" s="183" t="s">
        <v>420</v>
      </c>
      <c r="D736" s="175">
        <v>5.3594787999999998</v>
      </c>
      <c r="E736" s="175">
        <v>4.807728</v>
      </c>
      <c r="F736" s="175">
        <v>4.8517002500000004</v>
      </c>
      <c r="G736" s="175">
        <v>4.6630601999999994</v>
      </c>
      <c r="H736" s="175">
        <v>4.5858014000000002</v>
      </c>
      <c r="I736" s="175">
        <v>4.6888598000000004</v>
      </c>
      <c r="J736" s="175">
        <v>4.715974150000001</v>
      </c>
      <c r="K736" s="175">
        <v>4.646362550000001</v>
      </c>
      <c r="L736" s="175">
        <v>4.6462830000000004</v>
      </c>
      <c r="M736" s="175">
        <v>4.8293499999999998</v>
      </c>
      <c r="N736" s="175">
        <v>4.8207069000000002</v>
      </c>
      <c r="O736" s="175">
        <v>5.7260947499999997</v>
      </c>
      <c r="P736" s="175">
        <v>5.4233280500000012</v>
      </c>
      <c r="Q736" s="175">
        <v>4.9672888000000004</v>
      </c>
      <c r="R736" s="175">
        <v>4.6811087499999999</v>
      </c>
      <c r="S736" s="175">
        <v>4.7764473000000001</v>
      </c>
      <c r="T736" s="177">
        <v>5.1864135500000001</v>
      </c>
    </row>
    <row r="737" spans="1:20" x14ac:dyDescent="0.2">
      <c r="A737" s="183" t="s">
        <v>636</v>
      </c>
      <c r="B737" s="183" t="s">
        <v>318</v>
      </c>
      <c r="C737" s="183" t="s">
        <v>420</v>
      </c>
      <c r="D737" s="175">
        <v>19.824958800000001</v>
      </c>
      <c r="E737" s="175">
        <v>17.200831549999997</v>
      </c>
      <c r="F737" s="175">
        <v>16.445891149999998</v>
      </c>
      <c r="G737" s="175">
        <v>15.934409349999999</v>
      </c>
      <c r="H737" s="175">
        <v>15.863899350000001</v>
      </c>
      <c r="I737" s="175">
        <v>15.573557050000002</v>
      </c>
      <c r="J737" s="175">
        <v>15.56166095</v>
      </c>
      <c r="K737" s="175">
        <v>15.783867000000001</v>
      </c>
      <c r="L737" s="175">
        <v>15.881834049999998</v>
      </c>
      <c r="M737" s="175">
        <v>15.8631274</v>
      </c>
      <c r="N737" s="175">
        <v>15.955372199999996</v>
      </c>
      <c r="O737" s="175">
        <v>16.546785250000003</v>
      </c>
      <c r="P737" s="175">
        <v>15.742575050000003</v>
      </c>
      <c r="Q737" s="175">
        <v>16.172433399999999</v>
      </c>
      <c r="R737" s="175">
        <v>16.120872900000002</v>
      </c>
      <c r="S737" s="175">
        <v>15.992650149999998</v>
      </c>
      <c r="T737" s="177">
        <v>16.609898950000002</v>
      </c>
    </row>
    <row r="738" spans="1:20" x14ac:dyDescent="0.2">
      <c r="A738" s="183" t="s">
        <v>2604</v>
      </c>
      <c r="B738" s="183" t="s">
        <v>317</v>
      </c>
      <c r="C738" s="183" t="s">
        <v>420</v>
      </c>
      <c r="D738" s="175">
        <v>16.715715300000006</v>
      </c>
      <c r="E738" s="175">
        <v>13.4541808</v>
      </c>
      <c r="F738" s="175">
        <v>12.5968059</v>
      </c>
      <c r="G738" s="175">
        <v>11.705934450000001</v>
      </c>
      <c r="H738" s="175">
        <v>11.574354700000001</v>
      </c>
      <c r="I738" s="175">
        <v>11.204772950000001</v>
      </c>
      <c r="J738" s="175">
        <v>11.094560250000002</v>
      </c>
      <c r="K738" s="175">
        <v>11.481041349999998</v>
      </c>
      <c r="L738" s="175">
        <v>11.806773500000002</v>
      </c>
      <c r="M738" s="175">
        <v>11.6489151</v>
      </c>
      <c r="N738" s="175">
        <v>12.8889405</v>
      </c>
      <c r="O738" s="175">
        <v>13.973694549999999</v>
      </c>
      <c r="P738" s="175">
        <v>12.81530525</v>
      </c>
      <c r="Q738" s="175">
        <v>13.7511823</v>
      </c>
      <c r="R738" s="175">
        <v>12.7324354</v>
      </c>
      <c r="S738" s="175">
        <v>13.255026000000001</v>
      </c>
      <c r="T738" s="177">
        <v>14.764147649999998</v>
      </c>
    </row>
    <row r="739" spans="1:20" x14ac:dyDescent="0.2">
      <c r="A739" s="183" t="s">
        <v>637</v>
      </c>
      <c r="B739" s="183" t="s">
        <v>245</v>
      </c>
      <c r="C739" s="183" t="s">
        <v>420</v>
      </c>
      <c r="D739" s="175">
        <v>12.1807452</v>
      </c>
      <c r="E739" s="175">
        <v>8.256648049999999</v>
      </c>
      <c r="F739" s="175">
        <v>7.9808013000000013</v>
      </c>
      <c r="G739" s="175">
        <v>8.0407223500000011</v>
      </c>
      <c r="H739" s="175">
        <v>7.9805285500000007</v>
      </c>
      <c r="I739" s="175">
        <v>7.901819399999999</v>
      </c>
      <c r="J739" s="175">
        <v>7.8264876999999995</v>
      </c>
      <c r="K739" s="175">
        <v>7.7627267500000006</v>
      </c>
      <c r="L739" s="175">
        <v>8.4067948000000001</v>
      </c>
      <c r="M739" s="175">
        <v>8.0347843000000019</v>
      </c>
      <c r="N739" s="175">
        <v>8.1257719500000007</v>
      </c>
      <c r="O739" s="175">
        <v>8.2773385999999984</v>
      </c>
      <c r="P739" s="175">
        <v>7.9307338500000011</v>
      </c>
      <c r="Q739" s="175">
        <v>8.0998505500000029</v>
      </c>
      <c r="R739" s="175">
        <v>8.0164560499999986</v>
      </c>
      <c r="S739" s="175">
        <v>7.9708354000000012</v>
      </c>
      <c r="T739" s="177">
        <v>8.4606716499999983</v>
      </c>
    </row>
    <row r="740" spans="1:20" x14ac:dyDescent="0.2">
      <c r="A740" s="183" t="s">
        <v>638</v>
      </c>
      <c r="B740" s="183" t="s">
        <v>246</v>
      </c>
      <c r="C740" s="183" t="s">
        <v>420</v>
      </c>
      <c r="D740" s="175">
        <v>15.468360949999999</v>
      </c>
      <c r="E740" s="175">
        <v>11.3264665</v>
      </c>
      <c r="F740" s="175">
        <v>10.420951450000002</v>
      </c>
      <c r="G740" s="175">
        <v>9.8044619500000003</v>
      </c>
      <c r="H740" s="175">
        <v>9.797548100000002</v>
      </c>
      <c r="I740" s="175">
        <v>10.0654819</v>
      </c>
      <c r="J740" s="175">
        <v>9.8618041499999993</v>
      </c>
      <c r="K740" s="175">
        <v>9.7531020999999996</v>
      </c>
      <c r="L740" s="175">
        <v>9.9676738000000018</v>
      </c>
      <c r="M740" s="175">
        <v>9.9883533499999988</v>
      </c>
      <c r="N740" s="175">
        <v>10.488645549999999</v>
      </c>
      <c r="O740" s="175">
        <v>11.564495649999998</v>
      </c>
      <c r="P740" s="175">
        <v>11.600880249999999</v>
      </c>
      <c r="Q740" s="175">
        <v>11.391975050000001</v>
      </c>
      <c r="R740" s="175">
        <v>11.628329899999999</v>
      </c>
      <c r="S740" s="175">
        <v>11.27099595</v>
      </c>
      <c r="T740" s="177">
        <v>11.06674615</v>
      </c>
    </row>
    <row r="741" spans="1:20" x14ac:dyDescent="0.2">
      <c r="A741" s="183" t="s">
        <v>639</v>
      </c>
      <c r="B741" s="183" t="s">
        <v>247</v>
      </c>
      <c r="C741" s="183" t="s">
        <v>420</v>
      </c>
      <c r="D741" s="175">
        <v>15.472097300000001</v>
      </c>
      <c r="E741" s="175">
        <v>11.899811800000002</v>
      </c>
      <c r="F741" s="175">
        <v>11.488885499999999</v>
      </c>
      <c r="G741" s="175">
        <v>11.22304405</v>
      </c>
      <c r="H741" s="175">
        <v>11.300984000000001</v>
      </c>
      <c r="I741" s="175">
        <v>10.676195849999999</v>
      </c>
      <c r="J741" s="175">
        <v>10.818621850000001</v>
      </c>
      <c r="K741" s="175">
        <v>11.107032150000002</v>
      </c>
      <c r="L741" s="175">
        <v>11.537519699999999</v>
      </c>
      <c r="M741" s="175">
        <v>11.042077100000004</v>
      </c>
      <c r="N741" s="175">
        <v>11.004279549999998</v>
      </c>
      <c r="O741" s="175">
        <v>11.206088650000002</v>
      </c>
      <c r="P741" s="175">
        <v>11.064298099999998</v>
      </c>
      <c r="Q741" s="175">
        <v>11.570557650000001</v>
      </c>
      <c r="R741" s="175">
        <v>11.6830021</v>
      </c>
      <c r="S741" s="175">
        <v>11.687319599999999</v>
      </c>
      <c r="T741" s="177">
        <v>12.790413349999998</v>
      </c>
    </row>
    <row r="742" spans="1:20" x14ac:dyDescent="0.2">
      <c r="A742" s="183" t="s">
        <v>640</v>
      </c>
      <c r="B742" s="183" t="s">
        <v>248</v>
      </c>
      <c r="C742" s="183" t="s">
        <v>420</v>
      </c>
      <c r="D742" s="175">
        <v>13.649190300000004</v>
      </c>
      <c r="E742" s="175">
        <v>9.3040198499999995</v>
      </c>
      <c r="F742" s="175">
        <v>8.8345866500000003</v>
      </c>
      <c r="G742" s="175">
        <v>8.9384403999999993</v>
      </c>
      <c r="H742" s="175">
        <v>8.6559233500000019</v>
      </c>
      <c r="I742" s="175">
        <v>8.4742320000000007</v>
      </c>
      <c r="J742" s="175">
        <v>8.3792440000000017</v>
      </c>
      <c r="K742" s="175">
        <v>8.4710769500000005</v>
      </c>
      <c r="L742" s="175">
        <v>8.7628932000000006</v>
      </c>
      <c r="M742" s="175">
        <v>8.2669862999999992</v>
      </c>
      <c r="N742" s="175">
        <v>8.6488946999999996</v>
      </c>
      <c r="O742" s="175">
        <v>9.2067134999999976</v>
      </c>
      <c r="P742" s="175">
        <v>9.3200407500000004</v>
      </c>
      <c r="Q742" s="175">
        <v>9.5015676000000013</v>
      </c>
      <c r="R742" s="175">
        <v>9.5168120999999992</v>
      </c>
      <c r="S742" s="175">
        <v>8.7721417000000006</v>
      </c>
      <c r="T742" s="177">
        <v>9.3570038500000017</v>
      </c>
    </row>
    <row r="743" spans="1:20" x14ac:dyDescent="0.2">
      <c r="A743" s="183" t="s">
        <v>641</v>
      </c>
      <c r="B743" s="183" t="s">
        <v>249</v>
      </c>
      <c r="C743" s="183" t="s">
        <v>420</v>
      </c>
      <c r="D743" s="175">
        <v>20.469759549999999</v>
      </c>
      <c r="E743" s="175">
        <v>13.368123149999999</v>
      </c>
      <c r="F743" s="175">
        <v>12.514404799999998</v>
      </c>
      <c r="G743" s="175">
        <v>12.323332899999999</v>
      </c>
      <c r="H743" s="175">
        <v>12.595159699999998</v>
      </c>
      <c r="I743" s="175">
        <v>11.991980699999999</v>
      </c>
      <c r="J743" s="175">
        <v>12.6058693</v>
      </c>
      <c r="K743" s="175">
        <v>12.113825500000001</v>
      </c>
      <c r="L743" s="175">
        <v>12.489793149999997</v>
      </c>
      <c r="M743" s="175">
        <v>12.340075149999999</v>
      </c>
      <c r="N743" s="175">
        <v>12.923378700000001</v>
      </c>
      <c r="O743" s="175">
        <v>14.358932599999997</v>
      </c>
      <c r="P743" s="175">
        <v>14.957687949999999</v>
      </c>
      <c r="Q743" s="175">
        <v>14.303364049999999</v>
      </c>
      <c r="R743" s="175">
        <v>14.747345450000001</v>
      </c>
      <c r="S743" s="175">
        <v>14.4139377</v>
      </c>
      <c r="T743" s="177">
        <v>15.4456647</v>
      </c>
    </row>
    <row r="744" spans="1:20" x14ac:dyDescent="0.2">
      <c r="A744" s="183" t="s">
        <v>642</v>
      </c>
      <c r="B744" s="183" t="s">
        <v>250</v>
      </c>
      <c r="C744" s="183" t="s">
        <v>420</v>
      </c>
      <c r="D744" s="175">
        <v>22.250437400000003</v>
      </c>
      <c r="E744" s="175">
        <v>16.984198100000004</v>
      </c>
      <c r="F744" s="175">
        <v>16.255389149999999</v>
      </c>
      <c r="G744" s="175">
        <v>16.079617349999999</v>
      </c>
      <c r="H744" s="175">
        <v>16.0547185</v>
      </c>
      <c r="I744" s="175">
        <v>15.662834699999999</v>
      </c>
      <c r="J744" s="175">
        <v>15.278055050000003</v>
      </c>
      <c r="K744" s="175">
        <v>15.458890499999999</v>
      </c>
      <c r="L744" s="175">
        <v>16.149418000000001</v>
      </c>
      <c r="M744" s="175">
        <v>16.67850365</v>
      </c>
      <c r="N744" s="175">
        <v>16.612630149999998</v>
      </c>
      <c r="O744" s="175">
        <v>16.955322849999995</v>
      </c>
      <c r="P744" s="175">
        <v>16.64287015</v>
      </c>
      <c r="Q744" s="175">
        <v>16.371723350000003</v>
      </c>
      <c r="R744" s="175">
        <v>16.664110299999997</v>
      </c>
      <c r="S744" s="175">
        <v>16.700593550000001</v>
      </c>
      <c r="T744" s="177">
        <v>17.786636299999998</v>
      </c>
    </row>
    <row r="745" spans="1:20" x14ac:dyDescent="0.2">
      <c r="A745" s="183" t="s">
        <v>643</v>
      </c>
      <c r="B745" s="183" t="s">
        <v>251</v>
      </c>
      <c r="C745" s="183" t="s">
        <v>420</v>
      </c>
      <c r="D745" s="175">
        <v>16.555754999999998</v>
      </c>
      <c r="E745" s="175">
        <v>11.781792400000004</v>
      </c>
      <c r="F745" s="175">
        <v>11.6462801</v>
      </c>
      <c r="G745" s="175">
        <v>11.551552150000001</v>
      </c>
      <c r="H745" s="175">
        <v>11.141579400000001</v>
      </c>
      <c r="I745" s="175">
        <v>10.503118349999999</v>
      </c>
      <c r="J745" s="175">
        <v>10.330142749999998</v>
      </c>
      <c r="K745" s="175">
        <v>10.196618700000002</v>
      </c>
      <c r="L745" s="175">
        <v>10.361302250000001</v>
      </c>
      <c r="M745" s="175">
        <v>10.406477950000001</v>
      </c>
      <c r="N745" s="175">
        <v>10.435837599999999</v>
      </c>
      <c r="O745" s="175">
        <v>10.897639700000001</v>
      </c>
      <c r="P745" s="175">
        <v>10.383507600000005</v>
      </c>
      <c r="Q745" s="175">
        <v>10.1281626</v>
      </c>
      <c r="R745" s="175">
        <v>10.245298800000002</v>
      </c>
      <c r="S745" s="175">
        <v>9.9002352999999985</v>
      </c>
      <c r="T745" s="177">
        <v>10.718082300000001</v>
      </c>
    </row>
    <row r="746" spans="1:20" x14ac:dyDescent="0.2">
      <c r="A746" s="183" t="s">
        <v>644</v>
      </c>
      <c r="B746" s="183" t="s">
        <v>252</v>
      </c>
      <c r="C746" s="183" t="s">
        <v>420</v>
      </c>
      <c r="D746" s="175">
        <v>11.458731249999998</v>
      </c>
      <c r="E746" s="175">
        <v>8.184154849999997</v>
      </c>
      <c r="F746" s="175">
        <v>7.6743340500000006</v>
      </c>
      <c r="G746" s="175">
        <v>7.7094140500000012</v>
      </c>
      <c r="H746" s="175">
        <v>7.5044303499999998</v>
      </c>
      <c r="I746" s="175">
        <v>7.4144461500000007</v>
      </c>
      <c r="J746" s="175">
        <v>7.3431318500000007</v>
      </c>
      <c r="K746" s="175">
        <v>7.3646883000000001</v>
      </c>
      <c r="L746" s="175">
        <v>7.5542725499999985</v>
      </c>
      <c r="M746" s="175">
        <v>7.5233443499999977</v>
      </c>
      <c r="N746" s="175">
        <v>7.4520482000000001</v>
      </c>
      <c r="O746" s="175">
        <v>7.5168304000000008</v>
      </c>
      <c r="P746" s="175">
        <v>7.2911048499999991</v>
      </c>
      <c r="Q746" s="175">
        <v>7.6401997500000007</v>
      </c>
      <c r="R746" s="175">
        <v>7.3605275499999987</v>
      </c>
      <c r="S746" s="175">
        <v>7.2273245499999987</v>
      </c>
      <c r="T746" s="177">
        <v>7.8824927500000017</v>
      </c>
    </row>
    <row r="747" spans="1:20" x14ac:dyDescent="0.2">
      <c r="A747" s="183" t="s">
        <v>645</v>
      </c>
      <c r="B747" s="183" t="s">
        <v>253</v>
      </c>
      <c r="C747" s="183" t="s">
        <v>420</v>
      </c>
      <c r="D747" s="175">
        <v>19.896766750000005</v>
      </c>
      <c r="E747" s="175">
        <v>12.55260395</v>
      </c>
      <c r="F747" s="175">
        <v>11.67476035</v>
      </c>
      <c r="G747" s="175">
        <v>11.652067500000001</v>
      </c>
      <c r="H747" s="175">
        <v>11.426656600000001</v>
      </c>
      <c r="I747" s="175">
        <v>10.960295650000001</v>
      </c>
      <c r="J747" s="175">
        <v>11.107064650000002</v>
      </c>
      <c r="K747" s="175">
        <v>11.358527449999999</v>
      </c>
      <c r="L747" s="175">
        <v>11.118056299999999</v>
      </c>
      <c r="M747" s="175">
        <v>11.281669849999998</v>
      </c>
      <c r="N747" s="175">
        <v>11.260114600000001</v>
      </c>
      <c r="O747" s="175">
        <v>11.683490350000001</v>
      </c>
      <c r="P747" s="175">
        <v>11.22051875</v>
      </c>
      <c r="Q747" s="175">
        <v>11.5605061</v>
      </c>
      <c r="R747" s="175">
        <v>11.689557099999998</v>
      </c>
      <c r="S747" s="175">
        <v>11.346643800000001</v>
      </c>
      <c r="T747" s="177">
        <v>11.70520535</v>
      </c>
    </row>
    <row r="748" spans="1:20" x14ac:dyDescent="0.2">
      <c r="A748" s="183" t="s">
        <v>646</v>
      </c>
      <c r="B748" s="183" t="s">
        <v>254</v>
      </c>
      <c r="C748" s="183" t="s">
        <v>420</v>
      </c>
      <c r="D748" s="175">
        <v>21.230274250000001</v>
      </c>
      <c r="E748" s="175">
        <v>13.059621549999999</v>
      </c>
      <c r="F748" s="175">
        <v>12.629163599999998</v>
      </c>
      <c r="G748" s="175">
        <v>12.578517650000002</v>
      </c>
      <c r="H748" s="175">
        <v>12.298529999999998</v>
      </c>
      <c r="I748" s="175">
        <v>11.257854600000003</v>
      </c>
      <c r="J748" s="175">
        <v>10.93405495</v>
      </c>
      <c r="K748" s="175">
        <v>11.321478500000001</v>
      </c>
      <c r="L748" s="175">
        <v>11.67546115</v>
      </c>
      <c r="M748" s="175">
        <v>11.194996549999997</v>
      </c>
      <c r="N748" s="175">
        <v>11.306880799999998</v>
      </c>
      <c r="O748" s="175">
        <v>11.86122275</v>
      </c>
      <c r="P748" s="175">
        <v>11.537735000000001</v>
      </c>
      <c r="Q748" s="175">
        <v>11.440959350000004</v>
      </c>
      <c r="R748" s="175">
        <v>11.2713733</v>
      </c>
      <c r="S748" s="175">
        <v>10.815565800000002</v>
      </c>
      <c r="T748" s="177">
        <v>11.891994200000001</v>
      </c>
    </row>
    <row r="749" spans="1:20" x14ac:dyDescent="0.2">
      <c r="A749" s="183" t="s">
        <v>647</v>
      </c>
      <c r="B749" s="183" t="s">
        <v>255</v>
      </c>
      <c r="C749" s="183" t="s">
        <v>420</v>
      </c>
      <c r="D749" s="175">
        <v>23.629783799999998</v>
      </c>
      <c r="E749" s="175">
        <v>19.208942499999999</v>
      </c>
      <c r="F749" s="175">
        <v>18.760390550000004</v>
      </c>
      <c r="G749" s="175">
        <v>17.644917749999998</v>
      </c>
      <c r="H749" s="175">
        <v>16.978554100000004</v>
      </c>
      <c r="I749" s="175">
        <v>16.332016249999995</v>
      </c>
      <c r="J749" s="175">
        <v>16.363292399999999</v>
      </c>
      <c r="K749" s="175">
        <v>16.492921549999998</v>
      </c>
      <c r="L749" s="175">
        <v>16.795534949999997</v>
      </c>
      <c r="M749" s="175">
        <v>17.088490350000001</v>
      </c>
      <c r="N749" s="175">
        <v>17.327966699999998</v>
      </c>
      <c r="O749" s="175">
        <v>19.622556749999994</v>
      </c>
      <c r="P749" s="175">
        <v>18.639836649999999</v>
      </c>
      <c r="Q749" s="175">
        <v>18.192990100000003</v>
      </c>
      <c r="R749" s="175">
        <v>17.595767200000001</v>
      </c>
      <c r="S749" s="175">
        <v>17.144280600000002</v>
      </c>
      <c r="T749" s="177">
        <v>18.539013949999998</v>
      </c>
    </row>
    <row r="750" spans="1:20" x14ac:dyDescent="0.2">
      <c r="A750" s="183" t="s">
        <v>648</v>
      </c>
      <c r="B750" s="183" t="s">
        <v>256</v>
      </c>
      <c r="C750" s="183" t="s">
        <v>420</v>
      </c>
      <c r="D750" s="175">
        <v>12.66215075</v>
      </c>
      <c r="E750" s="175">
        <v>9.1016866999999984</v>
      </c>
      <c r="F750" s="175">
        <v>8.6612684000000009</v>
      </c>
      <c r="G750" s="175">
        <v>8.6076475499999994</v>
      </c>
      <c r="H750" s="175">
        <v>8.3888872499999998</v>
      </c>
      <c r="I750" s="175">
        <v>8.0741488499999985</v>
      </c>
      <c r="J750" s="175">
        <v>8.4795315999999978</v>
      </c>
      <c r="K750" s="175">
        <v>8.7760896000000006</v>
      </c>
      <c r="L750" s="175">
        <v>8.9865876000000018</v>
      </c>
      <c r="M750" s="175">
        <v>8.9850801499999982</v>
      </c>
      <c r="N750" s="175">
        <v>9.0626822000000029</v>
      </c>
      <c r="O750" s="175">
        <v>9.1266242000000002</v>
      </c>
      <c r="P750" s="175">
        <v>8.7383097499999991</v>
      </c>
      <c r="Q750" s="175">
        <v>9.1403838999999998</v>
      </c>
      <c r="R750" s="175">
        <v>8.8627651499999995</v>
      </c>
      <c r="S750" s="175">
        <v>8.9195767000000004</v>
      </c>
      <c r="T750" s="177">
        <v>9.7444785500000002</v>
      </c>
    </row>
    <row r="751" spans="1:20" x14ac:dyDescent="0.2">
      <c r="A751" s="183" t="s">
        <v>649</v>
      </c>
      <c r="B751" s="183" t="s">
        <v>257</v>
      </c>
      <c r="C751" s="183" t="s">
        <v>420</v>
      </c>
      <c r="D751" s="175">
        <v>16.810002699999998</v>
      </c>
      <c r="E751" s="175">
        <v>10.974105200000002</v>
      </c>
      <c r="F751" s="175">
        <v>9.8232161999999992</v>
      </c>
      <c r="G751" s="175">
        <v>9.4995266499999982</v>
      </c>
      <c r="H751" s="175">
        <v>9.3952483000000022</v>
      </c>
      <c r="I751" s="175">
        <v>8.6290802999999983</v>
      </c>
      <c r="J751" s="175">
        <v>8.5675356000000011</v>
      </c>
      <c r="K751" s="175">
        <v>8.6637085000000003</v>
      </c>
      <c r="L751" s="175">
        <v>9.3325027499999997</v>
      </c>
      <c r="M751" s="175">
        <v>8.8217544499999985</v>
      </c>
      <c r="N751" s="175">
        <v>8.9591899999999995</v>
      </c>
      <c r="O751" s="175">
        <v>9.4098360500000009</v>
      </c>
      <c r="P751" s="175">
        <v>9.0249683499999982</v>
      </c>
      <c r="Q751" s="175">
        <v>9.0760367999999989</v>
      </c>
      <c r="R751" s="175">
        <v>8.8702754499999994</v>
      </c>
      <c r="S751" s="175">
        <v>9.232749400000003</v>
      </c>
      <c r="T751" s="177">
        <v>9.4914657999999985</v>
      </c>
    </row>
    <row r="752" spans="1:20" x14ac:dyDescent="0.2">
      <c r="A752" s="183" t="s">
        <v>650</v>
      </c>
      <c r="B752" s="183" t="s">
        <v>258</v>
      </c>
      <c r="C752" s="183" t="s">
        <v>420</v>
      </c>
      <c r="D752" s="175">
        <v>22.379133299999999</v>
      </c>
      <c r="E752" s="175">
        <v>17.161308999999999</v>
      </c>
      <c r="F752" s="175">
        <v>15.85269495</v>
      </c>
      <c r="G752" s="175">
        <v>16.176760549999997</v>
      </c>
      <c r="H752" s="175">
        <v>16.009251700000004</v>
      </c>
      <c r="I752" s="175">
        <v>15.47474465</v>
      </c>
      <c r="J752" s="175">
        <v>15.377456849999998</v>
      </c>
      <c r="K752" s="175">
        <v>15.276058849999998</v>
      </c>
      <c r="L752" s="175">
        <v>15.960848899999998</v>
      </c>
      <c r="M752" s="175">
        <v>15.155922949999995</v>
      </c>
      <c r="N752" s="175">
        <v>15.255247800000001</v>
      </c>
      <c r="O752" s="175">
        <v>16.743565800000002</v>
      </c>
      <c r="P752" s="175">
        <v>16.278042150000001</v>
      </c>
      <c r="Q752" s="175">
        <v>15.396599649999995</v>
      </c>
      <c r="R752" s="175">
        <v>16.1577287</v>
      </c>
      <c r="S752" s="175">
        <v>15.106974250000002</v>
      </c>
      <c r="T752" s="177">
        <v>15.298936299999999</v>
      </c>
    </row>
    <row r="753" spans="1:20" x14ac:dyDescent="0.2">
      <c r="A753" s="183" t="s">
        <v>651</v>
      </c>
      <c r="B753" s="183" t="s">
        <v>259</v>
      </c>
      <c r="C753" s="183" t="s">
        <v>420</v>
      </c>
      <c r="D753" s="175">
        <v>27.412755349999998</v>
      </c>
      <c r="E753" s="175">
        <v>19.085760499999999</v>
      </c>
      <c r="F753" s="175">
        <v>18.650817149999998</v>
      </c>
      <c r="G753" s="175">
        <v>18.286721649999997</v>
      </c>
      <c r="H753" s="175">
        <v>18.135680000000001</v>
      </c>
      <c r="I753" s="175">
        <v>17.799967300000002</v>
      </c>
      <c r="J753" s="175">
        <v>16.918678249999996</v>
      </c>
      <c r="K753" s="175">
        <v>15.999147699999998</v>
      </c>
      <c r="L753" s="175">
        <v>18.245737900000002</v>
      </c>
      <c r="M753" s="175">
        <v>16.667691949999998</v>
      </c>
      <c r="N753" s="175">
        <v>17.684163250000001</v>
      </c>
      <c r="O753" s="175">
        <v>19.248722649999998</v>
      </c>
      <c r="P753" s="175">
        <v>18.823587</v>
      </c>
      <c r="Q753" s="175">
        <v>17.652316300000003</v>
      </c>
      <c r="R753" s="175">
        <v>18.93066215</v>
      </c>
      <c r="S753" s="175">
        <v>16.463837199999997</v>
      </c>
      <c r="T753" s="177">
        <v>17.479225549999999</v>
      </c>
    </row>
    <row r="754" spans="1:20" x14ac:dyDescent="0.2">
      <c r="A754" s="183" t="s">
        <v>652</v>
      </c>
      <c r="B754" s="183" t="s">
        <v>260</v>
      </c>
      <c r="C754" s="183" t="s">
        <v>420</v>
      </c>
      <c r="D754" s="175">
        <v>17.717293550000001</v>
      </c>
      <c r="E754" s="175">
        <v>10.610873100000003</v>
      </c>
      <c r="F754" s="175">
        <v>10.199449150000001</v>
      </c>
      <c r="G754" s="175">
        <v>10.274484699999999</v>
      </c>
      <c r="H754" s="175">
        <v>10.378169049999999</v>
      </c>
      <c r="I754" s="175">
        <v>9.8673479499999992</v>
      </c>
      <c r="J754" s="175">
        <v>9.7324199499999988</v>
      </c>
      <c r="K754" s="175">
        <v>9.9781627500000027</v>
      </c>
      <c r="L754" s="175">
        <v>10.206181250000002</v>
      </c>
      <c r="M754" s="175">
        <v>9.9304390500000022</v>
      </c>
      <c r="N754" s="175">
        <v>10.031955650000002</v>
      </c>
      <c r="O754" s="175">
        <v>10.8296878</v>
      </c>
      <c r="P754" s="175">
        <v>10.447613200000003</v>
      </c>
      <c r="Q754" s="175">
        <v>10.190699650000001</v>
      </c>
      <c r="R754" s="175">
        <v>10.498107749999999</v>
      </c>
      <c r="S754" s="175">
        <v>10.175304049999999</v>
      </c>
      <c r="T754" s="177">
        <v>10.474302650000002</v>
      </c>
    </row>
    <row r="755" spans="1:20" x14ac:dyDescent="0.2">
      <c r="A755" s="183" t="s">
        <v>653</v>
      </c>
      <c r="B755" s="183" t="s">
        <v>261</v>
      </c>
      <c r="C755" s="183" t="s">
        <v>420</v>
      </c>
      <c r="D755" s="175">
        <v>17.515318899999997</v>
      </c>
      <c r="E755" s="175">
        <v>11.558258499999999</v>
      </c>
      <c r="F755" s="175">
        <v>10.563632350000002</v>
      </c>
      <c r="G755" s="175">
        <v>11.021427950000001</v>
      </c>
      <c r="H755" s="175">
        <v>10.894895600000002</v>
      </c>
      <c r="I755" s="175">
        <v>10.138590299999999</v>
      </c>
      <c r="J755" s="175">
        <v>9.9555917000000012</v>
      </c>
      <c r="K755" s="175">
        <v>10.021371450000002</v>
      </c>
      <c r="L755" s="175">
        <v>10.288779250000001</v>
      </c>
      <c r="M755" s="175">
        <v>10.356546000000003</v>
      </c>
      <c r="N755" s="175">
        <v>10.505870349999999</v>
      </c>
      <c r="O755" s="175">
        <v>11.302240049999998</v>
      </c>
      <c r="P755" s="175">
        <v>11.003131</v>
      </c>
      <c r="Q755" s="175">
        <v>10.416882249999999</v>
      </c>
      <c r="R755" s="175">
        <v>10.445691999999999</v>
      </c>
      <c r="S755" s="175">
        <v>10.264832</v>
      </c>
      <c r="T755" s="177">
        <v>10.87426735</v>
      </c>
    </row>
    <row r="756" spans="1:20" x14ac:dyDescent="0.2">
      <c r="A756" s="183" t="s">
        <v>654</v>
      </c>
      <c r="B756" s="183" t="s">
        <v>262</v>
      </c>
      <c r="C756" s="183" t="s">
        <v>420</v>
      </c>
      <c r="D756" s="175">
        <v>23.888946950000001</v>
      </c>
      <c r="E756" s="175">
        <v>17.769681299999998</v>
      </c>
      <c r="F756" s="175">
        <v>16.507335099999999</v>
      </c>
      <c r="G756" s="175">
        <v>15.700276350000001</v>
      </c>
      <c r="H756" s="175">
        <v>14.8458346</v>
      </c>
      <c r="I756" s="175">
        <v>14.366653600000003</v>
      </c>
      <c r="J756" s="175">
        <v>14.036883450000001</v>
      </c>
      <c r="K756" s="175">
        <v>14.537084249999998</v>
      </c>
      <c r="L756" s="175">
        <v>15.508115450000002</v>
      </c>
      <c r="M756" s="175">
        <v>15.213160200000001</v>
      </c>
      <c r="N756" s="175">
        <v>14.03079735</v>
      </c>
      <c r="O756" s="175">
        <v>13.884271699999999</v>
      </c>
      <c r="P756" s="175">
        <v>13.664506750000001</v>
      </c>
      <c r="Q756" s="175">
        <v>14.068607449999998</v>
      </c>
      <c r="R756" s="175">
        <v>14.070739499999998</v>
      </c>
      <c r="S756" s="175">
        <v>13.740231999999997</v>
      </c>
      <c r="T756" s="177">
        <v>15.182519850000002</v>
      </c>
    </row>
    <row r="757" spans="1:20" x14ac:dyDescent="0.2">
      <c r="A757" s="183" t="s">
        <v>655</v>
      </c>
      <c r="B757" s="183" t="s">
        <v>319</v>
      </c>
      <c r="C757" s="183" t="s">
        <v>420</v>
      </c>
      <c r="D757" s="175">
        <v>7.4721524500000003</v>
      </c>
      <c r="E757" s="175">
        <v>4.5310271000000002</v>
      </c>
      <c r="F757" s="175">
        <v>3.8957574500000001</v>
      </c>
      <c r="G757" s="175">
        <v>3.660832399999999</v>
      </c>
      <c r="H757" s="175">
        <v>3.6945823500000001</v>
      </c>
      <c r="I757" s="175">
        <v>3.6398239999999999</v>
      </c>
      <c r="J757" s="175">
        <v>3.5765430499999993</v>
      </c>
      <c r="K757" s="175">
        <v>3.5973160499999999</v>
      </c>
      <c r="L757" s="175">
        <v>3.648952</v>
      </c>
      <c r="M757" s="175">
        <v>3.8497550500000011</v>
      </c>
      <c r="N757" s="175">
        <v>3.7404869500000002</v>
      </c>
      <c r="O757" s="175">
        <v>3.7330974499999998</v>
      </c>
      <c r="P757" s="175">
        <v>3.5090308500000007</v>
      </c>
      <c r="Q757" s="175">
        <v>3.6207395</v>
      </c>
      <c r="R757" s="175">
        <v>3.6251820999999991</v>
      </c>
      <c r="S757" s="175">
        <v>3.4613101500000001</v>
      </c>
      <c r="T757" s="177">
        <v>3.6667847999999994</v>
      </c>
    </row>
    <row r="758" spans="1:20" x14ac:dyDescent="0.2">
      <c r="A758" s="183" t="s">
        <v>656</v>
      </c>
      <c r="B758" s="183" t="s">
        <v>263</v>
      </c>
      <c r="C758" s="183" t="s">
        <v>420</v>
      </c>
      <c r="D758" s="175">
        <v>19.184505500000004</v>
      </c>
      <c r="E758" s="175">
        <v>11.128428400000001</v>
      </c>
      <c r="F758" s="175">
        <v>10.42183445</v>
      </c>
      <c r="G758" s="175">
        <v>9.7718986500000007</v>
      </c>
      <c r="H758" s="175">
        <v>10.086271700000003</v>
      </c>
      <c r="I758" s="175">
        <v>9.4370112000000006</v>
      </c>
      <c r="J758" s="175">
        <v>8.7351582999999984</v>
      </c>
      <c r="K758" s="175">
        <v>8.516586049999999</v>
      </c>
      <c r="L758" s="175">
        <v>9.2988041499999987</v>
      </c>
      <c r="M758" s="175">
        <v>9.4791360499999975</v>
      </c>
      <c r="N758" s="175">
        <v>9.353857549999999</v>
      </c>
      <c r="O758" s="175">
        <v>10.174476299999998</v>
      </c>
      <c r="P758" s="175">
        <v>9.8311545999999996</v>
      </c>
      <c r="Q758" s="175">
        <v>9.7364719000000015</v>
      </c>
      <c r="R758" s="175">
        <v>9.8623876499999987</v>
      </c>
      <c r="S758" s="175">
        <v>9.3749865999999997</v>
      </c>
      <c r="T758" s="177">
        <v>10.165837700000001</v>
      </c>
    </row>
    <row r="759" spans="1:20" x14ac:dyDescent="0.2">
      <c r="A759" s="183" t="s">
        <v>657</v>
      </c>
      <c r="B759" s="183" t="s">
        <v>432</v>
      </c>
      <c r="C759" s="183" t="s">
        <v>420</v>
      </c>
      <c r="D759" s="175">
        <v>26.089379500000007</v>
      </c>
      <c r="E759" s="175">
        <v>24.227705800000003</v>
      </c>
      <c r="F759" s="175">
        <v>23.2991162</v>
      </c>
      <c r="G759" s="175">
        <v>21.917898450000003</v>
      </c>
      <c r="H759" s="175">
        <v>22.023387100000001</v>
      </c>
      <c r="I759" s="175">
        <v>21.305308400000001</v>
      </c>
      <c r="J759" s="175">
        <v>21.618378749999998</v>
      </c>
      <c r="K759" s="175">
        <v>21.838859850000002</v>
      </c>
      <c r="L759" s="175">
        <v>22.140959099999996</v>
      </c>
      <c r="M759" s="175">
        <v>21.783368450000005</v>
      </c>
      <c r="N759" s="175">
        <v>22.423441949999997</v>
      </c>
      <c r="O759" s="175">
        <v>23.602790750000004</v>
      </c>
      <c r="P759" s="175">
        <v>22.366367700000001</v>
      </c>
      <c r="Q759" s="175">
        <v>22.70663815</v>
      </c>
      <c r="R759" s="175">
        <v>22.295286049999998</v>
      </c>
      <c r="S759" s="175">
        <v>22.285268899999998</v>
      </c>
      <c r="T759" s="177">
        <v>23.106180049999999</v>
      </c>
    </row>
    <row r="760" spans="1:20" x14ac:dyDescent="0.2">
      <c r="A760" s="183" t="s">
        <v>658</v>
      </c>
      <c r="B760" s="183" t="s">
        <v>433</v>
      </c>
      <c r="C760" s="183" t="s">
        <v>420</v>
      </c>
      <c r="D760" s="175">
        <v>24.957271649999999</v>
      </c>
      <c r="E760" s="175">
        <v>22.861001899999998</v>
      </c>
      <c r="F760" s="175">
        <v>21.118862200000002</v>
      </c>
      <c r="G760" s="175">
        <v>19.978535699999998</v>
      </c>
      <c r="H760" s="175">
        <v>20.550263449999999</v>
      </c>
      <c r="I760" s="175">
        <v>19.942336049999998</v>
      </c>
      <c r="J760" s="175">
        <v>19.827704199999992</v>
      </c>
      <c r="K760" s="175">
        <v>19.930314950000003</v>
      </c>
      <c r="L760" s="175">
        <v>21.377467500000002</v>
      </c>
      <c r="M760" s="175">
        <v>21.44897035</v>
      </c>
      <c r="N760" s="175">
        <v>22.044082099999997</v>
      </c>
      <c r="O760" s="175">
        <v>22.414568550000006</v>
      </c>
      <c r="P760" s="175">
        <v>21.437126249999999</v>
      </c>
      <c r="Q760" s="175">
        <v>21.206682949999994</v>
      </c>
      <c r="R760" s="175">
        <v>21.396621950000004</v>
      </c>
      <c r="S760" s="175">
        <v>22.762255850000003</v>
      </c>
      <c r="T760" s="177">
        <v>23.378175599999999</v>
      </c>
    </row>
    <row r="761" spans="1:20" x14ac:dyDescent="0.2">
      <c r="A761" s="183" t="s">
        <v>659</v>
      </c>
      <c r="B761" s="183" t="s">
        <v>431</v>
      </c>
      <c r="C761" s="183" t="s">
        <v>420</v>
      </c>
      <c r="D761" s="175">
        <v>19.014667999999993</v>
      </c>
      <c r="E761" s="175">
        <v>15.264858550000003</v>
      </c>
      <c r="F761" s="175">
        <v>14.16284345</v>
      </c>
      <c r="G761" s="175">
        <v>13.629813950000003</v>
      </c>
      <c r="H761" s="175">
        <v>13.620115050000001</v>
      </c>
      <c r="I761" s="175">
        <v>13.6802437</v>
      </c>
      <c r="J761" s="175">
        <v>13.902771149999998</v>
      </c>
      <c r="K761" s="175">
        <v>13.954160149999998</v>
      </c>
      <c r="L761" s="175">
        <v>14.448572199999997</v>
      </c>
      <c r="M761" s="175">
        <v>14.058288550000004</v>
      </c>
      <c r="N761" s="175">
        <v>13.914826600000001</v>
      </c>
      <c r="O761" s="175">
        <v>14.2288953</v>
      </c>
      <c r="P761" s="175">
        <v>13.977844149999999</v>
      </c>
      <c r="Q761" s="175">
        <v>13.6676286</v>
      </c>
      <c r="R761" s="175">
        <v>14.038504399999999</v>
      </c>
      <c r="S761" s="175">
        <v>14.01143285</v>
      </c>
      <c r="T761" s="177">
        <v>14.114788749999997</v>
      </c>
    </row>
    <row r="762" spans="1:20" x14ac:dyDescent="0.2">
      <c r="A762" s="183" t="s">
        <v>660</v>
      </c>
      <c r="B762" s="183" t="s">
        <v>434</v>
      </c>
      <c r="C762" s="183" t="s">
        <v>420</v>
      </c>
      <c r="D762" s="175">
        <v>31.415079250000009</v>
      </c>
      <c r="E762" s="175">
        <v>28.999982249999999</v>
      </c>
      <c r="F762" s="175">
        <v>28.831969500000003</v>
      </c>
      <c r="G762" s="175">
        <v>28.639000800000009</v>
      </c>
      <c r="H762" s="175">
        <v>26.783399899999999</v>
      </c>
      <c r="I762" s="175">
        <v>26.362072300000005</v>
      </c>
      <c r="J762" s="175">
        <v>27.14372615000001</v>
      </c>
      <c r="K762" s="175">
        <v>25.854819750000001</v>
      </c>
      <c r="L762" s="175">
        <v>26.574801749999999</v>
      </c>
      <c r="M762" s="175">
        <v>26.279156750000006</v>
      </c>
      <c r="N762" s="175">
        <v>26.662995500000005</v>
      </c>
      <c r="O762" s="175">
        <v>27.067651400000006</v>
      </c>
      <c r="P762" s="175">
        <v>27.408926150000003</v>
      </c>
      <c r="Q762" s="175">
        <v>27.606661050000003</v>
      </c>
      <c r="R762" s="175">
        <v>27.562480000000004</v>
      </c>
      <c r="S762" s="175">
        <v>26.931471249999998</v>
      </c>
      <c r="T762" s="177">
        <v>28.675516000000005</v>
      </c>
    </row>
    <row r="763" spans="1:20" x14ac:dyDescent="0.2">
      <c r="A763" s="183" t="s">
        <v>661</v>
      </c>
      <c r="B763" s="183" t="s">
        <v>12</v>
      </c>
      <c r="C763" s="183" t="s">
        <v>420</v>
      </c>
      <c r="D763" s="175">
        <v>21.81677045</v>
      </c>
      <c r="E763" s="175">
        <v>19.360241800000004</v>
      </c>
      <c r="F763" s="175">
        <v>17.914854999999996</v>
      </c>
      <c r="G763" s="175">
        <v>17.759547599999998</v>
      </c>
      <c r="H763" s="175">
        <v>18.080506450000001</v>
      </c>
      <c r="I763" s="175">
        <v>17.366607549999998</v>
      </c>
      <c r="J763" s="175">
        <v>16.184847799999996</v>
      </c>
      <c r="K763" s="175">
        <v>16.759971799999999</v>
      </c>
      <c r="L763" s="175">
        <v>16.7773021</v>
      </c>
      <c r="M763" s="175">
        <v>15.688257299999998</v>
      </c>
      <c r="N763" s="175">
        <v>16.296219499999999</v>
      </c>
      <c r="O763" s="175">
        <v>18.222848800000001</v>
      </c>
      <c r="P763" s="175">
        <v>16.853361699999994</v>
      </c>
      <c r="Q763" s="175">
        <v>18.60174615</v>
      </c>
      <c r="R763" s="175">
        <v>16.161406599999999</v>
      </c>
      <c r="S763" s="175">
        <v>17.2654651</v>
      </c>
      <c r="T763" s="177">
        <v>17.8515777</v>
      </c>
    </row>
    <row r="764" spans="1:20" x14ac:dyDescent="0.2">
      <c r="A764" s="183" t="s">
        <v>3930</v>
      </c>
      <c r="B764" s="183" t="s">
        <v>282</v>
      </c>
      <c r="C764" s="183" t="s">
        <v>420</v>
      </c>
      <c r="D764" s="175">
        <v>14.113808650000001</v>
      </c>
      <c r="E764" s="175">
        <v>9.3640297500000003</v>
      </c>
      <c r="F764" s="175">
        <v>8.845338749999998</v>
      </c>
      <c r="G764" s="175">
        <v>8.7985099499999997</v>
      </c>
      <c r="H764" s="175">
        <v>8.7078989499999988</v>
      </c>
      <c r="I764" s="175">
        <v>8.5361525499999988</v>
      </c>
      <c r="J764" s="175">
        <v>8.3928870999999994</v>
      </c>
      <c r="K764" s="175">
        <v>8.2877081500000003</v>
      </c>
      <c r="L764" s="175">
        <v>9.0104967000000009</v>
      </c>
      <c r="M764" s="175">
        <v>8.4773026499999986</v>
      </c>
      <c r="N764" s="175">
        <v>8.6525285000000007</v>
      </c>
      <c r="O764" s="175">
        <v>8.7255207999999964</v>
      </c>
      <c r="P764" s="175">
        <v>8.7134585499999986</v>
      </c>
      <c r="Q764" s="175">
        <v>8.7222072500000003</v>
      </c>
      <c r="R764" s="175">
        <v>8.4398765499999993</v>
      </c>
      <c r="S764" s="175">
        <v>8.3588186000000029</v>
      </c>
      <c r="T764" s="177">
        <v>9.0961184500000005</v>
      </c>
    </row>
    <row r="765" spans="1:20" x14ac:dyDescent="0.2">
      <c r="A765" s="183" t="s">
        <v>3909</v>
      </c>
      <c r="B765" s="183" t="s">
        <v>3910</v>
      </c>
      <c r="C765" s="183" t="s">
        <v>420</v>
      </c>
      <c r="D765" s="175">
        <v>76.876559999999998</v>
      </c>
      <c r="E765" s="175">
        <v>65.454950999999994</v>
      </c>
      <c r="F765" s="175">
        <v>42.136549000000002</v>
      </c>
      <c r="G765" s="175">
        <v>48.521547499999997</v>
      </c>
      <c r="H765" s="175">
        <v>33.164361999999997</v>
      </c>
      <c r="I765" s="175">
        <v>39.568456499999996</v>
      </c>
      <c r="J765" s="175">
        <v>46.233109999999996</v>
      </c>
      <c r="K765" s="175">
        <v>52.956042000000004</v>
      </c>
      <c r="L765" s="175">
        <v>54.065335000000005</v>
      </c>
      <c r="M765" s="175">
        <v>51.087287500000002</v>
      </c>
      <c r="N765" s="175">
        <v>52.760653000000005</v>
      </c>
      <c r="O765" s="175">
        <v>53.3220125</v>
      </c>
      <c r="P765" s="175">
        <v>52.691915500000007</v>
      </c>
      <c r="Q765" s="175">
        <v>55.712443999999998</v>
      </c>
      <c r="R765" s="175">
        <v>63.952836000000005</v>
      </c>
      <c r="S765" s="175">
        <v>72.235956000000002</v>
      </c>
      <c r="T765" s="177">
        <v>73.890585000000002</v>
      </c>
    </row>
    <row r="766" spans="1:20" x14ac:dyDescent="0.2">
      <c r="A766" s="183" t="s">
        <v>1184</v>
      </c>
      <c r="B766" s="183" t="s">
        <v>942</v>
      </c>
      <c r="C766" s="183" t="s">
        <v>420</v>
      </c>
      <c r="D766" s="175">
        <v>19.358908450000001</v>
      </c>
      <c r="E766" s="175">
        <v>17.585264800000001</v>
      </c>
      <c r="F766" s="175">
        <v>17.162838549999996</v>
      </c>
      <c r="G766" s="175">
        <v>16.529889149999999</v>
      </c>
      <c r="H766" s="175">
        <v>16.808329399999998</v>
      </c>
      <c r="I766" s="175">
        <v>16.180351100000003</v>
      </c>
      <c r="J766" s="175">
        <v>16.280410950000007</v>
      </c>
      <c r="K766" s="175">
        <v>16.642107749999997</v>
      </c>
      <c r="L766" s="175">
        <v>17.469821500000002</v>
      </c>
      <c r="M766" s="175">
        <v>17.1562667</v>
      </c>
      <c r="N766" s="175">
        <v>17.50397375</v>
      </c>
      <c r="O766" s="175">
        <v>17.725659749999998</v>
      </c>
      <c r="P766" s="175">
        <v>17.0927191</v>
      </c>
      <c r="Q766" s="175">
        <v>17.873471950000003</v>
      </c>
      <c r="R766" s="175">
        <v>16.838509800000004</v>
      </c>
      <c r="S766" s="175">
        <v>16.591989599999994</v>
      </c>
      <c r="T766" s="177">
        <v>17.059041800000003</v>
      </c>
    </row>
    <row r="767" spans="1:20" x14ac:dyDescent="0.2">
      <c r="A767" s="183" t="s">
        <v>1185</v>
      </c>
      <c r="B767" s="183" t="s">
        <v>980</v>
      </c>
      <c r="C767" s="183" t="s">
        <v>420</v>
      </c>
      <c r="D767" s="175">
        <v>33.899005349999996</v>
      </c>
      <c r="E767" s="175">
        <v>25.365994399999998</v>
      </c>
      <c r="F767" s="175">
        <v>24.8376664</v>
      </c>
      <c r="G767" s="175">
        <v>24.555434650000002</v>
      </c>
      <c r="H767" s="175">
        <v>23.541535700000004</v>
      </c>
      <c r="I767" s="175">
        <v>22.498051100000001</v>
      </c>
      <c r="J767" s="175">
        <v>22.77563915</v>
      </c>
      <c r="K767" s="175">
        <v>22.870307099999998</v>
      </c>
      <c r="L767" s="175">
        <v>23.619706850000004</v>
      </c>
      <c r="M767" s="175">
        <v>23.311322949999997</v>
      </c>
      <c r="N767" s="175">
        <v>23.649089049999997</v>
      </c>
      <c r="O767" s="175">
        <v>26.675559049999997</v>
      </c>
      <c r="P767" s="175">
        <v>24.493387500000001</v>
      </c>
      <c r="Q767" s="175">
        <v>24.62640575</v>
      </c>
      <c r="R767" s="175">
        <v>21.534752950000005</v>
      </c>
      <c r="S767" s="175">
        <v>20.236913250000001</v>
      </c>
      <c r="T767" s="177">
        <v>20.470889549999999</v>
      </c>
    </row>
    <row r="768" spans="1:20" x14ac:dyDescent="0.2">
      <c r="A768" s="183" t="s">
        <v>2607</v>
      </c>
      <c r="B768" s="183" t="s">
        <v>951</v>
      </c>
      <c r="C768" s="183" t="s">
        <v>420</v>
      </c>
      <c r="D768" s="175">
        <v>43.8691782</v>
      </c>
      <c r="E768" s="175">
        <v>26.270588300000004</v>
      </c>
      <c r="F768" s="175">
        <v>24.930378949999998</v>
      </c>
      <c r="G768" s="175">
        <v>25.448655899999999</v>
      </c>
      <c r="H768" s="175">
        <v>24.610573349999992</v>
      </c>
      <c r="I768" s="175">
        <v>23.558952750000003</v>
      </c>
      <c r="J768" s="175">
        <v>22.886669749999999</v>
      </c>
      <c r="K768" s="175">
        <v>24.561719800000002</v>
      </c>
      <c r="L768" s="175">
        <v>25.023178300000001</v>
      </c>
      <c r="M768" s="175">
        <v>24.2548174</v>
      </c>
      <c r="N768" s="175">
        <v>25.242059049999998</v>
      </c>
      <c r="O768" s="175">
        <v>27.3410759</v>
      </c>
      <c r="P768" s="175">
        <v>26.638962850000006</v>
      </c>
      <c r="Q768" s="175">
        <v>27.386731699999995</v>
      </c>
      <c r="R768" s="175">
        <v>24.838551550000005</v>
      </c>
      <c r="S768" s="175">
        <v>23.890695599999997</v>
      </c>
      <c r="T768" s="177">
        <v>23.729011300000003</v>
      </c>
    </row>
    <row r="769" spans="1:20" x14ac:dyDescent="0.2">
      <c r="A769" s="183" t="s">
        <v>1186</v>
      </c>
      <c r="B769" s="183" t="s">
        <v>965</v>
      </c>
      <c r="C769" s="183" t="s">
        <v>420</v>
      </c>
      <c r="D769" s="175">
        <v>31.521378249999998</v>
      </c>
      <c r="E769" s="175">
        <v>22.428287549999997</v>
      </c>
      <c r="F769" s="175">
        <v>20.434972549999998</v>
      </c>
      <c r="G769" s="175">
        <v>17.670006799999999</v>
      </c>
      <c r="H769" s="175">
        <v>17.708092599999993</v>
      </c>
      <c r="I769" s="175">
        <v>17.767932300000005</v>
      </c>
      <c r="J769" s="175">
        <v>16.896716950000005</v>
      </c>
      <c r="K769" s="175">
        <v>17.298866949999997</v>
      </c>
      <c r="L769" s="175">
        <v>19.320364199999997</v>
      </c>
      <c r="M769" s="175">
        <v>17.999022799999995</v>
      </c>
      <c r="N769" s="175">
        <v>18.068566449999999</v>
      </c>
      <c r="O769" s="175">
        <v>20.190486599999996</v>
      </c>
      <c r="P769" s="175">
        <v>20.185208899999999</v>
      </c>
      <c r="Q769" s="175">
        <v>18.619195550000001</v>
      </c>
      <c r="R769" s="175">
        <v>14.069337400000004</v>
      </c>
      <c r="S769" s="175">
        <v>13.574166299999998</v>
      </c>
      <c r="T769" s="177">
        <v>14.093594399999997</v>
      </c>
    </row>
    <row r="770" spans="1:20" x14ac:dyDescent="0.2">
      <c r="A770" s="183" t="s">
        <v>3202</v>
      </c>
      <c r="B770" s="183" t="s">
        <v>1895</v>
      </c>
      <c r="C770" s="183" t="s">
        <v>420</v>
      </c>
      <c r="D770" s="175">
        <v>14.307931050000002</v>
      </c>
      <c r="E770" s="175">
        <v>14.017602950000002</v>
      </c>
      <c r="F770" s="175">
        <v>14.32470065</v>
      </c>
      <c r="G770" s="175">
        <v>13.886329</v>
      </c>
      <c r="H770" s="175">
        <v>13.421538050000004</v>
      </c>
      <c r="I770" s="175">
        <v>13.43316585</v>
      </c>
      <c r="J770" s="175">
        <v>13.1465748</v>
      </c>
      <c r="K770" s="175">
        <v>13.2257836</v>
      </c>
      <c r="L770" s="175">
        <v>13.155608999999998</v>
      </c>
      <c r="M770" s="175">
        <v>13.139893199999999</v>
      </c>
      <c r="N770" s="175">
        <v>13.168744950000001</v>
      </c>
      <c r="O770" s="175">
        <v>13.174645699999999</v>
      </c>
      <c r="P770" s="175">
        <v>12.871812649999999</v>
      </c>
      <c r="Q770" s="175">
        <v>12.793725349999999</v>
      </c>
      <c r="R770" s="175">
        <v>12.720151</v>
      </c>
      <c r="S770" s="175">
        <v>12.705670600000001</v>
      </c>
      <c r="T770" s="177">
        <v>13.027088799999996</v>
      </c>
    </row>
    <row r="771" spans="1:20" x14ac:dyDescent="0.2">
      <c r="A771" s="183" t="s">
        <v>3203</v>
      </c>
      <c r="B771" s="183" t="s">
        <v>2007</v>
      </c>
      <c r="C771" s="183" t="s">
        <v>420</v>
      </c>
      <c r="D771" s="175">
        <v>63.300891550000003</v>
      </c>
      <c r="E771" s="175">
        <v>27.484538650000001</v>
      </c>
      <c r="F771" s="175">
        <v>24.490322849999998</v>
      </c>
      <c r="G771" s="175">
        <v>26.333322250000002</v>
      </c>
      <c r="H771" s="175">
        <v>25.19457225</v>
      </c>
      <c r="I771" s="175">
        <v>24.427050950000002</v>
      </c>
      <c r="J771" s="175">
        <v>23.295304850000001</v>
      </c>
      <c r="K771" s="175">
        <v>24.650836099999999</v>
      </c>
      <c r="L771" s="175">
        <v>23.667624549999999</v>
      </c>
      <c r="M771" s="175">
        <v>23.922135749999999</v>
      </c>
      <c r="N771" s="175">
        <v>25.279614299999999</v>
      </c>
      <c r="O771" s="175">
        <v>25.636293500000001</v>
      </c>
      <c r="P771" s="175">
        <v>26.775830800000001</v>
      </c>
      <c r="Q771" s="175">
        <v>28.437597399999998</v>
      </c>
      <c r="R771" s="175">
        <v>25.253124100000001</v>
      </c>
      <c r="S771" s="175">
        <v>25.640163300000001</v>
      </c>
      <c r="T771" s="177">
        <v>26.973526700000001</v>
      </c>
    </row>
    <row r="772" spans="1:20" x14ac:dyDescent="0.2">
      <c r="A772" s="183" t="s">
        <v>3204</v>
      </c>
      <c r="B772" s="183" t="s">
        <v>3047</v>
      </c>
      <c r="C772" s="183" t="s">
        <v>420</v>
      </c>
      <c r="D772" s="175">
        <v>91.344888052631575</v>
      </c>
      <c r="E772" s="175">
        <v>46.124299499999992</v>
      </c>
      <c r="F772" s="175">
        <v>41.808538149999997</v>
      </c>
      <c r="G772" s="175">
        <v>45.474197549999992</v>
      </c>
      <c r="H772" s="175">
        <v>45.231598300000002</v>
      </c>
      <c r="I772" s="175">
        <v>43.635725050000005</v>
      </c>
      <c r="J772" s="175">
        <v>42.603795900000001</v>
      </c>
      <c r="K772" s="175">
        <v>45.598935250000004</v>
      </c>
      <c r="L772" s="175">
        <v>47.243832999999995</v>
      </c>
      <c r="M772" s="175">
        <v>45.990437150000005</v>
      </c>
      <c r="N772" s="175">
        <v>47.864751699999999</v>
      </c>
      <c r="O772" s="175">
        <v>48.400404350000002</v>
      </c>
      <c r="P772" s="175">
        <v>49.234935599999993</v>
      </c>
      <c r="Q772" s="175">
        <v>53.076041100000012</v>
      </c>
      <c r="R772" s="175">
        <v>48.681643399999999</v>
      </c>
      <c r="S772" s="175">
        <v>47.906540250000006</v>
      </c>
      <c r="T772" s="177">
        <v>58.116765950000001</v>
      </c>
    </row>
    <row r="773" spans="1:20" x14ac:dyDescent="0.2">
      <c r="A773" s="183" t="s">
        <v>3205</v>
      </c>
      <c r="B773" s="183" t="s">
        <v>2975</v>
      </c>
      <c r="C773" s="183" t="s">
        <v>420</v>
      </c>
      <c r="D773" s="175">
        <v>151.28380042105263</v>
      </c>
      <c r="E773" s="175">
        <v>94.464119199999999</v>
      </c>
      <c r="F773" s="175">
        <v>93.272332150000011</v>
      </c>
      <c r="G773" s="175">
        <v>93.526296599999981</v>
      </c>
      <c r="H773" s="175">
        <v>92.328979650000008</v>
      </c>
      <c r="I773" s="175">
        <v>92.134103150000016</v>
      </c>
      <c r="J773" s="175">
        <v>90.008924099999987</v>
      </c>
      <c r="K773" s="175">
        <v>91.385460049999978</v>
      </c>
      <c r="L773" s="175">
        <v>93.699133500000016</v>
      </c>
      <c r="M773" s="175">
        <v>91.901976500000018</v>
      </c>
      <c r="N773" s="175">
        <v>92.450648150000006</v>
      </c>
      <c r="O773" s="175">
        <v>91.436312549999997</v>
      </c>
      <c r="P773" s="175">
        <v>91.245792449999982</v>
      </c>
      <c r="Q773" s="175">
        <v>96.395172450000004</v>
      </c>
      <c r="R773" s="175">
        <v>94.231084550000006</v>
      </c>
      <c r="S773" s="175">
        <v>90.436039650000012</v>
      </c>
      <c r="T773" s="177">
        <v>92.077928100000008</v>
      </c>
    </row>
    <row r="774" spans="1:20" x14ac:dyDescent="0.2">
      <c r="A774" s="183" t="s">
        <v>3206</v>
      </c>
      <c r="B774" s="183" t="s">
        <v>2955</v>
      </c>
      <c r="C774" s="183" t="s">
        <v>420</v>
      </c>
      <c r="D774" s="175">
        <v>155.36829142105262</v>
      </c>
      <c r="E774" s="175">
        <v>99.954647349999988</v>
      </c>
      <c r="F774" s="175">
        <v>98.864865499999993</v>
      </c>
      <c r="G774" s="175">
        <v>96.984155199999989</v>
      </c>
      <c r="H774" s="175">
        <v>96.29644119999999</v>
      </c>
      <c r="I774" s="175">
        <v>96.071873399999987</v>
      </c>
      <c r="J774" s="175">
        <v>95.557226999999983</v>
      </c>
      <c r="K774" s="175">
        <v>96.381553849999989</v>
      </c>
      <c r="L774" s="175">
        <v>99.30209705</v>
      </c>
      <c r="M774" s="175">
        <v>97.586795300000006</v>
      </c>
      <c r="N774" s="175">
        <v>96.936737899999997</v>
      </c>
      <c r="O774" s="175">
        <v>97.21763055000001</v>
      </c>
      <c r="P774" s="175">
        <v>96.46367429999998</v>
      </c>
      <c r="Q774" s="175">
        <v>100.00891924999999</v>
      </c>
      <c r="R774" s="175">
        <v>100.12797560000001</v>
      </c>
      <c r="S774" s="175">
        <v>96.704171549999984</v>
      </c>
      <c r="T774" s="177">
        <v>97.620651100000003</v>
      </c>
    </row>
    <row r="775" spans="1:20" x14ac:dyDescent="0.2">
      <c r="A775" s="183" t="s">
        <v>3207</v>
      </c>
      <c r="B775" s="183" t="s">
        <v>943</v>
      </c>
      <c r="C775" s="183" t="s">
        <v>420</v>
      </c>
      <c r="D775" s="175">
        <v>40.202567799999997</v>
      </c>
      <c r="E775" s="175">
        <v>27.008030249999997</v>
      </c>
      <c r="F775" s="175">
        <v>25.902711399999998</v>
      </c>
      <c r="G775" s="175">
        <v>26.467645449999999</v>
      </c>
      <c r="H775" s="175">
        <v>26.689283799999998</v>
      </c>
      <c r="I775" s="175">
        <v>26.621196999999995</v>
      </c>
      <c r="J775" s="175">
        <v>25.428285150000001</v>
      </c>
      <c r="K775" s="175">
        <v>27.692330200000004</v>
      </c>
      <c r="L775" s="175">
        <v>27.272880450000009</v>
      </c>
      <c r="M775" s="175">
        <v>25.982161350000005</v>
      </c>
      <c r="N775" s="175">
        <v>27.366274650000008</v>
      </c>
      <c r="O775" s="175">
        <v>28.81289615</v>
      </c>
      <c r="P775" s="175">
        <v>27.615061550000007</v>
      </c>
      <c r="Q775" s="175">
        <v>26.965582099999999</v>
      </c>
      <c r="R775" s="175">
        <v>24.451703950000002</v>
      </c>
      <c r="S775" s="175">
        <v>24.337950299999999</v>
      </c>
      <c r="T775" s="177">
        <v>23.7123639</v>
      </c>
    </row>
    <row r="776" spans="1:20" x14ac:dyDescent="0.2">
      <c r="A776" s="183" t="s">
        <v>3208</v>
      </c>
      <c r="B776" s="183" t="s">
        <v>928</v>
      </c>
      <c r="C776" s="183" t="s">
        <v>420</v>
      </c>
      <c r="D776" s="175">
        <v>15.038541950000001</v>
      </c>
      <c r="E776" s="175">
        <v>10.84947695</v>
      </c>
      <c r="F776" s="175">
        <v>9.8796955000000004</v>
      </c>
      <c r="G776" s="175">
        <v>9.5129665999999986</v>
      </c>
      <c r="H776" s="175">
        <v>9.2520364999999991</v>
      </c>
      <c r="I776" s="175">
        <v>9.284460499999998</v>
      </c>
      <c r="J776" s="175">
        <v>9.2557510999999995</v>
      </c>
      <c r="K776" s="175">
        <v>9.2753727499999989</v>
      </c>
      <c r="L776" s="175">
        <v>9.4522415000000013</v>
      </c>
      <c r="M776" s="175">
        <v>9.703891500000001</v>
      </c>
      <c r="N776" s="175">
        <v>9.9418210499999979</v>
      </c>
      <c r="O776" s="175">
        <v>10.160566249999999</v>
      </c>
      <c r="P776" s="175">
        <v>10.316206400000002</v>
      </c>
      <c r="Q776" s="175">
        <v>9.3902605000000019</v>
      </c>
      <c r="R776" s="175">
        <v>8.1703861500000023</v>
      </c>
      <c r="S776" s="175">
        <v>8.0048413499999995</v>
      </c>
      <c r="T776" s="177">
        <v>8.6095540499999998</v>
      </c>
    </row>
    <row r="777" spans="1:20" x14ac:dyDescent="0.2">
      <c r="A777" s="183" t="s">
        <v>3303</v>
      </c>
      <c r="B777" s="183" t="s">
        <v>3304</v>
      </c>
      <c r="C777" s="183" t="s">
        <v>420</v>
      </c>
      <c r="D777" s="175">
        <v>71.526083700000001</v>
      </c>
      <c r="E777" s="175">
        <v>36.773338100000004</v>
      </c>
      <c r="F777" s="175">
        <v>32.902560849999993</v>
      </c>
      <c r="G777" s="175">
        <v>33.520136249999993</v>
      </c>
      <c r="H777" s="175">
        <v>32.366799099999994</v>
      </c>
      <c r="I777" s="175">
        <v>30.688550949999996</v>
      </c>
      <c r="J777" s="175">
        <v>29.926170800000001</v>
      </c>
      <c r="K777" s="175">
        <v>31.596269150000005</v>
      </c>
      <c r="L777" s="175">
        <v>31.296472950000002</v>
      </c>
      <c r="M777" s="175">
        <v>31.139466150000004</v>
      </c>
      <c r="N777" s="175">
        <v>31.595364150000002</v>
      </c>
      <c r="O777" s="175">
        <v>31.581991349999999</v>
      </c>
      <c r="P777" s="175">
        <v>36.093807699999999</v>
      </c>
      <c r="Q777" s="175">
        <v>33.721008400000009</v>
      </c>
      <c r="R777" s="175">
        <v>31.085229099999992</v>
      </c>
      <c r="S777" s="175">
        <v>32.083255949999995</v>
      </c>
      <c r="T777" s="177">
        <v>32.800638549999995</v>
      </c>
    </row>
    <row r="778" spans="1:20" x14ac:dyDescent="0.2">
      <c r="A778" s="183" t="s">
        <v>3862</v>
      </c>
      <c r="B778" s="183" t="s">
        <v>3863</v>
      </c>
      <c r="C778" s="183" t="s">
        <v>420</v>
      </c>
      <c r="D778" s="175">
        <v>61.293450578947372</v>
      </c>
      <c r="E778" s="175">
        <v>33.168272736842098</v>
      </c>
      <c r="F778" s="175">
        <v>30.71501885</v>
      </c>
      <c r="G778" s="175">
        <v>30.404584900000003</v>
      </c>
      <c r="H778" s="175">
        <v>31.315790349999997</v>
      </c>
      <c r="I778" s="175">
        <v>30.108365849999995</v>
      </c>
      <c r="J778" s="175">
        <v>28.664581500000004</v>
      </c>
      <c r="K778" s="175">
        <v>31.208716350000003</v>
      </c>
      <c r="L778" s="175">
        <v>30.408592849999998</v>
      </c>
      <c r="M778" s="175">
        <v>30.375792050000001</v>
      </c>
      <c r="N778" s="175">
        <v>31.185471099999994</v>
      </c>
      <c r="O778" s="175">
        <v>29.842295549999999</v>
      </c>
      <c r="P778" s="175">
        <v>30.917286650000001</v>
      </c>
      <c r="Q778" s="175">
        <v>32.759837349999998</v>
      </c>
      <c r="R778" s="175">
        <v>29.819096800000001</v>
      </c>
      <c r="S778" s="175">
        <v>30.082592899999998</v>
      </c>
      <c r="T778" s="177">
        <v>30.04951775</v>
      </c>
    </row>
    <row r="779" spans="1:20" x14ac:dyDescent="0.2">
      <c r="A779" s="183" t="s">
        <v>3209</v>
      </c>
      <c r="B779" s="183" t="s">
        <v>1350</v>
      </c>
      <c r="C779" s="183" t="s">
        <v>420</v>
      </c>
      <c r="D779" s="175">
        <v>96.317185649999985</v>
      </c>
      <c r="E779" s="175">
        <v>48.777133500000005</v>
      </c>
      <c r="F779" s="175">
        <v>45.920108149999997</v>
      </c>
      <c r="G779" s="175">
        <v>46.698103499999995</v>
      </c>
      <c r="H779" s="175">
        <v>46.075413250000004</v>
      </c>
      <c r="I779" s="175">
        <v>45.203435800000001</v>
      </c>
      <c r="J779" s="175">
        <v>44.021752499999998</v>
      </c>
      <c r="K779" s="175">
        <v>45.418703750000006</v>
      </c>
      <c r="L779" s="175">
        <v>44.883719650000003</v>
      </c>
      <c r="M779" s="175">
        <v>45.852424899999995</v>
      </c>
      <c r="N779" s="175">
        <v>68.594284099999996</v>
      </c>
      <c r="O779" s="175">
        <v>69.567349399999998</v>
      </c>
      <c r="P779" s="175">
        <v>68.694235599999985</v>
      </c>
      <c r="Q779" s="175">
        <v>70.185430650000001</v>
      </c>
      <c r="R779" s="175">
        <v>70.707713000000027</v>
      </c>
      <c r="S779" s="175">
        <v>69.008008649999994</v>
      </c>
      <c r="T779" s="177">
        <v>69.67526325</v>
      </c>
    </row>
    <row r="780" spans="1:20" x14ac:dyDescent="0.2">
      <c r="A780" s="183" t="s">
        <v>3210</v>
      </c>
      <c r="B780" s="183" t="s">
        <v>1278</v>
      </c>
      <c r="C780" s="183" t="s">
        <v>420</v>
      </c>
      <c r="D780" s="175">
        <v>37.209319650000005</v>
      </c>
      <c r="E780" s="175">
        <v>22.146374049999999</v>
      </c>
      <c r="F780" s="175">
        <v>19.476179949999995</v>
      </c>
      <c r="G780" s="175">
        <v>20.702439000000005</v>
      </c>
      <c r="H780" s="175">
        <v>19.382584650000005</v>
      </c>
      <c r="I780" s="175">
        <v>18.5974325</v>
      </c>
      <c r="J780" s="175">
        <v>18.23000545</v>
      </c>
      <c r="K780" s="175">
        <v>20.309309550000002</v>
      </c>
      <c r="L780" s="175">
        <v>19.310308850000002</v>
      </c>
      <c r="M780" s="175">
        <v>19.50713975</v>
      </c>
      <c r="N780" s="175">
        <v>20.864520249999998</v>
      </c>
      <c r="O780" s="175">
        <v>20.88687135</v>
      </c>
      <c r="P780" s="175">
        <v>20.399912450000002</v>
      </c>
      <c r="Q780" s="175">
        <v>21.344461650000003</v>
      </c>
      <c r="R780" s="175">
        <v>19.7494461</v>
      </c>
      <c r="S780" s="175">
        <v>19.760972599999999</v>
      </c>
      <c r="T780" s="177">
        <v>20.801086149999996</v>
      </c>
    </row>
    <row r="781" spans="1:20" x14ac:dyDescent="0.2">
      <c r="A781" s="183" t="s">
        <v>3305</v>
      </c>
      <c r="B781" s="183" t="s">
        <v>3306</v>
      </c>
      <c r="C781" s="183" t="s">
        <v>420</v>
      </c>
      <c r="D781" s="175">
        <v>80.928091600000002</v>
      </c>
      <c r="E781" s="175">
        <v>65.618357400000008</v>
      </c>
      <c r="F781" s="175">
        <v>62.851575650000008</v>
      </c>
      <c r="G781" s="175">
        <v>63.46618285000001</v>
      </c>
      <c r="H781" s="175">
        <v>63.368315949999996</v>
      </c>
      <c r="I781" s="175">
        <v>63.028944199999998</v>
      </c>
      <c r="J781" s="175">
        <v>60.087318700000004</v>
      </c>
      <c r="K781" s="175">
        <v>61.402421400000016</v>
      </c>
      <c r="L781" s="175">
        <v>61.863046849999989</v>
      </c>
      <c r="M781" s="175">
        <v>61.855720550000001</v>
      </c>
      <c r="N781" s="175">
        <v>65.009718549999988</v>
      </c>
      <c r="O781" s="175">
        <v>65.930336650000001</v>
      </c>
      <c r="P781" s="175">
        <v>64.872933649999979</v>
      </c>
      <c r="Q781" s="175">
        <v>61.872608950000007</v>
      </c>
      <c r="R781" s="175">
        <v>59.757767349999995</v>
      </c>
      <c r="S781" s="175">
        <v>61.385510300000021</v>
      </c>
      <c r="T781" s="177">
        <v>69.046140300000005</v>
      </c>
    </row>
    <row r="782" spans="1:20" x14ac:dyDescent="0.2">
      <c r="A782" s="183" t="s">
        <v>3211</v>
      </c>
      <c r="B782" s="183" t="s">
        <v>1626</v>
      </c>
      <c r="C782" s="183" t="s">
        <v>420</v>
      </c>
      <c r="D782" s="175">
        <v>37.922167149999993</v>
      </c>
      <c r="E782" s="175">
        <v>22.567358000000002</v>
      </c>
      <c r="F782" s="175">
        <v>19.9284499</v>
      </c>
      <c r="G782" s="175">
        <v>19.773202099999995</v>
      </c>
      <c r="H782" s="175">
        <v>19.732707100000006</v>
      </c>
      <c r="I782" s="175">
        <v>19.286377049999999</v>
      </c>
      <c r="J782" s="175">
        <v>19.097752500000002</v>
      </c>
      <c r="K782" s="175">
        <v>19.957229550000001</v>
      </c>
      <c r="L782" s="175">
        <v>19.905254100000001</v>
      </c>
      <c r="M782" s="175">
        <v>20.722173699999995</v>
      </c>
      <c r="N782" s="175">
        <v>22.028304049999999</v>
      </c>
      <c r="O782" s="175">
        <v>22.129880199999999</v>
      </c>
      <c r="P782" s="175">
        <v>21.835123950000003</v>
      </c>
      <c r="Q782" s="175">
        <v>21.251775400000003</v>
      </c>
      <c r="R782" s="175">
        <v>21.224569300000002</v>
      </c>
      <c r="S782" s="175">
        <v>21.514508799999998</v>
      </c>
      <c r="T782" s="177">
        <v>21.864077699999999</v>
      </c>
    </row>
    <row r="783" spans="1:20" x14ac:dyDescent="0.2">
      <c r="A783" s="183" t="s">
        <v>3212</v>
      </c>
      <c r="B783" s="183" t="s">
        <v>730</v>
      </c>
      <c r="C783" s="183" t="s">
        <v>420</v>
      </c>
      <c r="D783" s="175">
        <v>16.956838650000002</v>
      </c>
      <c r="E783" s="175">
        <v>11.216744100000003</v>
      </c>
      <c r="F783" s="175">
        <v>10.727928500000001</v>
      </c>
      <c r="G783" s="175">
        <v>10.38436415</v>
      </c>
      <c r="H783" s="175">
        <v>9.9279980499999994</v>
      </c>
      <c r="I783" s="175">
        <v>9.9371646999999985</v>
      </c>
      <c r="J783" s="175">
        <v>9.962944349999999</v>
      </c>
      <c r="K783" s="175">
        <v>10.060060700000003</v>
      </c>
      <c r="L783" s="175">
        <v>9.7930426500000003</v>
      </c>
      <c r="M783" s="175">
        <v>10.33833785</v>
      </c>
      <c r="N783" s="175">
        <v>10.793818900000002</v>
      </c>
      <c r="O783" s="175">
        <v>11.7842658</v>
      </c>
      <c r="P783" s="175">
        <v>11.251212849999998</v>
      </c>
      <c r="Q783" s="175">
        <v>10.420879449999999</v>
      </c>
      <c r="R783" s="175">
        <v>9.7773516999999988</v>
      </c>
      <c r="S783" s="175">
        <v>9.3543745499999993</v>
      </c>
      <c r="T783" s="177">
        <v>10.3036645</v>
      </c>
    </row>
    <row r="784" spans="1:20" x14ac:dyDescent="0.2">
      <c r="A784" s="183" t="s">
        <v>3213</v>
      </c>
      <c r="B784" s="183" t="s">
        <v>1204</v>
      </c>
      <c r="C784" s="183" t="s">
        <v>420</v>
      </c>
      <c r="D784" s="175">
        <v>81.528616450000001</v>
      </c>
      <c r="E784" s="175">
        <v>35.573886000000002</v>
      </c>
      <c r="F784" s="175">
        <v>30.292595549999998</v>
      </c>
      <c r="G784" s="175">
        <v>32.032298049999994</v>
      </c>
      <c r="H784" s="175">
        <v>30.714149800000001</v>
      </c>
      <c r="I784" s="175">
        <v>29.210911799999998</v>
      </c>
      <c r="J784" s="175">
        <v>26.750465699999996</v>
      </c>
      <c r="K784" s="175">
        <v>29.680003050000003</v>
      </c>
      <c r="L784" s="175">
        <v>28.566932149999996</v>
      </c>
      <c r="M784" s="175">
        <v>28.8802442</v>
      </c>
      <c r="N784" s="175">
        <v>30.839734499999992</v>
      </c>
      <c r="O784" s="175">
        <v>30.220322500000009</v>
      </c>
      <c r="P784" s="175">
        <v>31.549783300000001</v>
      </c>
      <c r="Q784" s="175">
        <v>33.903325150000001</v>
      </c>
      <c r="R784" s="175">
        <v>29.849759349999999</v>
      </c>
      <c r="S784" s="175">
        <v>30.266204450000011</v>
      </c>
      <c r="T784" s="177">
        <v>30.30664054999999</v>
      </c>
    </row>
    <row r="785" spans="1:20" x14ac:dyDescent="0.2">
      <c r="A785" s="183" t="s">
        <v>3214</v>
      </c>
      <c r="B785" s="183" t="s">
        <v>833</v>
      </c>
      <c r="C785" s="183" t="s">
        <v>420</v>
      </c>
      <c r="D785" s="175">
        <v>21.755775899999996</v>
      </c>
      <c r="E785" s="175">
        <v>16.171775500000003</v>
      </c>
      <c r="F785" s="175">
        <v>15.693210999999996</v>
      </c>
      <c r="G785" s="175">
        <v>15.418743950000001</v>
      </c>
      <c r="H785" s="175">
        <v>14.891833300000002</v>
      </c>
      <c r="I785" s="175">
        <v>14.533792799999997</v>
      </c>
      <c r="J785" s="175">
        <v>15.025277149999999</v>
      </c>
      <c r="K785" s="175">
        <v>15.190962250000002</v>
      </c>
      <c r="L785" s="175">
        <v>15.06727555</v>
      </c>
      <c r="M785" s="175">
        <v>15.817571150000001</v>
      </c>
      <c r="N785" s="175">
        <v>16.249209050000001</v>
      </c>
      <c r="O785" s="175">
        <v>17.302925050000002</v>
      </c>
      <c r="P785" s="175">
        <v>15.998437400000004</v>
      </c>
      <c r="Q785" s="175">
        <v>15.5700909</v>
      </c>
      <c r="R785" s="175">
        <v>15.110150350000001</v>
      </c>
      <c r="S785" s="175">
        <v>14.666821199999998</v>
      </c>
      <c r="T785" s="177">
        <v>14.318920800000001</v>
      </c>
    </row>
    <row r="786" spans="1:20" x14ac:dyDescent="0.2">
      <c r="A786" s="183" t="s">
        <v>3215</v>
      </c>
      <c r="B786" s="183" t="s">
        <v>834</v>
      </c>
      <c r="C786" s="183" t="s">
        <v>420</v>
      </c>
      <c r="D786" s="175">
        <v>23.338915149999998</v>
      </c>
      <c r="E786" s="175">
        <v>15.170412500000001</v>
      </c>
      <c r="F786" s="175">
        <v>14.368561100000003</v>
      </c>
      <c r="G786" s="175">
        <v>14.642002699999997</v>
      </c>
      <c r="H786" s="175">
        <v>14.135676100000001</v>
      </c>
      <c r="I786" s="175">
        <v>14.49974035</v>
      </c>
      <c r="J786" s="175">
        <v>13.600410399999998</v>
      </c>
      <c r="K786" s="175">
        <v>14.50650635</v>
      </c>
      <c r="L786" s="175">
        <v>14.431302249999996</v>
      </c>
      <c r="M786" s="175">
        <v>14.395714449999996</v>
      </c>
      <c r="N786" s="175">
        <v>15.5378285</v>
      </c>
      <c r="O786" s="175">
        <v>16.511059499999998</v>
      </c>
      <c r="P786" s="175">
        <v>16.102821349999999</v>
      </c>
      <c r="Q786" s="175">
        <v>15.343401</v>
      </c>
      <c r="R786" s="175">
        <v>15.038493400000002</v>
      </c>
      <c r="S786" s="175">
        <v>14.488899600000002</v>
      </c>
      <c r="T786" s="177">
        <v>14.67460625</v>
      </c>
    </row>
    <row r="787" spans="1:20" x14ac:dyDescent="0.2">
      <c r="A787" s="183" t="s">
        <v>3216</v>
      </c>
      <c r="B787" s="183" t="s">
        <v>1203</v>
      </c>
      <c r="C787" s="183" t="s">
        <v>420</v>
      </c>
      <c r="D787" s="175">
        <v>8.5805278500000011</v>
      </c>
      <c r="E787" s="175">
        <v>7.9606342000000012</v>
      </c>
      <c r="F787" s="175">
        <v>7.9622133000000019</v>
      </c>
      <c r="G787" s="175">
        <v>7.5656922000000009</v>
      </c>
      <c r="H787" s="175">
        <v>7.2288093500000006</v>
      </c>
      <c r="I787" s="175">
        <v>7.2201612499999994</v>
      </c>
      <c r="J787" s="175">
        <v>6.8999816000000012</v>
      </c>
      <c r="K787" s="175">
        <v>7.3857637</v>
      </c>
      <c r="L787" s="175">
        <v>7.8469831999999995</v>
      </c>
      <c r="M787" s="175">
        <v>7.3547330999999998</v>
      </c>
      <c r="N787" s="175">
        <v>7.3335710499999989</v>
      </c>
      <c r="O787" s="175">
        <v>8.140739700000001</v>
      </c>
      <c r="P787" s="175">
        <v>6.8863024000000008</v>
      </c>
      <c r="Q787" s="175">
        <v>6.4300096999999976</v>
      </c>
      <c r="R787" s="175">
        <v>6.2633393500000007</v>
      </c>
      <c r="S787" s="175">
        <v>6.2939064499999997</v>
      </c>
      <c r="T787" s="177">
        <v>6.2719689499999998</v>
      </c>
    </row>
    <row r="788" spans="1:20" x14ac:dyDescent="0.2">
      <c r="A788" s="183" t="s">
        <v>3217</v>
      </c>
      <c r="B788" s="183" t="s">
        <v>1609</v>
      </c>
      <c r="C788" s="183" t="s">
        <v>420</v>
      </c>
      <c r="D788" s="175">
        <v>19.972269050000001</v>
      </c>
      <c r="E788" s="175">
        <v>14.885716650000001</v>
      </c>
      <c r="F788" s="175">
        <v>14.216551349999998</v>
      </c>
      <c r="G788" s="175">
        <v>14.32085835</v>
      </c>
      <c r="H788" s="175">
        <v>13.8440966</v>
      </c>
      <c r="I788" s="175">
        <v>14.013705399999997</v>
      </c>
      <c r="J788" s="175">
        <v>13.592067200000002</v>
      </c>
      <c r="K788" s="175">
        <v>14.618679000000004</v>
      </c>
      <c r="L788" s="175">
        <v>14.755251349999998</v>
      </c>
      <c r="M788" s="175">
        <v>14.118222449999999</v>
      </c>
      <c r="N788" s="175">
        <v>14.221234650000005</v>
      </c>
      <c r="O788" s="175">
        <v>14.512802750000001</v>
      </c>
      <c r="P788" s="175">
        <v>13.278473850000001</v>
      </c>
      <c r="Q788" s="175">
        <v>13.4967308</v>
      </c>
      <c r="R788" s="175">
        <v>12.487079249999999</v>
      </c>
      <c r="S788" s="175">
        <v>13.2823902</v>
      </c>
      <c r="T788" s="177">
        <v>13.345221450000002</v>
      </c>
    </row>
    <row r="789" spans="1:20" x14ac:dyDescent="0.2">
      <c r="A789" s="183" t="s">
        <v>3620</v>
      </c>
      <c r="B789" s="183" t="s">
        <v>726</v>
      </c>
      <c r="C789" s="183" t="s">
        <v>420</v>
      </c>
      <c r="D789" s="175">
        <v>11.666497350000002</v>
      </c>
      <c r="E789" s="175">
        <v>10.1893183</v>
      </c>
      <c r="F789" s="175">
        <v>10.175960849999999</v>
      </c>
      <c r="G789" s="175">
        <v>10.024437700000002</v>
      </c>
      <c r="H789" s="175">
        <v>9.7726069000000031</v>
      </c>
      <c r="I789" s="175">
        <v>9.8691980000000008</v>
      </c>
      <c r="J789" s="175">
        <v>9.8482260499999992</v>
      </c>
      <c r="K789" s="175">
        <v>10.137469250000001</v>
      </c>
      <c r="L789" s="175">
        <v>10.547605750000001</v>
      </c>
      <c r="M789" s="175">
        <v>10.399298099999999</v>
      </c>
      <c r="N789" s="175">
        <v>10.339303699999999</v>
      </c>
      <c r="O789" s="175">
        <v>11.126259600000001</v>
      </c>
      <c r="P789" s="175">
        <v>10.540176800000003</v>
      </c>
      <c r="Q789" s="175">
        <v>9.9820442000000007</v>
      </c>
      <c r="R789" s="175">
        <v>9.4740874000000019</v>
      </c>
      <c r="S789" s="175">
        <v>9.2758795999999997</v>
      </c>
      <c r="T789" s="177">
        <v>9.6244256999999998</v>
      </c>
    </row>
    <row r="790" spans="1:20" x14ac:dyDescent="0.2">
      <c r="A790" s="183" t="s">
        <v>3218</v>
      </c>
      <c r="B790" s="183" t="s">
        <v>1943</v>
      </c>
      <c r="C790" s="183" t="s">
        <v>420</v>
      </c>
      <c r="D790" s="175">
        <v>4.4187110000000001</v>
      </c>
      <c r="E790" s="175">
        <v>3.9670782500000001</v>
      </c>
      <c r="F790" s="175">
        <v>3.9486401500000015</v>
      </c>
      <c r="G790" s="175">
        <v>3.8874803500000006</v>
      </c>
      <c r="H790" s="175">
        <v>3.9261174500000005</v>
      </c>
      <c r="I790" s="175">
        <v>3.8461543499999999</v>
      </c>
      <c r="J790" s="175">
        <v>3.9076392499999999</v>
      </c>
      <c r="K790" s="175">
        <v>3.9496677000000004</v>
      </c>
      <c r="L790" s="175">
        <v>3.9384331000000001</v>
      </c>
      <c r="M790" s="175">
        <v>4.1560088999999989</v>
      </c>
      <c r="N790" s="175">
        <v>3.9005297499999996</v>
      </c>
      <c r="O790" s="175">
        <v>4.0505189999999995</v>
      </c>
      <c r="P790" s="175">
        <v>3.8544224000000007</v>
      </c>
      <c r="Q790" s="175">
        <v>3.9431193499999999</v>
      </c>
      <c r="R790" s="175">
        <v>4.0078400500000004</v>
      </c>
      <c r="S790" s="175">
        <v>3.952015499999999</v>
      </c>
      <c r="T790" s="177">
        <v>4.0609035500000008</v>
      </c>
    </row>
    <row r="791" spans="1:20" x14ac:dyDescent="0.2">
      <c r="A791" s="183" t="s">
        <v>3879</v>
      </c>
      <c r="B791" s="183" t="s">
        <v>3880</v>
      </c>
      <c r="C791" s="183" t="s">
        <v>420</v>
      </c>
      <c r="D791" s="175">
        <v>7.1749720999999997</v>
      </c>
      <c r="E791" s="175">
        <v>6.9989017499999999</v>
      </c>
      <c r="F791" s="175">
        <v>6.4889939499999993</v>
      </c>
      <c r="G791" s="175">
        <v>6.1339498499999987</v>
      </c>
      <c r="H791" s="175">
        <v>6.1444626500000004</v>
      </c>
      <c r="I791" s="175">
        <v>6.1667761499999996</v>
      </c>
      <c r="J791" s="175">
        <v>6.1937020999999994</v>
      </c>
      <c r="K791" s="175">
        <v>5.9259204499999996</v>
      </c>
      <c r="L791" s="175">
        <v>5.8166062500000004</v>
      </c>
      <c r="M791" s="175">
        <v>5.7690918499999988</v>
      </c>
      <c r="N791" s="175">
        <v>5.6227619499999992</v>
      </c>
      <c r="O791" s="175">
        <v>5.6177055499999993</v>
      </c>
      <c r="P791" s="175">
        <v>5.4921927500000001</v>
      </c>
      <c r="Q791" s="175">
        <v>5.4610210499999994</v>
      </c>
      <c r="R791" s="175">
        <v>5.6949223</v>
      </c>
      <c r="S791" s="175">
        <v>5.5961059999999998</v>
      </c>
      <c r="T791" s="177">
        <v>5.4021741999999993</v>
      </c>
    </row>
    <row r="792" spans="1:20" x14ac:dyDescent="0.2">
      <c r="A792" s="183" t="s">
        <v>3219</v>
      </c>
      <c r="B792" s="183" t="s">
        <v>922</v>
      </c>
      <c r="C792" s="183" t="s">
        <v>420</v>
      </c>
      <c r="D792" s="175">
        <v>3.2332058999999993</v>
      </c>
      <c r="E792" s="175">
        <v>2.9462766</v>
      </c>
      <c r="F792" s="175">
        <v>2.7856657</v>
      </c>
      <c r="G792" s="175">
        <v>2.8139977000000007</v>
      </c>
      <c r="H792" s="175">
        <v>2.7453776000000003</v>
      </c>
      <c r="I792" s="175">
        <v>2.7209856500000003</v>
      </c>
      <c r="J792" s="175">
        <v>2.6827019499999993</v>
      </c>
      <c r="K792" s="175">
        <v>2.7354869000000002</v>
      </c>
      <c r="L792" s="175">
        <v>2.7736664000000002</v>
      </c>
      <c r="M792" s="175">
        <v>2.7754665999999997</v>
      </c>
      <c r="N792" s="175">
        <v>2.7928968000000003</v>
      </c>
      <c r="O792" s="175">
        <v>3.0978339500000005</v>
      </c>
      <c r="P792" s="175">
        <v>2.8600142499999999</v>
      </c>
      <c r="Q792" s="175">
        <v>2.9172026</v>
      </c>
      <c r="R792" s="175">
        <v>2.82111745</v>
      </c>
      <c r="S792" s="175">
        <v>2.9455388999999998</v>
      </c>
      <c r="T792" s="177">
        <v>2.9655013000000001</v>
      </c>
    </row>
    <row r="793" spans="1:20" x14ac:dyDescent="0.2">
      <c r="A793" s="183" t="s">
        <v>3220</v>
      </c>
      <c r="B793" s="183" t="s">
        <v>839</v>
      </c>
      <c r="C793" s="183" t="s">
        <v>420</v>
      </c>
      <c r="D793" s="175">
        <v>7.1515342500000019</v>
      </c>
      <c r="E793" s="175">
        <v>6.3880309499999992</v>
      </c>
      <c r="F793" s="175">
        <v>6.1940694499999998</v>
      </c>
      <c r="G793" s="175">
        <v>6.1940475500000005</v>
      </c>
      <c r="H793" s="175">
        <v>6.0758307000000018</v>
      </c>
      <c r="I793" s="175">
        <v>6.0420511999999995</v>
      </c>
      <c r="J793" s="175">
        <v>5.9726908000000005</v>
      </c>
      <c r="K793" s="175">
        <v>5.9365920000000019</v>
      </c>
      <c r="L793" s="175">
        <v>6.1016752500000004</v>
      </c>
      <c r="M793" s="175">
        <v>6.3824172500000014</v>
      </c>
      <c r="N793" s="175">
        <v>6.3411053000000006</v>
      </c>
      <c r="O793" s="175">
        <v>7.5443524499999999</v>
      </c>
      <c r="P793" s="175">
        <v>7.0960260000000002</v>
      </c>
      <c r="Q793" s="175">
        <v>6.2966686000000021</v>
      </c>
      <c r="R793" s="175">
        <v>5.9638428500000016</v>
      </c>
      <c r="S793" s="175">
        <v>6.0718288500000011</v>
      </c>
      <c r="T793" s="177">
        <v>6.2238165500000004</v>
      </c>
    </row>
    <row r="794" spans="1:20" x14ac:dyDescent="0.2">
      <c r="A794" s="183" t="s">
        <v>3882</v>
      </c>
      <c r="B794" s="183" t="s">
        <v>3883</v>
      </c>
      <c r="C794" s="183" t="s">
        <v>420</v>
      </c>
      <c r="D794" s="175">
        <v>23.209582949999994</v>
      </c>
      <c r="E794" s="175">
        <v>22.819030649999998</v>
      </c>
      <c r="F794" s="175">
        <v>22.590386200000001</v>
      </c>
      <c r="G794" s="175">
        <v>22.571645400000001</v>
      </c>
      <c r="H794" s="175">
        <v>22.391487899999998</v>
      </c>
      <c r="I794" s="175">
        <v>22.429960550000001</v>
      </c>
      <c r="J794" s="175">
        <v>22.603952749999998</v>
      </c>
      <c r="K794" s="175">
        <v>22.466907499999998</v>
      </c>
      <c r="L794" s="175">
        <v>22.380989</v>
      </c>
      <c r="M794" s="175">
        <v>22.356389650000001</v>
      </c>
      <c r="N794" s="175">
        <v>22.44633705</v>
      </c>
      <c r="O794" s="175">
        <v>22.4430011</v>
      </c>
      <c r="P794" s="175">
        <v>22.447132150000005</v>
      </c>
      <c r="Q794" s="175">
        <v>22.51594115</v>
      </c>
      <c r="R794" s="175">
        <v>22.5238209</v>
      </c>
      <c r="S794" s="175">
        <v>22.440433249999998</v>
      </c>
      <c r="T794" s="177">
        <v>22.583509099999997</v>
      </c>
    </row>
    <row r="795" spans="1:20" x14ac:dyDescent="0.2">
      <c r="A795" s="183" t="s">
        <v>3221</v>
      </c>
      <c r="B795" s="183" t="s">
        <v>1957</v>
      </c>
      <c r="C795" s="183" t="s">
        <v>420</v>
      </c>
      <c r="D795" s="175">
        <v>7.2125815000000006</v>
      </c>
      <c r="E795" s="175">
        <v>7.2829169000000009</v>
      </c>
      <c r="F795" s="175">
        <v>7.1029299500000009</v>
      </c>
      <c r="G795" s="175">
        <v>7.0176083000000009</v>
      </c>
      <c r="H795" s="175">
        <v>7.0450175499999999</v>
      </c>
      <c r="I795" s="175">
        <v>6.9791100999999998</v>
      </c>
      <c r="J795" s="175">
        <v>6.9768177499999995</v>
      </c>
      <c r="K795" s="175">
        <v>6.7792626499999997</v>
      </c>
      <c r="L795" s="175">
        <v>6.8959750999999994</v>
      </c>
      <c r="M795" s="175">
        <v>7.0684546499999996</v>
      </c>
      <c r="N795" s="175">
        <v>6.9222032499999999</v>
      </c>
      <c r="O795" s="175">
        <v>7.0851518999999996</v>
      </c>
      <c r="P795" s="175">
        <v>7.0225407000000004</v>
      </c>
      <c r="Q795" s="175">
        <v>6.768423499999999</v>
      </c>
      <c r="R795" s="175">
        <v>6.8841639499999996</v>
      </c>
      <c r="S795" s="175">
        <v>7.0261286000000016</v>
      </c>
      <c r="T795" s="177">
        <v>7.2968632499999986</v>
      </c>
    </row>
    <row r="796" spans="1:20" x14ac:dyDescent="0.2">
      <c r="A796" s="183" t="s">
        <v>3222</v>
      </c>
      <c r="B796" s="183" t="s">
        <v>7</v>
      </c>
      <c r="C796" s="183" t="s">
        <v>420</v>
      </c>
      <c r="D796" s="175">
        <v>3.8627872999999995</v>
      </c>
      <c r="E796" s="175">
        <v>3.8814259499999997</v>
      </c>
      <c r="F796" s="175">
        <v>3.7321313500000008</v>
      </c>
      <c r="G796" s="175">
        <v>3.7437462999999993</v>
      </c>
      <c r="H796" s="175">
        <v>3.7118198499999999</v>
      </c>
      <c r="I796" s="175">
        <v>3.7739714999999996</v>
      </c>
      <c r="J796" s="175">
        <v>3.7642975999999999</v>
      </c>
      <c r="K796" s="175">
        <v>3.7772032500000008</v>
      </c>
      <c r="L796" s="175">
        <v>3.7304924000000006</v>
      </c>
      <c r="M796" s="175">
        <v>3.8122337499999999</v>
      </c>
      <c r="N796" s="175">
        <v>3.7734268000000002</v>
      </c>
      <c r="O796" s="175">
        <v>4.2214811000000001</v>
      </c>
      <c r="P796" s="175">
        <v>4.023635399999999</v>
      </c>
      <c r="Q796" s="175">
        <v>3.8928329999999995</v>
      </c>
      <c r="R796" s="175">
        <v>3.6927135999999998</v>
      </c>
      <c r="S796" s="175">
        <v>3.8074839500000004</v>
      </c>
      <c r="T796" s="177">
        <v>3.7633202000000003</v>
      </c>
    </row>
    <row r="797" spans="1:20" x14ac:dyDescent="0.2">
      <c r="A797" s="183" t="s">
        <v>3223</v>
      </c>
      <c r="B797" s="183" t="s">
        <v>1788</v>
      </c>
      <c r="C797" s="183" t="s">
        <v>420</v>
      </c>
      <c r="D797" s="175">
        <v>4.3618814500000003</v>
      </c>
      <c r="E797" s="175">
        <v>4.0437271000000008</v>
      </c>
      <c r="F797" s="175">
        <v>3.9956787999999994</v>
      </c>
      <c r="G797" s="175">
        <v>3.9476849999999999</v>
      </c>
      <c r="H797" s="175">
        <v>3.8552155500000005</v>
      </c>
      <c r="I797" s="175">
        <v>3.9620927000000004</v>
      </c>
      <c r="J797" s="175">
        <v>3.922665100000001</v>
      </c>
      <c r="K797" s="175">
        <v>3.8282071999999991</v>
      </c>
      <c r="L797" s="175">
        <v>3.9395108499999991</v>
      </c>
      <c r="M797" s="175">
        <v>4.1878547500000014</v>
      </c>
      <c r="N797" s="175">
        <v>3.9243940499999992</v>
      </c>
      <c r="O797" s="175">
        <v>4.2823397999999999</v>
      </c>
      <c r="P797" s="175">
        <v>4.1157013999999998</v>
      </c>
      <c r="Q797" s="175">
        <v>4.1469760500000001</v>
      </c>
      <c r="R797" s="175">
        <v>4.1306274500000004</v>
      </c>
      <c r="S797" s="175">
        <v>4.1930136999999998</v>
      </c>
      <c r="T797" s="177">
        <v>4.3325048500000012</v>
      </c>
    </row>
    <row r="798" spans="1:20" x14ac:dyDescent="0.2">
      <c r="A798" s="183" t="s">
        <v>3224</v>
      </c>
      <c r="B798" s="183" t="s">
        <v>1958</v>
      </c>
      <c r="C798" s="183" t="s">
        <v>420</v>
      </c>
      <c r="D798" s="175">
        <v>4.1060233999999998</v>
      </c>
      <c r="E798" s="175">
        <v>4.0363114500000004</v>
      </c>
      <c r="F798" s="175">
        <v>4.0966559999999994</v>
      </c>
      <c r="G798" s="175">
        <v>4.1384403999999995</v>
      </c>
      <c r="H798" s="175">
        <v>4.1837072000000006</v>
      </c>
      <c r="I798" s="175">
        <v>4.2249376999999999</v>
      </c>
      <c r="J798" s="175">
        <v>4.2343240499999997</v>
      </c>
      <c r="K798" s="175">
        <v>4.2492087500000002</v>
      </c>
      <c r="L798" s="175">
        <v>4.1944870500000011</v>
      </c>
      <c r="M798" s="175">
        <v>4.2546364500000005</v>
      </c>
      <c r="N798" s="175">
        <v>4.2504284999999999</v>
      </c>
      <c r="O798" s="175">
        <v>4.6165021499999996</v>
      </c>
      <c r="P798" s="175">
        <v>4.4086013999999993</v>
      </c>
      <c r="Q798" s="175">
        <v>4.224567200000001</v>
      </c>
      <c r="R798" s="175">
        <v>4.0956940499999996</v>
      </c>
      <c r="S798" s="175">
        <v>4.2036704999999994</v>
      </c>
      <c r="T798" s="177">
        <v>4.4516431500000007</v>
      </c>
    </row>
    <row r="799" spans="1:20" x14ac:dyDescent="0.2">
      <c r="A799" s="183" t="s">
        <v>3225</v>
      </c>
      <c r="B799" s="183" t="s">
        <v>8</v>
      </c>
      <c r="C799" s="183" t="s">
        <v>420</v>
      </c>
      <c r="D799" s="175">
        <v>4.4703058999999987</v>
      </c>
      <c r="E799" s="175">
        <v>4.4640519000000003</v>
      </c>
      <c r="F799" s="175">
        <v>4.4496789000000003</v>
      </c>
      <c r="G799" s="175">
        <v>4.4440606000000002</v>
      </c>
      <c r="H799" s="175">
        <v>4.4301913499999994</v>
      </c>
      <c r="I799" s="175">
        <v>4.3985340500000003</v>
      </c>
      <c r="J799" s="175">
        <v>4.3219367999999996</v>
      </c>
      <c r="K799" s="175">
        <v>4.3822838999999991</v>
      </c>
      <c r="L799" s="175">
        <v>4.312660450000001</v>
      </c>
      <c r="M799" s="175">
        <v>4.3952754500000006</v>
      </c>
      <c r="N799" s="175">
        <v>4.4648562999999992</v>
      </c>
      <c r="O799" s="175">
        <v>4.896495100000001</v>
      </c>
      <c r="P799" s="175">
        <v>4.5524754000000005</v>
      </c>
      <c r="Q799" s="175">
        <v>4.4498487999999998</v>
      </c>
      <c r="R799" s="175">
        <v>4.4207692500000011</v>
      </c>
      <c r="S799" s="175">
        <v>4.4537526999999999</v>
      </c>
      <c r="T799" s="177">
        <v>4.4365444500000004</v>
      </c>
    </row>
    <row r="800" spans="1:20" x14ac:dyDescent="0.2">
      <c r="A800" s="183" t="s">
        <v>3226</v>
      </c>
      <c r="B800" s="183" t="s">
        <v>959</v>
      </c>
      <c r="C800" s="183" t="s">
        <v>420</v>
      </c>
      <c r="D800" s="175">
        <v>3.8058487499999991</v>
      </c>
      <c r="E800" s="175">
        <v>3.6595718000000006</v>
      </c>
      <c r="F800" s="175">
        <v>3.5858636500000003</v>
      </c>
      <c r="G800" s="175">
        <v>3.5815911499999991</v>
      </c>
      <c r="H800" s="175">
        <v>3.5345746</v>
      </c>
      <c r="I800" s="175">
        <v>3.5250823500000004</v>
      </c>
      <c r="J800" s="175">
        <v>3.5496099000000001</v>
      </c>
      <c r="K800" s="175">
        <v>3.5195072499999993</v>
      </c>
      <c r="L800" s="175">
        <v>3.5213538999999998</v>
      </c>
      <c r="M800" s="175">
        <v>3.5891340499999997</v>
      </c>
      <c r="N800" s="175">
        <v>3.5413348</v>
      </c>
      <c r="O800" s="175">
        <v>4.0400621999999995</v>
      </c>
      <c r="P800" s="175">
        <v>3.7479291999999993</v>
      </c>
      <c r="Q800" s="175">
        <v>3.5754071999999999</v>
      </c>
      <c r="R800" s="175">
        <v>3.5129033999999999</v>
      </c>
      <c r="S800" s="175">
        <v>3.5861880500000005</v>
      </c>
      <c r="T800" s="177">
        <v>3.6697524500000007</v>
      </c>
    </row>
    <row r="801" spans="1:20" x14ac:dyDescent="0.2">
      <c r="A801" s="183" t="s">
        <v>3227</v>
      </c>
      <c r="B801" s="183" t="s">
        <v>2285</v>
      </c>
      <c r="C801" s="183" t="s">
        <v>420</v>
      </c>
      <c r="D801" s="175">
        <v>7.5426760500000016</v>
      </c>
      <c r="E801" s="175">
        <v>6.8286491999999992</v>
      </c>
      <c r="F801" s="175">
        <v>6.6255036500000006</v>
      </c>
      <c r="G801" s="175">
        <v>6.5638513000000005</v>
      </c>
      <c r="H801" s="175">
        <v>6.6101073000000001</v>
      </c>
      <c r="I801" s="175">
        <v>6.4093377499999988</v>
      </c>
      <c r="J801" s="175">
        <v>6.4144304500000002</v>
      </c>
      <c r="K801" s="175">
        <v>6.5175177999999985</v>
      </c>
      <c r="L801" s="175">
        <v>6.4871950999999992</v>
      </c>
      <c r="M801" s="175">
        <v>6.6603525000000001</v>
      </c>
      <c r="N801" s="175">
        <v>6.4898623999999998</v>
      </c>
      <c r="O801" s="175">
        <v>6.5879913000000014</v>
      </c>
      <c r="P801" s="175">
        <v>6.402687499999999</v>
      </c>
      <c r="Q801" s="175">
        <v>6.4899389999999979</v>
      </c>
      <c r="R801" s="175">
        <v>6.4015871499999992</v>
      </c>
      <c r="S801" s="175">
        <v>6.3914656500000007</v>
      </c>
      <c r="T801" s="177">
        <v>6.4670515999999996</v>
      </c>
    </row>
    <row r="802" spans="1:20" x14ac:dyDescent="0.2">
      <c r="A802" s="183" t="s">
        <v>3228</v>
      </c>
      <c r="B802" s="183" t="s">
        <v>835</v>
      </c>
      <c r="C802" s="183" t="s">
        <v>420</v>
      </c>
      <c r="D802" s="175">
        <v>71.119819599999985</v>
      </c>
      <c r="E802" s="175">
        <v>28.317647550000004</v>
      </c>
      <c r="F802" s="175">
        <v>25.679368099999998</v>
      </c>
      <c r="G802" s="175">
        <v>27.188400050000002</v>
      </c>
      <c r="H802" s="175">
        <v>26.52544395</v>
      </c>
      <c r="I802" s="175">
        <v>24.787277850000002</v>
      </c>
      <c r="J802" s="175">
        <v>22.785972000000001</v>
      </c>
      <c r="K802" s="175">
        <v>25.245589099999993</v>
      </c>
      <c r="L802" s="175">
        <v>24.089351749999995</v>
      </c>
      <c r="M802" s="175">
        <v>24.333106299999997</v>
      </c>
      <c r="N802" s="175">
        <v>27.827814249999996</v>
      </c>
      <c r="O802" s="175">
        <v>27.348645500000003</v>
      </c>
      <c r="P802" s="175">
        <v>26.7548046</v>
      </c>
      <c r="Q802" s="175">
        <v>29.450340149999995</v>
      </c>
      <c r="R802" s="175">
        <v>25.597702499999993</v>
      </c>
      <c r="S802" s="175">
        <v>25.912048850000001</v>
      </c>
      <c r="T802" s="177">
        <v>25.764069849999998</v>
      </c>
    </row>
    <row r="803" spans="1:20" x14ac:dyDescent="0.2">
      <c r="A803" s="183" t="s">
        <v>1966</v>
      </c>
      <c r="B803" s="183" t="s">
        <v>1573</v>
      </c>
      <c r="C803" s="183" t="s">
        <v>1536</v>
      </c>
      <c r="D803" s="175">
        <v>53.213655631578966</v>
      </c>
      <c r="E803" s="175">
        <v>33.588906149999993</v>
      </c>
      <c r="F803" s="175">
        <v>29.746232849999995</v>
      </c>
      <c r="G803" s="175">
        <v>30.578580550000005</v>
      </c>
      <c r="H803" s="175">
        <v>30.036418449999996</v>
      </c>
      <c r="I803" s="175">
        <v>28.972305499999994</v>
      </c>
      <c r="J803" s="175">
        <v>26.650054050000001</v>
      </c>
      <c r="K803" s="175">
        <v>27.34618175</v>
      </c>
      <c r="L803" s="175">
        <v>26.8219159</v>
      </c>
      <c r="M803" s="175">
        <v>26.721459949999996</v>
      </c>
      <c r="N803" s="175">
        <v>27.670286700000002</v>
      </c>
      <c r="O803" s="175">
        <v>28.944562350000002</v>
      </c>
      <c r="P803" s="175">
        <v>27.572605700000004</v>
      </c>
      <c r="Q803" s="175">
        <v>26.265031650000005</v>
      </c>
      <c r="R803" s="175">
        <v>24.839168050000001</v>
      </c>
      <c r="S803" s="175">
        <v>25.183147849999997</v>
      </c>
      <c r="T803" s="177">
        <v>25.956050399999999</v>
      </c>
    </row>
    <row r="804" spans="1:20" x14ac:dyDescent="0.2">
      <c r="A804" s="183" t="s">
        <v>2608</v>
      </c>
      <c r="B804" s="183" t="s">
        <v>2049</v>
      </c>
      <c r="C804" s="183" t="s">
        <v>1536</v>
      </c>
      <c r="D804" s="175">
        <v>42.312910450000004</v>
      </c>
      <c r="E804" s="175">
        <v>16.03985745</v>
      </c>
      <c r="F804" s="175">
        <v>14.135445099999998</v>
      </c>
      <c r="G804" s="175">
        <v>16.012512299999997</v>
      </c>
      <c r="H804" s="175">
        <v>14.528513699999996</v>
      </c>
      <c r="I804" s="175">
        <v>13.6395164</v>
      </c>
      <c r="J804" s="175">
        <v>12.577970650000001</v>
      </c>
      <c r="K804" s="175">
        <v>14.453804550000001</v>
      </c>
      <c r="L804" s="175">
        <v>13.702179799999996</v>
      </c>
      <c r="M804" s="175">
        <v>12.952247750000002</v>
      </c>
      <c r="N804" s="175">
        <v>14.007235350000002</v>
      </c>
      <c r="O804" s="175">
        <v>13.74860065</v>
      </c>
      <c r="P804" s="175">
        <v>12.907952750000002</v>
      </c>
      <c r="Q804" s="175">
        <v>12.686536899999997</v>
      </c>
      <c r="R804" s="175">
        <v>11.858532450000002</v>
      </c>
      <c r="S804" s="175">
        <v>12.395956599999998</v>
      </c>
      <c r="T804" s="177">
        <v>13.26576895</v>
      </c>
    </row>
    <row r="805" spans="1:20" x14ac:dyDescent="0.2">
      <c r="A805" s="183" t="s">
        <v>2609</v>
      </c>
      <c r="B805" s="183" t="s">
        <v>2032</v>
      </c>
      <c r="C805" s="183" t="s">
        <v>1536</v>
      </c>
      <c r="D805" s="175">
        <v>27.149425150000003</v>
      </c>
      <c r="E805" s="175">
        <v>23.286626149999996</v>
      </c>
      <c r="F805" s="175">
        <v>20.038969550000008</v>
      </c>
      <c r="G805" s="175">
        <v>18.11713765</v>
      </c>
      <c r="H805" s="175">
        <v>17.990799350000003</v>
      </c>
      <c r="I805" s="175">
        <v>16.667219999999997</v>
      </c>
      <c r="J805" s="175">
        <v>16.682482450000002</v>
      </c>
      <c r="K805" s="175">
        <v>16.971966549999998</v>
      </c>
      <c r="L805" s="175">
        <v>17.268339250000004</v>
      </c>
      <c r="M805" s="175">
        <v>16.902224649999997</v>
      </c>
      <c r="N805" s="175">
        <v>17.300458949999999</v>
      </c>
      <c r="O805" s="175">
        <v>19.925197000000004</v>
      </c>
      <c r="P805" s="175">
        <v>27.684100899999997</v>
      </c>
      <c r="Q805" s="175">
        <v>26.962744750000002</v>
      </c>
      <c r="R805" s="175">
        <v>18.667952749999998</v>
      </c>
      <c r="S805" s="175">
        <v>16.782368900000002</v>
      </c>
      <c r="T805" s="177">
        <v>16.806651250000002</v>
      </c>
    </row>
    <row r="806" spans="1:20" x14ac:dyDescent="0.2">
      <c r="A806" s="183" t="s">
        <v>2610</v>
      </c>
      <c r="B806" s="183" t="s">
        <v>2033</v>
      </c>
      <c r="C806" s="183" t="s">
        <v>1536</v>
      </c>
      <c r="D806" s="175">
        <v>27.2850432</v>
      </c>
      <c r="E806" s="175">
        <v>23.146847650000002</v>
      </c>
      <c r="F806" s="175">
        <v>19.838962500000001</v>
      </c>
      <c r="G806" s="175">
        <v>17.941125000000007</v>
      </c>
      <c r="H806" s="175">
        <v>17.868501350000006</v>
      </c>
      <c r="I806" s="175">
        <v>16.682273849999998</v>
      </c>
      <c r="J806" s="175">
        <v>16.599989999999998</v>
      </c>
      <c r="K806" s="175">
        <v>16.846271050000002</v>
      </c>
      <c r="L806" s="175">
        <v>17.955606199999998</v>
      </c>
      <c r="M806" s="175">
        <v>16.813698599999999</v>
      </c>
      <c r="N806" s="175">
        <v>17.206879199999999</v>
      </c>
      <c r="O806" s="175">
        <v>19.877851900000003</v>
      </c>
      <c r="P806" s="175">
        <v>27.549406300000005</v>
      </c>
      <c r="Q806" s="175">
        <v>26.748404049999998</v>
      </c>
      <c r="R806" s="175">
        <v>18.616081749999999</v>
      </c>
      <c r="S806" s="175">
        <v>16.733652349999996</v>
      </c>
      <c r="T806" s="177">
        <v>16.757707400000001</v>
      </c>
    </row>
    <row r="807" spans="1:20" x14ac:dyDescent="0.2">
      <c r="A807" s="183" t="s">
        <v>2109</v>
      </c>
      <c r="B807" s="183" t="s">
        <v>2110</v>
      </c>
      <c r="C807" s="183" t="s">
        <v>1536</v>
      </c>
      <c r="D807" s="175">
        <v>49.651691499999998</v>
      </c>
      <c r="E807" s="175">
        <v>26.980372550000006</v>
      </c>
      <c r="F807" s="175">
        <v>24.820865599999994</v>
      </c>
      <c r="G807" s="175">
        <v>25.697287899999999</v>
      </c>
      <c r="H807" s="175">
        <v>25.090383949999996</v>
      </c>
      <c r="I807" s="175">
        <v>23.981666350000005</v>
      </c>
      <c r="J807" s="175">
        <v>23.098130450000006</v>
      </c>
      <c r="K807" s="175">
        <v>23.505837299999996</v>
      </c>
      <c r="L807" s="175">
        <v>23.140015349999999</v>
      </c>
      <c r="M807" s="175">
        <v>23.822099149999993</v>
      </c>
      <c r="N807" s="175">
        <v>30.320195300000002</v>
      </c>
      <c r="O807" s="175">
        <v>30.206084149999999</v>
      </c>
      <c r="P807" s="175">
        <v>29.572852263157898</v>
      </c>
      <c r="Q807" s="175">
        <v>30.330011299999995</v>
      </c>
      <c r="R807" s="175">
        <v>28.228997500000002</v>
      </c>
      <c r="S807" s="175">
        <v>28.357676400000003</v>
      </c>
      <c r="T807" s="177">
        <v>28.20104765</v>
      </c>
    </row>
    <row r="808" spans="1:20" x14ac:dyDescent="0.2">
      <c r="A808" s="183" t="s">
        <v>1969</v>
      </c>
      <c r="B808" s="183" t="s">
        <v>1771</v>
      </c>
      <c r="C808" s="183" t="s">
        <v>1536</v>
      </c>
      <c r="D808" s="175">
        <v>36.7558443</v>
      </c>
      <c r="E808" s="175">
        <v>12.7881728</v>
      </c>
      <c r="F808" s="175">
        <v>11.1435716</v>
      </c>
      <c r="G808" s="175">
        <v>11.871608499999999</v>
      </c>
      <c r="H808" s="175">
        <v>12.270485249999998</v>
      </c>
      <c r="I808" s="175">
        <v>10.970902499999998</v>
      </c>
      <c r="J808" s="175">
        <v>9.2749836999999999</v>
      </c>
      <c r="K808" s="175">
        <v>9.6265816999999991</v>
      </c>
      <c r="L808" s="175">
        <v>9.1590424500000012</v>
      </c>
      <c r="M808" s="175">
        <v>9.661437099999997</v>
      </c>
      <c r="N808" s="175">
        <v>10.91635565</v>
      </c>
      <c r="O808" s="175">
        <v>11.81382355</v>
      </c>
      <c r="P808" s="175">
        <v>10.663113849999998</v>
      </c>
      <c r="Q808" s="175">
        <v>12.268691350000001</v>
      </c>
      <c r="R808" s="175">
        <v>10.085131149999999</v>
      </c>
      <c r="S808" s="175">
        <v>10.113625449999999</v>
      </c>
      <c r="T808" s="177">
        <v>10.111998099999999</v>
      </c>
    </row>
    <row r="809" spans="1:20" x14ac:dyDescent="0.2">
      <c r="A809" s="183" t="s">
        <v>2611</v>
      </c>
      <c r="B809" s="183" t="s">
        <v>2050</v>
      </c>
      <c r="C809" s="183" t="s">
        <v>1536</v>
      </c>
      <c r="D809" s="175">
        <v>40.86845735</v>
      </c>
      <c r="E809" s="175">
        <v>14.355569449999999</v>
      </c>
      <c r="F809" s="175">
        <v>12.30308355</v>
      </c>
      <c r="G809" s="175">
        <v>14.371465749999999</v>
      </c>
      <c r="H809" s="175">
        <v>12.964608050000001</v>
      </c>
      <c r="I809" s="175">
        <v>12.095627850000001</v>
      </c>
      <c r="J809" s="175">
        <v>11.344560750000001</v>
      </c>
      <c r="K809" s="175">
        <v>13.297583800000002</v>
      </c>
      <c r="L809" s="175">
        <v>11.94273815</v>
      </c>
      <c r="M809" s="175">
        <v>11.058687350000001</v>
      </c>
      <c r="N809" s="175">
        <v>11.91074635</v>
      </c>
      <c r="O809" s="175">
        <v>11.85168865</v>
      </c>
      <c r="P809" s="175">
        <v>11.932839500000002</v>
      </c>
      <c r="Q809" s="175">
        <v>13.673399100000001</v>
      </c>
      <c r="R809" s="175">
        <v>11.427818049999997</v>
      </c>
      <c r="S809" s="175">
        <v>11.340306850000001</v>
      </c>
      <c r="T809" s="177">
        <v>11.250819699999999</v>
      </c>
    </row>
    <row r="810" spans="1:20" x14ac:dyDescent="0.2">
      <c r="A810" s="183" t="s">
        <v>3497</v>
      </c>
      <c r="B810" s="183" t="s">
        <v>3498</v>
      </c>
      <c r="C810" s="183" t="s">
        <v>1536</v>
      </c>
      <c r="D810" s="175">
        <v>31.166181235294115</v>
      </c>
      <c r="E810" s="175">
        <v>30.612427105263158</v>
      </c>
      <c r="F810" s="175">
        <v>30.347070000000002</v>
      </c>
      <c r="G810" s="175">
        <v>30.254000631578947</v>
      </c>
      <c r="H810" s="175">
        <v>31.397150099999998</v>
      </c>
      <c r="I810" s="175">
        <v>31.436208849999996</v>
      </c>
      <c r="J810" s="175">
        <v>30.516592500000002</v>
      </c>
      <c r="K810" s="175">
        <v>29.991454499999996</v>
      </c>
      <c r="L810" s="175">
        <v>29.783212049999996</v>
      </c>
      <c r="M810" s="175">
        <v>29.548622300000005</v>
      </c>
      <c r="N810" s="175">
        <v>29.429618949999998</v>
      </c>
      <c r="O810" s="175">
        <v>29.845563149999997</v>
      </c>
      <c r="P810" s="175">
        <v>29.812063736842099</v>
      </c>
      <c r="Q810" s="175">
        <v>31.473315349999996</v>
      </c>
      <c r="R810" s="175">
        <v>31.034169600000002</v>
      </c>
      <c r="S810" s="175">
        <v>30.314380149999995</v>
      </c>
      <c r="T810" s="177">
        <v>30.633912500000001</v>
      </c>
    </row>
    <row r="811" spans="1:20" x14ac:dyDescent="0.2">
      <c r="A811" s="183" t="s">
        <v>2886</v>
      </c>
      <c r="B811" s="183" t="s">
        <v>1871</v>
      </c>
      <c r="C811" s="183" t="s">
        <v>1536</v>
      </c>
      <c r="D811" s="175">
        <v>22.396976150000004</v>
      </c>
      <c r="E811" s="175">
        <v>14.611817800000001</v>
      </c>
      <c r="F811" s="175">
        <v>13.6800827</v>
      </c>
      <c r="G811" s="175">
        <v>13.95573645</v>
      </c>
      <c r="H811" s="175">
        <v>13.477772000000002</v>
      </c>
      <c r="I811" s="175">
        <v>13.5261186</v>
      </c>
      <c r="J811" s="175">
        <v>12.425491700000004</v>
      </c>
      <c r="K811" s="175">
        <v>12.749699350000004</v>
      </c>
      <c r="L811" s="175">
        <v>12.618862750000002</v>
      </c>
      <c r="M811" s="175">
        <v>12.59101575</v>
      </c>
      <c r="N811" s="175">
        <v>13.292469000000002</v>
      </c>
      <c r="O811" s="175">
        <v>14.038714649999999</v>
      </c>
      <c r="P811" s="175">
        <v>13.260385899999999</v>
      </c>
      <c r="Q811" s="175">
        <v>12.636959899999999</v>
      </c>
      <c r="R811" s="175">
        <v>12.075303399999999</v>
      </c>
      <c r="S811" s="175">
        <v>12.313648849999998</v>
      </c>
      <c r="T811" s="177">
        <v>12.553495100000003</v>
      </c>
    </row>
    <row r="812" spans="1:20" x14ac:dyDescent="0.2">
      <c r="A812" s="183" t="s">
        <v>2887</v>
      </c>
      <c r="B812" s="183" t="s">
        <v>1873</v>
      </c>
      <c r="C812" s="183" t="s">
        <v>1536</v>
      </c>
      <c r="D812" s="175">
        <v>28.790327099999995</v>
      </c>
      <c r="E812" s="175">
        <v>18.261143949999997</v>
      </c>
      <c r="F812" s="175">
        <v>17.217124249999998</v>
      </c>
      <c r="G812" s="175">
        <v>17.476379099999999</v>
      </c>
      <c r="H812" s="175">
        <v>16.714039999999997</v>
      </c>
      <c r="I812" s="175">
        <v>16.578833599999999</v>
      </c>
      <c r="J812" s="175">
        <v>16.59915505</v>
      </c>
      <c r="K812" s="175">
        <v>16.689391949999997</v>
      </c>
      <c r="L812" s="175">
        <v>16.712206950000002</v>
      </c>
      <c r="M812" s="175">
        <v>16.424641000000001</v>
      </c>
      <c r="N812" s="175">
        <v>16.793004450000002</v>
      </c>
      <c r="O812" s="175">
        <v>17.718352150000001</v>
      </c>
      <c r="P812" s="175">
        <v>16.952790200000003</v>
      </c>
      <c r="Q812" s="175">
        <v>16.68277625</v>
      </c>
      <c r="R812" s="175">
        <v>15.905093349999998</v>
      </c>
      <c r="S812" s="175">
        <v>16.233766599999999</v>
      </c>
      <c r="T812" s="177">
        <v>16.462130649999999</v>
      </c>
    </row>
    <row r="813" spans="1:20" x14ac:dyDescent="0.2">
      <c r="A813" s="183" t="s">
        <v>1959</v>
      </c>
      <c r="B813" s="183" t="s">
        <v>1765</v>
      </c>
      <c r="C813" s="183" t="s">
        <v>1536</v>
      </c>
      <c r="D813" s="175">
        <v>7.6274412000000025</v>
      </c>
      <c r="E813" s="175">
        <v>5.2678425999999998</v>
      </c>
      <c r="F813" s="175">
        <v>5.1137655999999989</v>
      </c>
      <c r="G813" s="175">
        <v>5.1138000000000012</v>
      </c>
      <c r="H813" s="175">
        <v>5.1099391000000001</v>
      </c>
      <c r="I813" s="175">
        <v>4.96356295</v>
      </c>
      <c r="J813" s="175">
        <v>4.8883633999999994</v>
      </c>
      <c r="K813" s="175">
        <v>4.8752037499999998</v>
      </c>
      <c r="L813" s="175">
        <v>4.750730250000001</v>
      </c>
      <c r="M813" s="175">
        <v>4.6990150000000011</v>
      </c>
      <c r="N813" s="175">
        <v>4.7082023500000005</v>
      </c>
      <c r="O813" s="175">
        <v>4.7500469499999998</v>
      </c>
      <c r="P813" s="175">
        <v>4.6649319499999988</v>
      </c>
      <c r="Q813" s="175">
        <v>4.6346621499999996</v>
      </c>
      <c r="R813" s="175">
        <v>4.5799815999999991</v>
      </c>
      <c r="S813" s="175">
        <v>4.641116049999999</v>
      </c>
      <c r="T813" s="177">
        <v>4.7063830499999995</v>
      </c>
    </row>
    <row r="814" spans="1:20" x14ac:dyDescent="0.2">
      <c r="A814" s="183" t="s">
        <v>1817</v>
      </c>
      <c r="B814" s="183" t="s">
        <v>1818</v>
      </c>
      <c r="C814" s="183" t="s">
        <v>1536</v>
      </c>
      <c r="D814" s="175">
        <v>25.129443500000001</v>
      </c>
      <c r="E814" s="175">
        <v>21.472965350000003</v>
      </c>
      <c r="F814" s="175">
        <v>21.008131299999999</v>
      </c>
      <c r="G814" s="175">
        <v>20.083582149999994</v>
      </c>
      <c r="H814" s="175">
        <v>19.927514850000001</v>
      </c>
      <c r="I814" s="175">
        <v>19.770288499999999</v>
      </c>
      <c r="J814" s="175">
        <v>19.522629999999999</v>
      </c>
      <c r="K814" s="175">
        <v>19.420010850000004</v>
      </c>
      <c r="L814" s="175">
        <v>19.582925150000001</v>
      </c>
      <c r="M814" s="175">
        <v>19.418339600000007</v>
      </c>
      <c r="N814" s="175">
        <v>19.961980699999994</v>
      </c>
      <c r="O814" s="175">
        <v>21.0421376</v>
      </c>
      <c r="P814" s="175">
        <v>19.612021599999999</v>
      </c>
      <c r="Q814" s="175">
        <v>20.271691199999999</v>
      </c>
      <c r="R814" s="175">
        <v>19.547392349999999</v>
      </c>
      <c r="S814" s="175">
        <v>19.359576150000002</v>
      </c>
      <c r="T814" s="177">
        <v>19.431780199999999</v>
      </c>
    </row>
    <row r="815" spans="1:20" x14ac:dyDescent="0.2">
      <c r="A815" s="183" t="s">
        <v>2888</v>
      </c>
      <c r="B815" s="183" t="s">
        <v>1872</v>
      </c>
      <c r="C815" s="183" t="s">
        <v>1536</v>
      </c>
      <c r="D815" s="175">
        <v>48.747301799999995</v>
      </c>
      <c r="E815" s="175">
        <v>45.572389300000005</v>
      </c>
      <c r="F815" s="175">
        <v>43.896630000000002</v>
      </c>
      <c r="G815" s="175">
        <v>42.323379949999996</v>
      </c>
      <c r="H815" s="175">
        <v>43.281786400000001</v>
      </c>
      <c r="I815" s="175">
        <v>42.358093299999993</v>
      </c>
      <c r="J815" s="175">
        <v>41.419724349999996</v>
      </c>
      <c r="K815" s="175">
        <v>41.909189499999997</v>
      </c>
      <c r="L815" s="175">
        <v>42.0562757</v>
      </c>
      <c r="M815" s="175">
        <v>41.937297350000001</v>
      </c>
      <c r="N815" s="175">
        <v>42.40381395</v>
      </c>
      <c r="O815" s="175">
        <v>43.106630499999994</v>
      </c>
      <c r="P815" s="175">
        <v>43.088175050000004</v>
      </c>
      <c r="Q815" s="175">
        <v>44.334952650000005</v>
      </c>
      <c r="R815" s="175">
        <v>43.486272149999998</v>
      </c>
      <c r="S815" s="175">
        <v>43.566934250000003</v>
      </c>
      <c r="T815" s="177">
        <v>43.364611850000003</v>
      </c>
    </row>
    <row r="816" spans="1:20" x14ac:dyDescent="0.2">
      <c r="A816" s="183" t="s">
        <v>2113</v>
      </c>
      <c r="B816" s="183" t="s">
        <v>2114</v>
      </c>
      <c r="C816" s="183" t="s">
        <v>1536</v>
      </c>
      <c r="D816" s="175">
        <v>32.676461900000007</v>
      </c>
      <c r="E816" s="175">
        <v>26.767087649999997</v>
      </c>
      <c r="F816" s="175">
        <v>25.628022900000001</v>
      </c>
      <c r="G816" s="175">
        <v>24.996911799999999</v>
      </c>
      <c r="H816" s="175">
        <v>25.065858349999999</v>
      </c>
      <c r="I816" s="175">
        <v>23.971289149999997</v>
      </c>
      <c r="J816" s="175">
        <v>23.987133700000005</v>
      </c>
      <c r="K816" s="175">
        <v>24.446936299999997</v>
      </c>
      <c r="L816" s="175">
        <v>24.280555999999997</v>
      </c>
      <c r="M816" s="175">
        <v>24.146292049999996</v>
      </c>
      <c r="N816" s="175">
        <v>23.876000299999998</v>
      </c>
      <c r="O816" s="175">
        <v>24.183826800000002</v>
      </c>
      <c r="P816" s="175">
        <v>24.799591899999999</v>
      </c>
      <c r="Q816" s="175">
        <v>26.350600700000001</v>
      </c>
      <c r="R816" s="175">
        <v>21.17385045</v>
      </c>
      <c r="S816" s="175">
        <v>20.786422500000008</v>
      </c>
      <c r="T816" s="177">
        <v>21.478005000000003</v>
      </c>
    </row>
    <row r="817" spans="1:20" x14ac:dyDescent="0.2">
      <c r="A817" s="183" t="s">
        <v>2918</v>
      </c>
      <c r="B817" s="183" t="s">
        <v>2919</v>
      </c>
      <c r="C817" s="183" t="s">
        <v>1536</v>
      </c>
      <c r="D817" s="175">
        <v>28.170498049999999</v>
      </c>
      <c r="E817" s="175">
        <v>24.608344449999997</v>
      </c>
      <c r="F817" s="175">
        <v>24.704337800000001</v>
      </c>
      <c r="G817" s="175">
        <v>24.156862299999997</v>
      </c>
      <c r="H817" s="175">
        <v>22.977588900000001</v>
      </c>
      <c r="I817" s="175">
        <v>23.220750750000001</v>
      </c>
      <c r="J817" s="175">
        <v>23.197636049999993</v>
      </c>
      <c r="K817" s="175">
        <v>23.330082149999999</v>
      </c>
      <c r="L817" s="175">
        <v>23.444817949999997</v>
      </c>
      <c r="M817" s="175">
        <v>23.380892850000002</v>
      </c>
      <c r="N817" s="175">
        <v>23.394162850000004</v>
      </c>
      <c r="O817" s="175">
        <v>24.1628124</v>
      </c>
      <c r="P817" s="175">
        <v>24.172753200000002</v>
      </c>
      <c r="Q817" s="175">
        <v>24.456663250000002</v>
      </c>
      <c r="R817" s="175">
        <v>23.515195599999995</v>
      </c>
      <c r="S817" s="175">
        <v>23.184800600000006</v>
      </c>
      <c r="T817" s="177">
        <v>23.03619325</v>
      </c>
    </row>
    <row r="818" spans="1:20" x14ac:dyDescent="0.2">
      <c r="A818" s="183" t="s">
        <v>1813</v>
      </c>
      <c r="B818" s="183" t="s">
        <v>1814</v>
      </c>
      <c r="C818" s="183" t="s">
        <v>1536</v>
      </c>
      <c r="D818" s="175">
        <v>25.122105999999995</v>
      </c>
      <c r="E818" s="175">
        <v>21.978321999999999</v>
      </c>
      <c r="F818" s="175">
        <v>20.506712299999997</v>
      </c>
      <c r="G818" s="175">
        <v>20.215585449999999</v>
      </c>
      <c r="H818" s="175">
        <v>20.221005749999996</v>
      </c>
      <c r="I818" s="175">
        <v>19.450095750000006</v>
      </c>
      <c r="J818" s="175">
        <v>19.652381850000001</v>
      </c>
      <c r="K818" s="175">
        <v>19.720721050000002</v>
      </c>
      <c r="L818" s="175">
        <v>19.566698850000002</v>
      </c>
      <c r="M818" s="175">
        <v>19.047961900000008</v>
      </c>
      <c r="N818" s="175">
        <v>19.224600499999998</v>
      </c>
      <c r="O818" s="175">
        <v>19.86620495</v>
      </c>
      <c r="P818" s="175">
        <v>20.181742750000002</v>
      </c>
      <c r="Q818" s="175">
        <v>26.376842199999999</v>
      </c>
      <c r="R818" s="175">
        <v>19.410783300000002</v>
      </c>
      <c r="S818" s="175">
        <v>19.046401850000002</v>
      </c>
      <c r="T818" s="177">
        <v>18.824865899999995</v>
      </c>
    </row>
    <row r="819" spans="1:20" x14ac:dyDescent="0.2">
      <c r="A819" s="183" t="s">
        <v>2111</v>
      </c>
      <c r="B819" s="183" t="s">
        <v>2112</v>
      </c>
      <c r="C819" s="183" t="s">
        <v>1536</v>
      </c>
      <c r="D819" s="175">
        <v>29.492413849999991</v>
      </c>
      <c r="E819" s="175">
        <v>25.377898849999998</v>
      </c>
      <c r="F819" s="175">
        <v>23.626360249999998</v>
      </c>
      <c r="G819" s="175">
        <v>22.206317899999998</v>
      </c>
      <c r="H819" s="175">
        <v>22.138817100000004</v>
      </c>
      <c r="I819" s="175">
        <v>21.372387999999997</v>
      </c>
      <c r="J819" s="175">
        <v>21.400883299999997</v>
      </c>
      <c r="K819" s="175">
        <v>21.40103285</v>
      </c>
      <c r="L819" s="175">
        <v>21.373625750000002</v>
      </c>
      <c r="M819" s="175">
        <v>21.455091649999996</v>
      </c>
      <c r="N819" s="175">
        <v>21.656765849999999</v>
      </c>
      <c r="O819" s="175">
        <v>22.784239700000001</v>
      </c>
      <c r="P819" s="175">
        <v>22.309825199999999</v>
      </c>
      <c r="Q819" s="175">
        <v>25.82949095</v>
      </c>
      <c r="R819" s="175">
        <v>22.421130550000001</v>
      </c>
      <c r="S819" s="175">
        <v>21.571961600000002</v>
      </c>
      <c r="T819" s="177">
        <v>21.53854535</v>
      </c>
    </row>
    <row r="820" spans="1:20" x14ac:dyDescent="0.2">
      <c r="A820" s="183" t="s">
        <v>1815</v>
      </c>
      <c r="B820" s="183" t="s">
        <v>1816</v>
      </c>
      <c r="C820" s="183" t="s">
        <v>1536</v>
      </c>
      <c r="D820" s="175">
        <v>23.854581550000002</v>
      </c>
      <c r="E820" s="175">
        <v>19.650592849999999</v>
      </c>
      <c r="F820" s="175">
        <v>19.036692199999997</v>
      </c>
      <c r="G820" s="175">
        <v>18.401357049999998</v>
      </c>
      <c r="H820" s="175">
        <v>18.576273350000001</v>
      </c>
      <c r="I820" s="175">
        <v>18.272947649999999</v>
      </c>
      <c r="J820" s="175">
        <v>17.956528799999994</v>
      </c>
      <c r="K820" s="175">
        <v>18.152211799999996</v>
      </c>
      <c r="L820" s="175">
        <v>17.994239199999999</v>
      </c>
      <c r="M820" s="175">
        <v>17.615235300000002</v>
      </c>
      <c r="N820" s="175">
        <v>17.937639999999998</v>
      </c>
      <c r="O820" s="175">
        <v>18.410914550000001</v>
      </c>
      <c r="P820" s="175">
        <v>22.2062302</v>
      </c>
      <c r="Q820" s="175">
        <v>25.190644950000003</v>
      </c>
      <c r="R820" s="175">
        <v>17.718980199999997</v>
      </c>
      <c r="S820" s="175">
        <v>18.541447649999999</v>
      </c>
      <c r="T820" s="177">
        <v>18.08731165</v>
      </c>
    </row>
    <row r="821" spans="1:20" x14ac:dyDescent="0.2">
      <c r="A821" s="183" t="s">
        <v>2889</v>
      </c>
      <c r="B821" s="183" t="s">
        <v>2366</v>
      </c>
      <c r="C821" s="183" t="s">
        <v>1536</v>
      </c>
      <c r="D821" s="175">
        <v>104.00923809999999</v>
      </c>
      <c r="E821" s="175">
        <v>79.230942699999986</v>
      </c>
      <c r="F821" s="175">
        <v>73.694683050000009</v>
      </c>
      <c r="G821" s="175">
        <v>73.358965250000011</v>
      </c>
      <c r="H821" s="175">
        <v>74.290689599999993</v>
      </c>
      <c r="I821" s="175">
        <v>70.488383899999974</v>
      </c>
      <c r="J821" s="175">
        <v>73.268389249999998</v>
      </c>
      <c r="K821" s="175">
        <v>73.30267360000002</v>
      </c>
      <c r="L821" s="175">
        <v>76.429095450000005</v>
      </c>
      <c r="M821" s="175">
        <v>74.447813600000003</v>
      </c>
      <c r="N821" s="175">
        <v>93.694708800000001</v>
      </c>
      <c r="O821" s="175">
        <v>96.01565595000001</v>
      </c>
      <c r="P821" s="175">
        <v>97.559653499999996</v>
      </c>
      <c r="Q821" s="175">
        <v>94.73461755000001</v>
      </c>
      <c r="R821" s="175">
        <v>89.544508100000002</v>
      </c>
      <c r="S821" s="175">
        <v>86.3244392</v>
      </c>
      <c r="T821" s="177">
        <v>90.799799350000001</v>
      </c>
    </row>
    <row r="822" spans="1:20" x14ac:dyDescent="0.2">
      <c r="A822" s="183" t="s">
        <v>2890</v>
      </c>
      <c r="B822" s="183" t="s">
        <v>1874</v>
      </c>
      <c r="C822" s="183" t="s">
        <v>1536</v>
      </c>
      <c r="D822" s="175">
        <v>61.493710650000004</v>
      </c>
      <c r="E822" s="175">
        <v>36.069838500000003</v>
      </c>
      <c r="F822" s="175">
        <v>33.030714150000001</v>
      </c>
      <c r="G822" s="175">
        <v>36.496762750000002</v>
      </c>
      <c r="H822" s="175">
        <v>33.749577549999998</v>
      </c>
      <c r="I822" s="175">
        <v>32.814436399999998</v>
      </c>
      <c r="J822" s="175">
        <v>30.351839599999998</v>
      </c>
      <c r="K822" s="175">
        <v>32.805811200000001</v>
      </c>
      <c r="L822" s="175">
        <v>33.546646899999999</v>
      </c>
      <c r="M822" s="175">
        <v>32.868167200000002</v>
      </c>
      <c r="N822" s="175">
        <v>33.200095250000004</v>
      </c>
      <c r="O822" s="175">
        <v>33.598611849999998</v>
      </c>
      <c r="P822" s="175">
        <v>34.902107749999999</v>
      </c>
      <c r="Q822" s="175">
        <v>35.174672200000003</v>
      </c>
      <c r="R822" s="175">
        <v>30.9112975</v>
      </c>
      <c r="S822" s="175">
        <v>30.545540599999999</v>
      </c>
      <c r="T822" s="177">
        <v>32.404388349999998</v>
      </c>
    </row>
    <row r="823" spans="1:20" x14ac:dyDescent="0.2">
      <c r="A823" s="183" t="s">
        <v>2612</v>
      </c>
      <c r="B823" s="183" t="s">
        <v>1568</v>
      </c>
      <c r="C823" s="183" t="s">
        <v>1536</v>
      </c>
      <c r="D823" s="175">
        <v>97.431790800000002</v>
      </c>
      <c r="E823" s="175">
        <v>61.0835905</v>
      </c>
      <c r="F823" s="175">
        <v>57.593331550000002</v>
      </c>
      <c r="G823" s="175">
        <v>57.21424824999999</v>
      </c>
      <c r="H823" s="175">
        <v>56.480129300000009</v>
      </c>
      <c r="I823" s="175">
        <v>55.863640250000003</v>
      </c>
      <c r="J823" s="175">
        <v>55.485090100000001</v>
      </c>
      <c r="K823" s="175">
        <v>56.874199350000005</v>
      </c>
      <c r="L823" s="175">
        <v>56.772691900000005</v>
      </c>
      <c r="M823" s="175">
        <v>57.018956899999999</v>
      </c>
      <c r="N823" s="175">
        <v>70.367868399999992</v>
      </c>
      <c r="O823" s="175">
        <v>71.678433199999986</v>
      </c>
      <c r="P823" s="175">
        <v>71.446719400000006</v>
      </c>
      <c r="Q823" s="175">
        <v>70.927244800000011</v>
      </c>
      <c r="R823" s="175">
        <v>68.788100549999996</v>
      </c>
      <c r="S823" s="175">
        <v>68.998419049999995</v>
      </c>
      <c r="T823" s="177">
        <v>69.455783150000016</v>
      </c>
    </row>
    <row r="824" spans="1:20" x14ac:dyDescent="0.2">
      <c r="A824" s="183" t="s">
        <v>1821</v>
      </c>
      <c r="B824" s="183" t="s">
        <v>1822</v>
      </c>
      <c r="C824" s="183" t="s">
        <v>1536</v>
      </c>
      <c r="D824" s="175">
        <v>35.389719050000004</v>
      </c>
      <c r="E824" s="175">
        <v>26.612624499999999</v>
      </c>
      <c r="F824" s="175">
        <v>24.975421300000008</v>
      </c>
      <c r="G824" s="175">
        <v>24.329271450000004</v>
      </c>
      <c r="H824" s="175">
        <v>25.350337549999999</v>
      </c>
      <c r="I824" s="175">
        <v>25.491876250000001</v>
      </c>
      <c r="J824" s="175">
        <v>25.632978449999996</v>
      </c>
      <c r="K824" s="175">
        <v>25.668233499999992</v>
      </c>
      <c r="L824" s="175">
        <v>26.789921150000005</v>
      </c>
      <c r="M824" s="175">
        <v>25.635191949999999</v>
      </c>
      <c r="N824" s="175">
        <v>26.461961049999996</v>
      </c>
      <c r="O824" s="175">
        <v>27.544185350000003</v>
      </c>
      <c r="P824" s="175">
        <v>27.475501149999996</v>
      </c>
      <c r="Q824" s="175">
        <v>25.39769995</v>
      </c>
      <c r="R824" s="175">
        <v>24.5037272</v>
      </c>
      <c r="S824" s="175">
        <v>26.436099300000002</v>
      </c>
      <c r="T824" s="177">
        <v>27.267208550000003</v>
      </c>
    </row>
    <row r="825" spans="1:20" x14ac:dyDescent="0.2">
      <c r="A825" s="183" t="s">
        <v>2613</v>
      </c>
      <c r="B825" s="183" t="s">
        <v>2376</v>
      </c>
      <c r="C825" s="183" t="s">
        <v>1536</v>
      </c>
      <c r="D825" s="175">
        <v>107.6933925</v>
      </c>
      <c r="E825" s="175">
        <v>77.863513100000006</v>
      </c>
      <c r="F825" s="175">
        <v>74.701189749999998</v>
      </c>
      <c r="G825" s="175">
        <v>74.840161449999997</v>
      </c>
      <c r="H825" s="175">
        <v>73.983804500000005</v>
      </c>
      <c r="I825" s="175">
        <v>73.54913135000001</v>
      </c>
      <c r="J825" s="175">
        <v>73.427602899999997</v>
      </c>
      <c r="K825" s="175">
        <v>73.92317469999999</v>
      </c>
      <c r="L825" s="175">
        <v>73.730718049999993</v>
      </c>
      <c r="M825" s="175">
        <v>73.940218300000012</v>
      </c>
      <c r="N825" s="175">
        <v>89.932515649999985</v>
      </c>
      <c r="O825" s="175">
        <v>91.473995750000014</v>
      </c>
      <c r="P825" s="175">
        <v>91.200648799999996</v>
      </c>
      <c r="Q825" s="175">
        <v>90.927867249999991</v>
      </c>
      <c r="R825" s="175">
        <v>89.249546999999978</v>
      </c>
      <c r="S825" s="175">
        <v>88.578070050000008</v>
      </c>
      <c r="T825" s="177">
        <v>88.7707166</v>
      </c>
    </row>
    <row r="826" spans="1:20" x14ac:dyDescent="0.2">
      <c r="A826" s="183" t="s">
        <v>2891</v>
      </c>
      <c r="B826" s="183" t="s">
        <v>1537</v>
      </c>
      <c r="C826" s="183" t="s">
        <v>1536</v>
      </c>
      <c r="D826" s="175">
        <v>39.115632250000004</v>
      </c>
      <c r="E826" s="175">
        <v>10.9479662</v>
      </c>
      <c r="F826" s="175">
        <v>8.1557298499999984</v>
      </c>
      <c r="G826" s="175">
        <v>9.7108674000000015</v>
      </c>
      <c r="H826" s="175">
        <v>8.9948194499999978</v>
      </c>
      <c r="I826" s="175">
        <v>7.7821607000000004</v>
      </c>
      <c r="J826" s="175">
        <v>6.1996372999999991</v>
      </c>
      <c r="K826" s="175">
        <v>11.642298200000001</v>
      </c>
      <c r="L826" s="175">
        <v>12.533793750000001</v>
      </c>
      <c r="M826" s="175">
        <v>11.907497150000001</v>
      </c>
      <c r="N826" s="175">
        <v>11.909674949999999</v>
      </c>
      <c r="O826" s="175">
        <v>10.2892762</v>
      </c>
      <c r="P826" s="175">
        <v>10.918447650000001</v>
      </c>
      <c r="Q826" s="175">
        <v>11.3469655</v>
      </c>
      <c r="R826" s="175">
        <v>9.0801515999999989</v>
      </c>
      <c r="S826" s="175">
        <v>8.730812049999999</v>
      </c>
      <c r="T826" s="177">
        <v>8.7899336000000012</v>
      </c>
    </row>
    <row r="827" spans="1:20" x14ac:dyDescent="0.2">
      <c r="A827" s="183" t="s">
        <v>2891</v>
      </c>
      <c r="B827" s="183" t="s">
        <v>2028</v>
      </c>
      <c r="C827" s="183" t="s">
        <v>1536</v>
      </c>
      <c r="D827" s="175">
        <v>50.889325499999998</v>
      </c>
      <c r="E827" s="175">
        <v>33.264257149999999</v>
      </c>
      <c r="F827" s="175">
        <v>29.258522649999996</v>
      </c>
      <c r="G827" s="175">
        <v>29.299370799999998</v>
      </c>
      <c r="H827" s="175">
        <v>28.584938350000005</v>
      </c>
      <c r="I827" s="175">
        <v>27.476568550000007</v>
      </c>
      <c r="J827" s="175">
        <v>25.688373949999999</v>
      </c>
      <c r="K827" s="175">
        <v>27.610393599999998</v>
      </c>
      <c r="L827" s="175">
        <v>28.628510100000007</v>
      </c>
      <c r="M827" s="175">
        <v>29.174541349999998</v>
      </c>
      <c r="N827" s="175">
        <v>29.61152345</v>
      </c>
      <c r="O827" s="175">
        <v>29.570993499999997</v>
      </c>
      <c r="P827" s="175">
        <v>29.383535699999999</v>
      </c>
      <c r="Q827" s="175">
        <v>28.157428899999996</v>
      </c>
      <c r="R827" s="175">
        <v>25.852658900000002</v>
      </c>
      <c r="S827" s="175">
        <v>26.012732850000003</v>
      </c>
      <c r="T827" s="177">
        <v>26.06390725</v>
      </c>
    </row>
    <row r="828" spans="1:20" x14ac:dyDescent="0.2">
      <c r="A828" s="183" t="s">
        <v>1732</v>
      </c>
      <c r="B828" s="183" t="s">
        <v>3003</v>
      </c>
      <c r="C828" s="183" t="s">
        <v>1667</v>
      </c>
      <c r="D828" s="175">
        <v>24.357912150000008</v>
      </c>
      <c r="E828" s="175">
        <v>27.086814500000003</v>
      </c>
      <c r="F828" s="175">
        <v>23.275299449999999</v>
      </c>
      <c r="G828" s="175">
        <v>19.332270049999998</v>
      </c>
      <c r="H828" s="175">
        <v>18.11245005</v>
      </c>
      <c r="I828" s="175">
        <v>18.123525399999998</v>
      </c>
      <c r="J828" s="175">
        <v>17.8528159</v>
      </c>
      <c r="K828" s="175">
        <v>20.780175450000002</v>
      </c>
      <c r="L828" s="175">
        <v>25.833527249999996</v>
      </c>
      <c r="M828" s="175">
        <v>19.86848415</v>
      </c>
      <c r="N828" s="175">
        <v>23.93176905</v>
      </c>
      <c r="O828" s="175">
        <v>35.783382049999993</v>
      </c>
      <c r="P828" s="175">
        <v>44.175895500000003</v>
      </c>
      <c r="Q828" s="175">
        <v>69.581587949999999</v>
      </c>
      <c r="R828" s="175">
        <v>66.063488649999996</v>
      </c>
      <c r="S828" s="175">
        <v>60.169319999999992</v>
      </c>
      <c r="T828" s="177">
        <v>62.089186249999997</v>
      </c>
    </row>
    <row r="829" spans="1:20" x14ac:dyDescent="0.2">
      <c r="A829" s="183" t="s">
        <v>2296</v>
      </c>
      <c r="B829" s="183" t="s">
        <v>3004</v>
      </c>
      <c r="C829" s="183" t="s">
        <v>1667</v>
      </c>
      <c r="D829" s="175">
        <v>52.522443350000003</v>
      </c>
      <c r="E829" s="175">
        <v>35.972484899999998</v>
      </c>
      <c r="F829" s="175">
        <v>35.422383449999998</v>
      </c>
      <c r="G829" s="175">
        <v>34.987342999999996</v>
      </c>
      <c r="H829" s="175">
        <v>34.747333150000003</v>
      </c>
      <c r="I829" s="175">
        <v>34.138885250000001</v>
      </c>
      <c r="J829" s="175">
        <v>33.199697400000005</v>
      </c>
      <c r="K829" s="175">
        <v>37.654185499999997</v>
      </c>
      <c r="L829" s="175">
        <v>36.112066150000004</v>
      </c>
      <c r="M829" s="175">
        <v>36.904387099999994</v>
      </c>
      <c r="N829" s="175">
        <v>40.295268799999995</v>
      </c>
      <c r="O829" s="175">
        <v>41.786816400000006</v>
      </c>
      <c r="P829" s="175">
        <v>38.665510699999999</v>
      </c>
      <c r="Q829" s="175">
        <v>31.970938250000007</v>
      </c>
      <c r="R829" s="175">
        <v>28.646090900000001</v>
      </c>
      <c r="S829" s="175">
        <v>28.5064633</v>
      </c>
      <c r="T829" s="177">
        <v>28.128852399999992</v>
      </c>
    </row>
    <row r="830" spans="1:20" x14ac:dyDescent="0.2">
      <c r="A830" s="183" t="s">
        <v>1901</v>
      </c>
      <c r="B830" s="183" t="s">
        <v>3005</v>
      </c>
      <c r="C830" s="183" t="s">
        <v>1667</v>
      </c>
      <c r="D830" s="175">
        <v>105.20665063157894</v>
      </c>
      <c r="E830" s="175">
        <v>95.09953625</v>
      </c>
      <c r="F830" s="175">
        <v>90.126787149999984</v>
      </c>
      <c r="G830" s="175">
        <v>83.391382749999991</v>
      </c>
      <c r="H830" s="175">
        <v>88.413268049999999</v>
      </c>
      <c r="I830" s="175">
        <v>89.600414099999995</v>
      </c>
      <c r="J830" s="175">
        <v>89.921833300000017</v>
      </c>
      <c r="K830" s="175">
        <v>96.41466045</v>
      </c>
      <c r="L830" s="175">
        <v>96.197580550000012</v>
      </c>
      <c r="M830" s="175">
        <v>89.480366849999996</v>
      </c>
      <c r="N830" s="175">
        <v>90.105345050000011</v>
      </c>
      <c r="O830" s="175">
        <v>91.26505929999999</v>
      </c>
      <c r="P830" s="175">
        <v>91.758172549999998</v>
      </c>
      <c r="Q830" s="175">
        <v>91.409121499999998</v>
      </c>
      <c r="R830" s="175">
        <v>86.459679150000014</v>
      </c>
      <c r="S830" s="175">
        <v>86.469910199999987</v>
      </c>
      <c r="T830" s="177">
        <v>88.099671799999982</v>
      </c>
    </row>
    <row r="831" spans="1:20" x14ac:dyDescent="0.2">
      <c r="A831" s="183" t="s">
        <v>1722</v>
      </c>
      <c r="B831" s="183" t="s">
        <v>3006</v>
      </c>
      <c r="C831" s="183" t="s">
        <v>1667</v>
      </c>
      <c r="D831" s="175">
        <v>42.670750900000009</v>
      </c>
      <c r="E831" s="175">
        <v>30.104946049999995</v>
      </c>
      <c r="F831" s="175">
        <v>28.977339650000005</v>
      </c>
      <c r="G831" s="175">
        <v>26.149122600000005</v>
      </c>
      <c r="H831" s="175">
        <v>25.249952750000002</v>
      </c>
      <c r="I831" s="175">
        <v>25.012954450000002</v>
      </c>
      <c r="J831" s="175">
        <v>25.350084900000002</v>
      </c>
      <c r="K831" s="175">
        <v>26.857081599999997</v>
      </c>
      <c r="L831" s="175">
        <v>27.159349350000006</v>
      </c>
      <c r="M831" s="175">
        <v>28.232663449999997</v>
      </c>
      <c r="N831" s="175">
        <v>27.861433499999993</v>
      </c>
      <c r="O831" s="175">
        <v>28.563486349999998</v>
      </c>
      <c r="P831" s="175">
        <v>27.996616400000001</v>
      </c>
      <c r="Q831" s="175">
        <v>28.805502650000001</v>
      </c>
      <c r="R831" s="175">
        <v>26.926061600000004</v>
      </c>
      <c r="S831" s="175">
        <v>24.020773500000001</v>
      </c>
      <c r="T831" s="177">
        <v>23.926852399999994</v>
      </c>
    </row>
    <row r="832" spans="1:20" x14ac:dyDescent="0.2">
      <c r="A832" s="183" t="s">
        <v>3495</v>
      </c>
      <c r="B832" s="183" t="s">
        <v>3496</v>
      </c>
      <c r="C832" s="183" t="s">
        <v>1667</v>
      </c>
      <c r="D832" s="175">
        <v>54.290839050000002</v>
      </c>
      <c r="E832" s="175">
        <v>37.720521099999999</v>
      </c>
      <c r="F832" s="175">
        <v>39.786415349999999</v>
      </c>
      <c r="G832" s="175">
        <v>41.023758950000001</v>
      </c>
      <c r="H832" s="175">
        <v>38.115767149999996</v>
      </c>
      <c r="I832" s="175">
        <v>39.258790449999999</v>
      </c>
      <c r="J832" s="175">
        <v>37.800495000000005</v>
      </c>
      <c r="K832" s="175">
        <v>43.051229250000006</v>
      </c>
      <c r="L832" s="175">
        <v>39.308000150000005</v>
      </c>
      <c r="M832" s="175">
        <v>42.317086300000007</v>
      </c>
      <c r="N832" s="175">
        <v>40.931969500000001</v>
      </c>
      <c r="O832" s="175">
        <v>44.143822750000005</v>
      </c>
      <c r="P832" s="175">
        <v>40.909003750000004</v>
      </c>
      <c r="Q832" s="175">
        <v>39.905118849999994</v>
      </c>
      <c r="R832" s="175">
        <v>36.635471349999989</v>
      </c>
      <c r="S832" s="175">
        <v>35.027402849999994</v>
      </c>
      <c r="T832" s="177">
        <v>36.060230650000008</v>
      </c>
    </row>
    <row r="833" spans="1:20" x14ac:dyDescent="0.2">
      <c r="A833" s="183" t="s">
        <v>2297</v>
      </c>
      <c r="B833" s="183" t="s">
        <v>3007</v>
      </c>
      <c r="C833" s="183" t="s">
        <v>1667</v>
      </c>
      <c r="D833" s="175">
        <v>51.500392150000003</v>
      </c>
      <c r="E833" s="175">
        <v>40.257803699999997</v>
      </c>
      <c r="F833" s="175">
        <v>39.313223800000003</v>
      </c>
      <c r="G833" s="175">
        <v>39.220353950000003</v>
      </c>
      <c r="H833" s="175">
        <v>37.093449549999995</v>
      </c>
      <c r="I833" s="175">
        <v>36.880154700000006</v>
      </c>
      <c r="J833" s="175">
        <v>36.761424550000001</v>
      </c>
      <c r="K833" s="175">
        <v>39.845870049999988</v>
      </c>
      <c r="L833" s="175">
        <v>38.826615750000016</v>
      </c>
      <c r="M833" s="175">
        <v>39.587400950000003</v>
      </c>
      <c r="N833" s="175">
        <v>39.9738185</v>
      </c>
      <c r="O833" s="175">
        <v>41.556469200000002</v>
      </c>
      <c r="P833" s="175">
        <v>39.227568499999997</v>
      </c>
      <c r="Q833" s="175">
        <v>39.504604199999996</v>
      </c>
      <c r="R833" s="175">
        <v>36.424765550000004</v>
      </c>
      <c r="S833" s="175">
        <v>35.83757469999999</v>
      </c>
      <c r="T833" s="177">
        <v>36.840683700000014</v>
      </c>
    </row>
    <row r="834" spans="1:20" x14ac:dyDescent="0.2">
      <c r="A834" s="183" t="s">
        <v>1674</v>
      </c>
      <c r="B834" s="183" t="s">
        <v>3008</v>
      </c>
      <c r="C834" s="183" t="s">
        <v>1667</v>
      </c>
      <c r="D834" s="175">
        <v>59.043086400000007</v>
      </c>
      <c r="E834" s="175">
        <v>32.453684100000004</v>
      </c>
      <c r="F834" s="175">
        <v>31.599567299999997</v>
      </c>
      <c r="G834" s="175">
        <v>30.7552904</v>
      </c>
      <c r="H834" s="175">
        <v>31.748479649999997</v>
      </c>
      <c r="I834" s="175">
        <v>32.383642850000001</v>
      </c>
      <c r="J834" s="175">
        <v>31.746589999999998</v>
      </c>
      <c r="K834" s="175">
        <v>34.346229549999997</v>
      </c>
      <c r="L834" s="175">
        <v>32.998537050000003</v>
      </c>
      <c r="M834" s="175">
        <v>33.227289199999994</v>
      </c>
      <c r="N834" s="175">
        <v>34.468077000000001</v>
      </c>
      <c r="O834" s="175">
        <v>35.9838059</v>
      </c>
      <c r="P834" s="175">
        <v>32.911737100000003</v>
      </c>
      <c r="Q834" s="175">
        <v>29.269868299999995</v>
      </c>
      <c r="R834" s="175">
        <v>27.603830500000004</v>
      </c>
      <c r="S834" s="175">
        <v>26.990517349999998</v>
      </c>
      <c r="T834" s="177">
        <v>27.045974650000005</v>
      </c>
    </row>
    <row r="835" spans="1:20" x14ac:dyDescent="0.2">
      <c r="A835" s="183" t="s">
        <v>1673</v>
      </c>
      <c r="B835" s="183" t="s">
        <v>3009</v>
      </c>
      <c r="C835" s="183" t="s">
        <v>1667</v>
      </c>
      <c r="D835" s="175">
        <v>14.906384099999997</v>
      </c>
      <c r="E835" s="175">
        <v>13.280108250000001</v>
      </c>
      <c r="F835" s="175">
        <v>12.00830685</v>
      </c>
      <c r="G835" s="175">
        <v>11.9306485</v>
      </c>
      <c r="H835" s="175">
        <v>12.00770355</v>
      </c>
      <c r="I835" s="175">
        <v>11.986906800000002</v>
      </c>
      <c r="J835" s="175">
        <v>12.47710045</v>
      </c>
      <c r="K835" s="175">
        <v>12.381392399999999</v>
      </c>
      <c r="L835" s="175">
        <v>12.2912456</v>
      </c>
      <c r="M835" s="175">
        <v>12.108648800000001</v>
      </c>
      <c r="N835" s="175">
        <v>12.545122100000002</v>
      </c>
      <c r="O835" s="175">
        <v>12.7244888</v>
      </c>
      <c r="P835" s="175">
        <v>11.512584750000002</v>
      </c>
      <c r="Q835" s="175">
        <v>12.448195049999999</v>
      </c>
      <c r="R835" s="175">
        <v>12.623335149999999</v>
      </c>
      <c r="S835" s="175">
        <v>12.302445500000001</v>
      </c>
      <c r="T835" s="177">
        <v>12.449700100000001</v>
      </c>
    </row>
    <row r="836" spans="1:20" x14ac:dyDescent="0.2">
      <c r="A836" s="183" t="s">
        <v>1669</v>
      </c>
      <c r="B836" s="183" t="s">
        <v>3010</v>
      </c>
      <c r="C836" s="183" t="s">
        <v>1667</v>
      </c>
      <c r="D836" s="175">
        <v>15.121070749999998</v>
      </c>
      <c r="E836" s="175">
        <v>13.807369</v>
      </c>
      <c r="F836" s="175">
        <v>12.67551035</v>
      </c>
      <c r="G836" s="175">
        <v>13.065213399999999</v>
      </c>
      <c r="H836" s="175">
        <v>12.693617650000002</v>
      </c>
      <c r="I836" s="175">
        <v>12.5716751</v>
      </c>
      <c r="J836" s="175">
        <v>11.939496399999999</v>
      </c>
      <c r="K836" s="175">
        <v>12.109366800000002</v>
      </c>
      <c r="L836" s="175">
        <v>12.10366335</v>
      </c>
      <c r="M836" s="175">
        <v>11.5856733</v>
      </c>
      <c r="N836" s="175">
        <v>12.05811705</v>
      </c>
      <c r="O836" s="175">
        <v>12.630256249999999</v>
      </c>
      <c r="P836" s="175">
        <v>11.475152049999998</v>
      </c>
      <c r="Q836" s="175">
        <v>12.34502415</v>
      </c>
      <c r="R836" s="175">
        <v>12.237464149999999</v>
      </c>
      <c r="S836" s="175">
        <v>12.21629755</v>
      </c>
      <c r="T836" s="177">
        <v>12.231661149999999</v>
      </c>
    </row>
    <row r="837" spans="1:20" x14ac:dyDescent="0.2">
      <c r="A837" s="183" t="s">
        <v>1728</v>
      </c>
      <c r="B837" s="183" t="s">
        <v>3011</v>
      </c>
      <c r="C837" s="183" t="s">
        <v>1667</v>
      </c>
      <c r="D837" s="175">
        <v>143.41756035</v>
      </c>
      <c r="E837" s="175">
        <v>138.48412300000001</v>
      </c>
      <c r="F837" s="175">
        <v>136.69108664999999</v>
      </c>
      <c r="G837" s="175">
        <v>139.9883193</v>
      </c>
      <c r="H837" s="175">
        <v>139.20458545</v>
      </c>
      <c r="I837" s="175">
        <v>136.6754306</v>
      </c>
      <c r="J837" s="175">
        <v>138.98469870000002</v>
      </c>
      <c r="K837" s="175">
        <v>137.46623289999997</v>
      </c>
      <c r="L837" s="175">
        <v>135.39558090000003</v>
      </c>
      <c r="M837" s="175">
        <v>134.05373320000001</v>
      </c>
      <c r="N837" s="175">
        <v>135.75453529999999</v>
      </c>
      <c r="O837" s="175">
        <v>136.97911619999996</v>
      </c>
      <c r="P837" s="175">
        <v>138.21061050000003</v>
      </c>
      <c r="Q837" s="175">
        <v>138.01477245000004</v>
      </c>
      <c r="R837" s="175">
        <v>138.51379145000001</v>
      </c>
      <c r="S837" s="175">
        <v>138.26216210000001</v>
      </c>
      <c r="T837" s="177">
        <v>145.97434879999997</v>
      </c>
    </row>
    <row r="838" spans="1:20" x14ac:dyDescent="0.2">
      <c r="A838" s="183" t="s">
        <v>1729</v>
      </c>
      <c r="B838" s="183" t="s">
        <v>3012</v>
      </c>
      <c r="C838" s="183" t="s">
        <v>1667</v>
      </c>
      <c r="D838" s="175">
        <v>50.096023049999999</v>
      </c>
      <c r="E838" s="175">
        <v>38.306599100000007</v>
      </c>
      <c r="F838" s="175">
        <v>38.042826300000009</v>
      </c>
      <c r="G838" s="175">
        <v>37.75924349999999</v>
      </c>
      <c r="H838" s="175">
        <v>37.017160349999997</v>
      </c>
      <c r="I838" s="175">
        <v>35.810656649999999</v>
      </c>
      <c r="J838" s="175">
        <v>35.000398950000005</v>
      </c>
      <c r="K838" s="175">
        <v>38.397662050000001</v>
      </c>
      <c r="L838" s="175">
        <v>38.763086750000006</v>
      </c>
      <c r="M838" s="175">
        <v>37.494931200000003</v>
      </c>
      <c r="N838" s="175">
        <v>38.293648300000001</v>
      </c>
      <c r="O838" s="175">
        <v>41.0311868</v>
      </c>
      <c r="P838" s="175">
        <v>37.882700249999992</v>
      </c>
      <c r="Q838" s="175">
        <v>37.533066500000004</v>
      </c>
      <c r="R838" s="175">
        <v>34.622388199999996</v>
      </c>
      <c r="S838" s="175">
        <v>33.131742299999999</v>
      </c>
      <c r="T838" s="177">
        <v>33.251452450000002</v>
      </c>
    </row>
    <row r="839" spans="1:20" x14ac:dyDescent="0.2">
      <c r="A839" s="183" t="s">
        <v>3608</v>
      </c>
      <c r="B839" s="183" t="s">
        <v>3609</v>
      </c>
      <c r="C839" s="183" t="s">
        <v>1667</v>
      </c>
      <c r="D839" s="175">
        <v>88.228771277777781</v>
      </c>
      <c r="E839" s="175">
        <v>87.721136631578958</v>
      </c>
      <c r="F839" s="175">
        <v>84.584057263157888</v>
      </c>
      <c r="G839" s="175">
        <v>86.954428749999991</v>
      </c>
      <c r="H839" s="175">
        <v>86.309469789473681</v>
      </c>
      <c r="I839" s="175">
        <v>84.551622789473683</v>
      </c>
      <c r="J839" s="175">
        <v>83.438643947368419</v>
      </c>
      <c r="K839" s="175">
        <v>82.242754842105271</v>
      </c>
      <c r="L839" s="175">
        <v>82.226615894736838</v>
      </c>
      <c r="M839" s="175">
        <v>82.318088105263158</v>
      </c>
      <c r="N839" s="175"/>
      <c r="O839" s="175"/>
      <c r="P839" s="175"/>
      <c r="Q839" s="175"/>
      <c r="R839" s="175"/>
      <c r="S839" s="175"/>
      <c r="T839" s="177"/>
    </row>
    <row r="840" spans="1:20" x14ac:dyDescent="0.2">
      <c r="A840" s="183" t="s">
        <v>3660</v>
      </c>
      <c r="B840" s="183" t="s">
        <v>3661</v>
      </c>
      <c r="C840" s="183" t="s">
        <v>1667</v>
      </c>
      <c r="D840" s="175">
        <v>116.703293</v>
      </c>
      <c r="E840" s="175">
        <v>121.91774166666669</v>
      </c>
      <c r="F840" s="175">
        <v>124.5042665</v>
      </c>
      <c r="G840" s="175"/>
      <c r="H840" s="175">
        <v>113.58192099999999</v>
      </c>
      <c r="I840" s="175"/>
      <c r="J840" s="175"/>
      <c r="K840" s="175"/>
      <c r="L840" s="175"/>
      <c r="M840" s="175">
        <v>111.735798</v>
      </c>
      <c r="N840" s="175"/>
      <c r="O840" s="175"/>
      <c r="P840" s="175"/>
      <c r="Q840" s="175"/>
      <c r="R840" s="175"/>
      <c r="S840" s="175"/>
      <c r="T840" s="177"/>
    </row>
    <row r="841" spans="1:20" x14ac:dyDescent="0.2">
      <c r="A841" s="183" t="s">
        <v>3606</v>
      </c>
      <c r="B841" s="183" t="s">
        <v>3607</v>
      </c>
      <c r="C841" s="183" t="s">
        <v>1667</v>
      </c>
      <c r="D841" s="175">
        <v>99.001159944444453</v>
      </c>
      <c r="E841" s="175">
        <v>99.499585631578952</v>
      </c>
      <c r="F841" s="175">
        <v>98.332287789473682</v>
      </c>
      <c r="G841" s="175">
        <v>97.988993100000002</v>
      </c>
      <c r="H841" s="175">
        <v>98.099728526315801</v>
      </c>
      <c r="I841" s="175">
        <v>98.434316421052642</v>
      </c>
      <c r="J841" s="175">
        <v>100.03009105263156</v>
      </c>
      <c r="K841" s="175">
        <v>99.618222789473691</v>
      </c>
      <c r="L841" s="175">
        <v>99.053845210526305</v>
      </c>
      <c r="M841" s="175">
        <v>98.944292631578932</v>
      </c>
      <c r="N841" s="175"/>
      <c r="O841" s="175"/>
      <c r="P841" s="175"/>
      <c r="Q841" s="175"/>
      <c r="R841" s="175"/>
      <c r="S841" s="175"/>
      <c r="T841" s="177"/>
    </row>
    <row r="842" spans="1:20" x14ac:dyDescent="0.2">
      <c r="A842" s="183" t="s">
        <v>3691</v>
      </c>
      <c r="B842" s="183" t="s">
        <v>3692</v>
      </c>
      <c r="C842" s="183" t="s">
        <v>1667</v>
      </c>
      <c r="D842" s="175">
        <v>31.450107150000001</v>
      </c>
      <c r="E842" s="175">
        <v>31.431177900000002</v>
      </c>
      <c r="F842" s="175">
        <v>31.323566850000002</v>
      </c>
      <c r="G842" s="175">
        <v>31.307815599999998</v>
      </c>
      <c r="H842" s="175">
        <v>31.34185845</v>
      </c>
      <c r="I842" s="175">
        <v>31.402244849999999</v>
      </c>
      <c r="J842" s="175">
        <v>31.463313949999996</v>
      </c>
      <c r="K842" s="175">
        <v>31.345598349999999</v>
      </c>
      <c r="L842" s="175">
        <v>31.237144749999999</v>
      </c>
      <c r="M842" s="175">
        <v>31.210231750000002</v>
      </c>
      <c r="N842" s="175">
        <v>31.277730049999995</v>
      </c>
      <c r="O842" s="175">
        <v>31.191227749999996</v>
      </c>
      <c r="P842" s="175">
        <v>31.142869450000006</v>
      </c>
      <c r="Q842" s="175">
        <v>31.26303815</v>
      </c>
      <c r="R842" s="175">
        <v>31.156949900000001</v>
      </c>
      <c r="S842" s="175">
        <v>31.28559795</v>
      </c>
      <c r="T842" s="177">
        <v>31.216001699999993</v>
      </c>
    </row>
    <row r="843" spans="1:20" x14ac:dyDescent="0.2">
      <c r="A843" s="183" t="s">
        <v>3658</v>
      </c>
      <c r="B843" s="183" t="s">
        <v>3659</v>
      </c>
      <c r="C843" s="183" t="s">
        <v>1667</v>
      </c>
      <c r="D843" s="175">
        <v>26.879819800000007</v>
      </c>
      <c r="E843" s="175">
        <v>27.24750985</v>
      </c>
      <c r="F843" s="175">
        <v>27.275665700000001</v>
      </c>
      <c r="G843" s="175">
        <v>27.259451050000003</v>
      </c>
      <c r="H843" s="175">
        <v>27.284857750000004</v>
      </c>
      <c r="I843" s="175">
        <v>27.243546149999997</v>
      </c>
      <c r="J843" s="175">
        <v>27.310675149999998</v>
      </c>
      <c r="K843" s="175">
        <v>27.174939350000006</v>
      </c>
      <c r="L843" s="175">
        <v>27.094025699999996</v>
      </c>
      <c r="M843" s="175">
        <v>27.276269249999995</v>
      </c>
      <c r="N843" s="175">
        <v>26.5806653</v>
      </c>
      <c r="O843" s="175">
        <v>26.574364150000001</v>
      </c>
      <c r="P843" s="175">
        <v>26.405096349999997</v>
      </c>
      <c r="Q843" s="175">
        <v>26.616668549999996</v>
      </c>
      <c r="R843" s="175">
        <v>26.576077249999997</v>
      </c>
      <c r="S843" s="175">
        <v>27.001886599999999</v>
      </c>
      <c r="T843" s="177">
        <v>27.230826999999998</v>
      </c>
    </row>
    <row r="844" spans="1:20" x14ac:dyDescent="0.2">
      <c r="A844" s="183" t="s">
        <v>2391</v>
      </c>
      <c r="B844" s="183" t="s">
        <v>3013</v>
      </c>
      <c r="C844" s="183" t="s">
        <v>1667</v>
      </c>
      <c r="D844" s="175">
        <v>43.648834699999995</v>
      </c>
      <c r="E844" s="175">
        <v>30.565408150000003</v>
      </c>
      <c r="F844" s="175">
        <v>29.914972999999993</v>
      </c>
      <c r="G844" s="175">
        <v>28.302987999999999</v>
      </c>
      <c r="H844" s="175">
        <v>32.007646000000001</v>
      </c>
      <c r="I844" s="175">
        <v>28.260379699999998</v>
      </c>
      <c r="J844" s="175">
        <v>27.56074405</v>
      </c>
      <c r="K844" s="175">
        <v>30.706925050000002</v>
      </c>
      <c r="L844" s="175">
        <v>37.288895449999998</v>
      </c>
      <c r="M844" s="175">
        <v>35.648959300000001</v>
      </c>
      <c r="N844" s="175">
        <v>34.587794549999998</v>
      </c>
      <c r="O844" s="175">
        <v>28.087732549999998</v>
      </c>
      <c r="P844" s="175">
        <v>29.663546000000004</v>
      </c>
      <c r="Q844" s="175">
        <v>31.083094199999998</v>
      </c>
      <c r="R844" s="175">
        <v>30.739278449999993</v>
      </c>
      <c r="S844" s="175">
        <v>31.488837650000001</v>
      </c>
      <c r="T844" s="177">
        <v>49.532986549999997</v>
      </c>
    </row>
    <row r="845" spans="1:20" x14ac:dyDescent="0.2">
      <c r="A845" s="183" t="s">
        <v>1900</v>
      </c>
      <c r="B845" s="183" t="s">
        <v>3014</v>
      </c>
      <c r="C845" s="183" t="s">
        <v>1667</v>
      </c>
      <c r="D845" s="175">
        <v>39.036800599999992</v>
      </c>
      <c r="E845" s="175">
        <v>30.335150250000009</v>
      </c>
      <c r="F845" s="175">
        <v>30.785601549999996</v>
      </c>
      <c r="G845" s="175">
        <v>30.862655400000001</v>
      </c>
      <c r="H845" s="175">
        <v>31.358477900000008</v>
      </c>
      <c r="I845" s="175">
        <v>28.705178249999996</v>
      </c>
      <c r="J845" s="175">
        <v>29.1319607</v>
      </c>
      <c r="K845" s="175">
        <v>29.467035300000003</v>
      </c>
      <c r="L845" s="175">
        <v>28.780843600000004</v>
      </c>
      <c r="M845" s="175">
        <v>31.97030835</v>
      </c>
      <c r="N845" s="175">
        <v>33.347671800000001</v>
      </c>
      <c r="O845" s="175">
        <v>33.989428700000005</v>
      </c>
      <c r="P845" s="175">
        <v>32.61341745</v>
      </c>
      <c r="Q845" s="175">
        <v>30.494785499999999</v>
      </c>
      <c r="R845" s="175">
        <v>32.591904049999997</v>
      </c>
      <c r="S845" s="175">
        <v>32.218734349999998</v>
      </c>
      <c r="T845" s="177">
        <v>30.293363499999998</v>
      </c>
    </row>
    <row r="846" spans="1:20" x14ac:dyDescent="0.2">
      <c r="A846" s="183" t="s">
        <v>1899</v>
      </c>
      <c r="B846" s="183" t="s">
        <v>3015</v>
      </c>
      <c r="C846" s="183" t="s">
        <v>1667</v>
      </c>
      <c r="D846" s="175">
        <v>98.728562842105276</v>
      </c>
      <c r="E846" s="175">
        <v>91.853851750000004</v>
      </c>
      <c r="F846" s="175">
        <v>86.037392350000019</v>
      </c>
      <c r="G846" s="175">
        <v>80.786742099999998</v>
      </c>
      <c r="H846" s="175">
        <v>78.329657149999989</v>
      </c>
      <c r="I846" s="175">
        <v>80.447761349999993</v>
      </c>
      <c r="J846" s="175">
        <v>80.689767450000005</v>
      </c>
      <c r="K846" s="175">
        <v>82.701924450000007</v>
      </c>
      <c r="L846" s="175">
        <v>81.306256250000004</v>
      </c>
      <c r="M846" s="175">
        <v>77.994718500000005</v>
      </c>
      <c r="N846" s="175">
        <v>78.528084700000008</v>
      </c>
      <c r="O846" s="175">
        <v>80.321471500000001</v>
      </c>
      <c r="P846" s="175">
        <v>81.687018899999998</v>
      </c>
      <c r="Q846" s="175">
        <v>86.9269508</v>
      </c>
      <c r="R846" s="175">
        <v>77.015831800000015</v>
      </c>
      <c r="S846" s="175">
        <v>78.301683750000009</v>
      </c>
      <c r="T846" s="177">
        <v>78.716101899999998</v>
      </c>
    </row>
    <row r="847" spans="1:20" x14ac:dyDescent="0.2">
      <c r="A847" s="183" t="s">
        <v>1677</v>
      </c>
      <c r="B847" s="183" t="s">
        <v>3016</v>
      </c>
      <c r="C847" s="183" t="s">
        <v>1667</v>
      </c>
      <c r="D847" s="175">
        <v>52.310644649999993</v>
      </c>
      <c r="E847" s="175">
        <v>49.88859935</v>
      </c>
      <c r="F847" s="175">
        <v>47.643014149999999</v>
      </c>
      <c r="G847" s="175">
        <v>45.911128350000006</v>
      </c>
      <c r="H847" s="175">
        <v>46.271965200000011</v>
      </c>
      <c r="I847" s="175">
        <v>43.83352750000001</v>
      </c>
      <c r="J847" s="175">
        <v>44.532250250000004</v>
      </c>
      <c r="K847" s="175">
        <v>42.971745999999996</v>
      </c>
      <c r="L847" s="175">
        <v>44.520886400000009</v>
      </c>
      <c r="M847" s="175">
        <v>41.430594550000009</v>
      </c>
      <c r="N847" s="175">
        <v>41.874735999999999</v>
      </c>
      <c r="O847" s="175">
        <v>43.963159900000001</v>
      </c>
      <c r="P847" s="175">
        <v>47.041570850000006</v>
      </c>
      <c r="Q847" s="175">
        <v>49.826858700000003</v>
      </c>
      <c r="R847" s="175">
        <v>44.889247749999996</v>
      </c>
      <c r="S847" s="175">
        <v>42.629226599999996</v>
      </c>
      <c r="T847" s="177">
        <v>43.702515399999996</v>
      </c>
    </row>
    <row r="848" spans="1:20" x14ac:dyDescent="0.2">
      <c r="A848" s="183" t="s">
        <v>2298</v>
      </c>
      <c r="B848" s="183" t="s">
        <v>3017</v>
      </c>
      <c r="C848" s="183" t="s">
        <v>1667</v>
      </c>
      <c r="D848" s="175">
        <v>44.492375000000017</v>
      </c>
      <c r="E848" s="175">
        <v>32.321804849999999</v>
      </c>
      <c r="F848" s="175">
        <v>31.039007149999996</v>
      </c>
      <c r="G848" s="175">
        <v>30.235843699999997</v>
      </c>
      <c r="H848" s="175">
        <v>27.606273599999998</v>
      </c>
      <c r="I848" s="175">
        <v>28.281964800000004</v>
      </c>
      <c r="J848" s="175">
        <v>28.790604900000005</v>
      </c>
      <c r="K848" s="175">
        <v>30.801669299999997</v>
      </c>
      <c r="L848" s="175">
        <v>32.670905700000006</v>
      </c>
      <c r="M848" s="175">
        <v>29.379813449999993</v>
      </c>
      <c r="N848" s="175">
        <v>30.309713000000009</v>
      </c>
      <c r="O848" s="175">
        <v>33.524987749999994</v>
      </c>
      <c r="P848" s="175">
        <v>31.651878050000004</v>
      </c>
      <c r="Q848" s="175">
        <v>35.008995399999996</v>
      </c>
      <c r="R848" s="175">
        <v>31.107318750000008</v>
      </c>
      <c r="S848" s="175">
        <v>31.006437499999997</v>
      </c>
      <c r="T848" s="177">
        <v>31.93126135</v>
      </c>
    </row>
    <row r="849" spans="1:20" x14ac:dyDescent="0.2">
      <c r="A849" s="183" t="s">
        <v>3687</v>
      </c>
      <c r="B849" s="183" t="s">
        <v>3688</v>
      </c>
      <c r="C849" s="183" t="s">
        <v>1667</v>
      </c>
      <c r="D849" s="175">
        <v>55.61195690000001</v>
      </c>
      <c r="E849" s="175">
        <v>46.050953250000006</v>
      </c>
      <c r="F849" s="175">
        <v>44.596659599999995</v>
      </c>
      <c r="G849" s="175">
        <v>42.439132999999998</v>
      </c>
      <c r="H849" s="175">
        <v>43.258292699999998</v>
      </c>
      <c r="I849" s="175">
        <v>42.662446850000002</v>
      </c>
      <c r="J849" s="175">
        <v>43.567827350000009</v>
      </c>
      <c r="K849" s="175">
        <v>48.122724949999999</v>
      </c>
      <c r="L849" s="175">
        <v>47.585279650000004</v>
      </c>
      <c r="M849" s="175">
        <v>46.780807850000002</v>
      </c>
      <c r="N849" s="175">
        <v>47.272374900000003</v>
      </c>
      <c r="O849" s="175">
        <v>53.784466799999997</v>
      </c>
      <c r="P849" s="175">
        <v>51.698063699999999</v>
      </c>
      <c r="Q849" s="175">
        <v>49.223627400000005</v>
      </c>
      <c r="R849" s="175">
        <v>41.691083500000005</v>
      </c>
      <c r="S849" s="175">
        <v>40.750139500000003</v>
      </c>
      <c r="T849" s="177">
        <v>43.054035649999996</v>
      </c>
    </row>
    <row r="850" spans="1:20" x14ac:dyDescent="0.2">
      <c r="A850" s="183" t="s">
        <v>1897</v>
      </c>
      <c r="B850" s="183" t="s">
        <v>3018</v>
      </c>
      <c r="C850" s="183" t="s">
        <v>1667</v>
      </c>
      <c r="D850" s="175">
        <v>106.48242042105264</v>
      </c>
      <c r="E850" s="175">
        <v>105.25154119999999</v>
      </c>
      <c r="F850" s="175">
        <v>98.912562400000013</v>
      </c>
      <c r="G850" s="175">
        <v>96.428821250000027</v>
      </c>
      <c r="H850" s="175">
        <v>95.433624100000003</v>
      </c>
      <c r="I850" s="175">
        <v>94.835514599999982</v>
      </c>
      <c r="J850" s="175">
        <v>102.66724150000002</v>
      </c>
      <c r="K850" s="175">
        <v>103.77497565000002</v>
      </c>
      <c r="L850" s="175">
        <v>99.390014699999995</v>
      </c>
      <c r="M850" s="175">
        <v>93.269546549999987</v>
      </c>
      <c r="N850" s="175">
        <v>95.209725600000013</v>
      </c>
      <c r="O850" s="175">
        <v>95.094493000000014</v>
      </c>
      <c r="P850" s="175">
        <v>95.872672850000001</v>
      </c>
      <c r="Q850" s="175">
        <v>97.894287649999995</v>
      </c>
      <c r="R850" s="175">
        <v>94.286661300000006</v>
      </c>
      <c r="S850" s="175">
        <v>93.021970799999991</v>
      </c>
      <c r="T850" s="177">
        <v>96.385418599999994</v>
      </c>
    </row>
    <row r="851" spans="1:20" x14ac:dyDescent="0.2">
      <c r="A851" s="183" t="s">
        <v>1737</v>
      </c>
      <c r="B851" s="183" t="s">
        <v>3019</v>
      </c>
      <c r="C851" s="183" t="s">
        <v>1667</v>
      </c>
      <c r="D851" s="175">
        <v>157.62434379999999</v>
      </c>
      <c r="E851" s="175">
        <v>118.61701545000001</v>
      </c>
      <c r="F851" s="175">
        <v>117.2130349</v>
      </c>
      <c r="G851" s="175">
        <v>118.02387274999998</v>
      </c>
      <c r="H851" s="175">
        <v>116.30078939999999</v>
      </c>
      <c r="I851" s="175">
        <v>117.29610570000003</v>
      </c>
      <c r="J851" s="175">
        <v>115.3332814</v>
      </c>
      <c r="K851" s="175">
        <v>113.83595979999998</v>
      </c>
      <c r="L851" s="175">
        <v>123.71376719999998</v>
      </c>
      <c r="M851" s="175">
        <v>117.17983905000001</v>
      </c>
      <c r="N851" s="175">
        <v>118.12743294999999</v>
      </c>
      <c r="O851" s="175">
        <v>121.41186420000001</v>
      </c>
      <c r="P851" s="175">
        <v>116.08793315000003</v>
      </c>
      <c r="Q851" s="175">
        <v>124.15146829999999</v>
      </c>
      <c r="R851" s="175">
        <v>122.02966399999998</v>
      </c>
      <c r="S851" s="175">
        <v>118.21792200000002</v>
      </c>
      <c r="T851" s="177">
        <v>116.94224904999999</v>
      </c>
    </row>
    <row r="852" spans="1:20" x14ac:dyDescent="0.2">
      <c r="A852" s="183" t="s">
        <v>1704</v>
      </c>
      <c r="B852" s="183" t="s">
        <v>3020</v>
      </c>
      <c r="C852" s="183" t="s">
        <v>1667</v>
      </c>
      <c r="D852" s="175">
        <v>44.482810450000002</v>
      </c>
      <c r="E852" s="175">
        <v>41.416542199999995</v>
      </c>
      <c r="F852" s="175">
        <v>39.606672000000003</v>
      </c>
      <c r="G852" s="175">
        <v>39.504638699999994</v>
      </c>
      <c r="H852" s="175">
        <v>40.20428059999999</v>
      </c>
      <c r="I852" s="175">
        <v>40.313855349999997</v>
      </c>
      <c r="J852" s="175">
        <v>48.462215699999994</v>
      </c>
      <c r="K852" s="175">
        <v>48.033101450000004</v>
      </c>
      <c r="L852" s="175">
        <v>44.215151799999987</v>
      </c>
      <c r="M852" s="175">
        <v>42.284847999999997</v>
      </c>
      <c r="N852" s="175">
        <v>42.314514500000008</v>
      </c>
      <c r="O852" s="175">
        <v>45.140626150000003</v>
      </c>
      <c r="P852" s="175">
        <v>47.0033806</v>
      </c>
      <c r="Q852" s="175">
        <v>44.998757900000001</v>
      </c>
      <c r="R852" s="175">
        <v>43.394804050000005</v>
      </c>
      <c r="S852" s="175">
        <v>43.584597799999997</v>
      </c>
      <c r="T852" s="177">
        <v>43.616940799999995</v>
      </c>
    </row>
    <row r="853" spans="1:20" x14ac:dyDescent="0.2">
      <c r="A853" s="183" t="s">
        <v>1734</v>
      </c>
      <c r="B853" s="183" t="s">
        <v>3021</v>
      </c>
      <c r="C853" s="183" t="s">
        <v>1667</v>
      </c>
      <c r="D853" s="175">
        <v>54.416921799999997</v>
      </c>
      <c r="E853" s="175">
        <v>42.953665599999994</v>
      </c>
      <c r="F853" s="175">
        <v>42.3481928</v>
      </c>
      <c r="G853" s="175">
        <v>41.640443550000001</v>
      </c>
      <c r="H853" s="175">
        <v>41.120941049999992</v>
      </c>
      <c r="I853" s="175">
        <v>41.057261849999996</v>
      </c>
      <c r="J853" s="175">
        <v>40.018540550000004</v>
      </c>
      <c r="K853" s="175">
        <v>43.942408399999998</v>
      </c>
      <c r="L853" s="175">
        <v>43.632555350000004</v>
      </c>
      <c r="M853" s="175">
        <v>43.872334600000002</v>
      </c>
      <c r="N853" s="175">
        <v>45.312090499999996</v>
      </c>
      <c r="O853" s="175">
        <v>48.943134999999998</v>
      </c>
      <c r="P853" s="175">
        <v>46.411851900000009</v>
      </c>
      <c r="Q853" s="175">
        <v>42.480198500000007</v>
      </c>
      <c r="R853" s="175">
        <v>39.472611700000002</v>
      </c>
      <c r="S853" s="175">
        <v>38.697690750000007</v>
      </c>
      <c r="T853" s="177">
        <v>38.784328250000002</v>
      </c>
    </row>
    <row r="854" spans="1:20" x14ac:dyDescent="0.2">
      <c r="A854" s="183" t="s">
        <v>1675</v>
      </c>
      <c r="B854" s="183" t="s">
        <v>3022</v>
      </c>
      <c r="C854" s="183" t="s">
        <v>1667</v>
      </c>
      <c r="D854" s="175">
        <v>40.571932749999988</v>
      </c>
      <c r="E854" s="175">
        <v>28.835371850000008</v>
      </c>
      <c r="F854" s="175">
        <v>28.784238499999997</v>
      </c>
      <c r="G854" s="175">
        <v>29.057294849999998</v>
      </c>
      <c r="H854" s="175">
        <v>26.467449049999999</v>
      </c>
      <c r="I854" s="175">
        <v>26.138323099999997</v>
      </c>
      <c r="J854" s="175">
        <v>26.199847850000005</v>
      </c>
      <c r="K854" s="175">
        <v>27.11363725</v>
      </c>
      <c r="L854" s="175">
        <v>26.517147049999998</v>
      </c>
      <c r="M854" s="175">
        <v>27.729464700000005</v>
      </c>
      <c r="N854" s="175">
        <v>28.4429035</v>
      </c>
      <c r="O854" s="175">
        <v>31.031548199999996</v>
      </c>
      <c r="P854" s="175">
        <v>28.263993699999997</v>
      </c>
      <c r="Q854" s="175">
        <v>27.375138</v>
      </c>
      <c r="R854" s="175">
        <v>25.372047299999998</v>
      </c>
      <c r="S854" s="175">
        <v>23.584016649999999</v>
      </c>
      <c r="T854" s="177">
        <v>24.737325249999994</v>
      </c>
    </row>
    <row r="855" spans="1:20" x14ac:dyDescent="0.2">
      <c r="A855" s="183" t="s">
        <v>3708</v>
      </c>
      <c r="B855" s="183" t="s">
        <v>3023</v>
      </c>
      <c r="C855" s="183" t="s">
        <v>1667</v>
      </c>
      <c r="D855" s="175">
        <v>25.378989150000002</v>
      </c>
      <c r="E855" s="175">
        <v>20.611920650000002</v>
      </c>
      <c r="F855" s="175">
        <v>19.09402725</v>
      </c>
      <c r="G855" s="175">
        <v>18.900278350000004</v>
      </c>
      <c r="H855" s="175">
        <v>18.730297599999997</v>
      </c>
      <c r="I855" s="175">
        <v>18.292040249999996</v>
      </c>
      <c r="J855" s="175">
        <v>18.131117349999997</v>
      </c>
      <c r="K855" s="175">
        <v>18.170707399999998</v>
      </c>
      <c r="L855" s="175">
        <v>20.05736095</v>
      </c>
      <c r="M855" s="175">
        <v>19.593296299999999</v>
      </c>
      <c r="N855" s="175">
        <v>20.493129200000006</v>
      </c>
      <c r="O855" s="175">
        <v>20.796414599999999</v>
      </c>
      <c r="P855" s="175">
        <v>20.5367757</v>
      </c>
      <c r="Q855" s="175">
        <v>22.83881925</v>
      </c>
      <c r="R855" s="175">
        <v>18.033566050000001</v>
      </c>
      <c r="S855" s="175">
        <v>16.772026999999998</v>
      </c>
      <c r="T855" s="177">
        <v>16.522173899999999</v>
      </c>
    </row>
    <row r="856" spans="1:20" x14ac:dyDescent="0.2">
      <c r="A856" s="183" t="s">
        <v>1688</v>
      </c>
      <c r="B856" s="183" t="s">
        <v>3024</v>
      </c>
      <c r="C856" s="183" t="s">
        <v>1667</v>
      </c>
      <c r="D856" s="175">
        <v>108.86861489999998</v>
      </c>
      <c r="E856" s="175">
        <v>98.460926950000015</v>
      </c>
      <c r="F856" s="175">
        <v>99.514201450000002</v>
      </c>
      <c r="G856" s="175">
        <v>100.83432450000001</v>
      </c>
      <c r="H856" s="175">
        <v>98.627375900000004</v>
      </c>
      <c r="I856" s="175">
        <v>97.614151000000021</v>
      </c>
      <c r="J856" s="175">
        <v>96.664211699999996</v>
      </c>
      <c r="K856" s="175">
        <v>99.716954550000025</v>
      </c>
      <c r="L856" s="175">
        <v>100.14470095000001</v>
      </c>
      <c r="M856" s="175">
        <v>100.38341780000002</v>
      </c>
      <c r="N856" s="175">
        <v>98.415735400000003</v>
      </c>
      <c r="O856" s="175">
        <v>100.27246975</v>
      </c>
      <c r="P856" s="175">
        <v>96.900880900000004</v>
      </c>
      <c r="Q856" s="175">
        <v>82.281459049999995</v>
      </c>
      <c r="R856" s="175">
        <v>82.690379449999995</v>
      </c>
      <c r="S856" s="175">
        <v>82.515482250000019</v>
      </c>
      <c r="T856" s="177">
        <v>85.307382999999987</v>
      </c>
    </row>
    <row r="857" spans="1:20" x14ac:dyDescent="0.2">
      <c r="A857" s="183" t="s">
        <v>2392</v>
      </c>
      <c r="B857" s="183" t="s">
        <v>3025</v>
      </c>
      <c r="C857" s="183" t="s">
        <v>1667</v>
      </c>
      <c r="D857" s="175">
        <v>96.517970950000006</v>
      </c>
      <c r="E857" s="175">
        <v>77.655425749999992</v>
      </c>
      <c r="F857" s="175">
        <v>70.680613899999997</v>
      </c>
      <c r="G857" s="175">
        <v>67.695343199999996</v>
      </c>
      <c r="H857" s="175">
        <v>69.374343750000008</v>
      </c>
      <c r="I857" s="175">
        <v>69.367277849999994</v>
      </c>
      <c r="J857" s="175">
        <v>68.635665750000015</v>
      </c>
      <c r="K857" s="175">
        <v>69.624738500000007</v>
      </c>
      <c r="L857" s="175">
        <v>74.600369849999993</v>
      </c>
      <c r="M857" s="175">
        <v>67.842879799999992</v>
      </c>
      <c r="N857" s="175">
        <v>68.397560700000014</v>
      </c>
      <c r="O857" s="175">
        <v>69.634726499999999</v>
      </c>
      <c r="P857" s="175">
        <v>70.747927799999999</v>
      </c>
      <c r="Q857" s="175">
        <v>73.364309699999993</v>
      </c>
      <c r="R857" s="175">
        <v>64.781833399999982</v>
      </c>
      <c r="S857" s="175">
        <v>62.903531300000012</v>
      </c>
      <c r="T857" s="177">
        <v>63.8352121</v>
      </c>
    </row>
    <row r="858" spans="1:20" x14ac:dyDescent="0.2">
      <c r="A858" s="183" t="s">
        <v>1898</v>
      </c>
      <c r="B858" s="183" t="s">
        <v>3026</v>
      </c>
      <c r="C858" s="183" t="s">
        <v>1667</v>
      </c>
      <c r="D858" s="175">
        <v>108.66116600000001</v>
      </c>
      <c r="E858" s="175">
        <v>75.488472599999994</v>
      </c>
      <c r="F858" s="175">
        <v>68.947404400000011</v>
      </c>
      <c r="G858" s="175">
        <v>66.512865449999993</v>
      </c>
      <c r="H858" s="175">
        <v>64.244063299999993</v>
      </c>
      <c r="I858" s="175">
        <v>65.398548799999986</v>
      </c>
      <c r="J858" s="175">
        <v>63.244905750000001</v>
      </c>
      <c r="K858" s="175">
        <v>63.15218879999999</v>
      </c>
      <c r="L858" s="175">
        <v>67.45176905000001</v>
      </c>
      <c r="M858" s="175">
        <v>61.558605050000004</v>
      </c>
      <c r="N858" s="175">
        <v>63.025005450000002</v>
      </c>
      <c r="O858" s="175">
        <v>63.555267400000005</v>
      </c>
      <c r="P858" s="175">
        <v>65.0354715</v>
      </c>
      <c r="Q858" s="175">
        <v>74.232601700000004</v>
      </c>
      <c r="R858" s="175">
        <v>63.21032735</v>
      </c>
      <c r="S858" s="175">
        <v>61.561831000000005</v>
      </c>
      <c r="T858" s="177">
        <v>62.220813749999976</v>
      </c>
    </row>
    <row r="859" spans="1:20" x14ac:dyDescent="0.2">
      <c r="A859" s="183" t="s">
        <v>564</v>
      </c>
      <c r="B859" s="183" t="s">
        <v>587</v>
      </c>
      <c r="C859" s="183" t="s">
        <v>1336</v>
      </c>
      <c r="D859" s="175">
        <v>35.190434842105255</v>
      </c>
      <c r="E859" s="175">
        <v>34.433512315789471</v>
      </c>
      <c r="F859" s="175">
        <v>36.471738600000002</v>
      </c>
      <c r="G859" s="175">
        <v>33.481684450000003</v>
      </c>
      <c r="H859" s="175">
        <v>32.035092149999997</v>
      </c>
      <c r="I859" s="175">
        <v>31.104522100000004</v>
      </c>
      <c r="J859" s="175">
        <v>31.185204449999997</v>
      </c>
      <c r="K859" s="175">
        <v>31.042937349999999</v>
      </c>
      <c r="L859" s="175">
        <v>31.34840535</v>
      </c>
      <c r="M859" s="175">
        <v>31.066158100000013</v>
      </c>
      <c r="N859" s="175">
        <v>31.107223449999999</v>
      </c>
      <c r="O859" s="175">
        <v>32.611781999999991</v>
      </c>
      <c r="P859" s="175">
        <v>31.435673300000001</v>
      </c>
      <c r="Q859" s="175">
        <v>31.426248499999996</v>
      </c>
      <c r="R859" s="175">
        <v>31.286632650000001</v>
      </c>
      <c r="S859" s="175">
        <v>31.069880450000007</v>
      </c>
      <c r="T859" s="177">
        <v>31.150701450000003</v>
      </c>
    </row>
    <row r="860" spans="1:20" x14ac:dyDescent="0.2">
      <c r="A860" s="183" t="s">
        <v>3832</v>
      </c>
      <c r="B860" s="183" t="s">
        <v>2978</v>
      </c>
      <c r="C860" s="183" t="s">
        <v>1336</v>
      </c>
      <c r="D860" s="175">
        <v>170.68244235</v>
      </c>
      <c r="E860" s="175">
        <v>110.82779870000002</v>
      </c>
      <c r="F860" s="175">
        <v>25.59483255</v>
      </c>
      <c r="G860" s="175">
        <v>78.488394249999999</v>
      </c>
      <c r="H860" s="175">
        <v>76.39239744999999</v>
      </c>
      <c r="I860" s="175">
        <v>17.96735305</v>
      </c>
      <c r="J860" s="175">
        <v>18.562538499999999</v>
      </c>
      <c r="K860" s="175">
        <v>19.017041799999998</v>
      </c>
      <c r="L860" s="175">
        <v>80.795187249999998</v>
      </c>
      <c r="M860" s="175">
        <v>76.09678894999999</v>
      </c>
      <c r="N860" s="175">
        <v>134.09176065</v>
      </c>
      <c r="O860" s="175">
        <v>201.18713590000002</v>
      </c>
      <c r="P860" s="175">
        <v>19.308507349999999</v>
      </c>
      <c r="Q860" s="175">
        <v>20.2031651</v>
      </c>
      <c r="R860" s="175">
        <v>18.388835899999997</v>
      </c>
      <c r="S860" s="175">
        <v>17.70823695</v>
      </c>
      <c r="T860" s="177">
        <v>18.473569399999999</v>
      </c>
    </row>
    <row r="861" spans="1:20" x14ac:dyDescent="0.2">
      <c r="A861" s="183" t="s">
        <v>3523</v>
      </c>
      <c r="B861" s="183" t="s">
        <v>861</v>
      </c>
      <c r="C861" s="183" t="s">
        <v>1336</v>
      </c>
      <c r="D861" s="175">
        <v>28.818772499999994</v>
      </c>
      <c r="E861" s="175">
        <v>24.355673299999999</v>
      </c>
      <c r="F861" s="175">
        <v>22.018542050000001</v>
      </c>
      <c r="G861" s="175">
        <v>19.988555049999999</v>
      </c>
      <c r="H861" s="175">
        <v>20.150159649999999</v>
      </c>
      <c r="I861" s="175">
        <v>18.959510999999999</v>
      </c>
      <c r="J861" s="175">
        <v>18.976909049999996</v>
      </c>
      <c r="K861" s="175">
        <v>19.22827255</v>
      </c>
      <c r="L861" s="175">
        <v>19.572890900000001</v>
      </c>
      <c r="M861" s="175">
        <v>19.995807000000003</v>
      </c>
      <c r="N861" s="175">
        <v>20.48818765</v>
      </c>
      <c r="O861" s="175">
        <v>22.424411599999996</v>
      </c>
      <c r="P861" s="175">
        <v>19.739910799999997</v>
      </c>
      <c r="Q861" s="175">
        <v>21.180785099999998</v>
      </c>
      <c r="R861" s="175">
        <v>20.064379800000001</v>
      </c>
      <c r="S861" s="175">
        <v>20.013243150000001</v>
      </c>
      <c r="T861" s="177">
        <v>20.569557150000001</v>
      </c>
    </row>
    <row r="862" spans="1:20" x14ac:dyDescent="0.2">
      <c r="A862" s="183" t="s">
        <v>3524</v>
      </c>
      <c r="B862" s="183" t="s">
        <v>862</v>
      </c>
      <c r="C862" s="183" t="s">
        <v>1336</v>
      </c>
      <c r="D862" s="175">
        <v>26.377945849999996</v>
      </c>
      <c r="E862" s="175">
        <v>21.474052450000002</v>
      </c>
      <c r="F862" s="175">
        <v>18.074334949999997</v>
      </c>
      <c r="G862" s="175">
        <v>16.704004399999995</v>
      </c>
      <c r="H862" s="175">
        <v>16.649012950000003</v>
      </c>
      <c r="I862" s="175">
        <v>16.033290049999998</v>
      </c>
      <c r="J862" s="175">
        <v>16.023841650000001</v>
      </c>
      <c r="K862" s="175">
        <v>16.172492049999995</v>
      </c>
      <c r="L862" s="175">
        <v>16.251849099999998</v>
      </c>
      <c r="M862" s="175">
        <v>16.383002499999996</v>
      </c>
      <c r="N862" s="175">
        <v>17.061308500000003</v>
      </c>
      <c r="O862" s="175">
        <v>18.354327000000001</v>
      </c>
      <c r="P862" s="175">
        <v>16.423985500000001</v>
      </c>
      <c r="Q862" s="175">
        <v>17.100747749999996</v>
      </c>
      <c r="R862" s="175">
        <v>16.314061500000001</v>
      </c>
      <c r="S862" s="175">
        <v>16.122334250000002</v>
      </c>
      <c r="T862" s="177">
        <v>16.153353849999995</v>
      </c>
    </row>
    <row r="863" spans="1:20" x14ac:dyDescent="0.2">
      <c r="A863" s="183" t="s">
        <v>3525</v>
      </c>
      <c r="B863" s="183" t="s">
        <v>860</v>
      </c>
      <c r="C863" s="183" t="s">
        <v>1336</v>
      </c>
      <c r="D863" s="175">
        <v>20.955012150000009</v>
      </c>
      <c r="E863" s="175">
        <v>18.69021755</v>
      </c>
      <c r="F863" s="175">
        <v>18.288280149999999</v>
      </c>
      <c r="G863" s="175">
        <v>16.537400549999994</v>
      </c>
      <c r="H863" s="175">
        <v>16.653106400000002</v>
      </c>
      <c r="I863" s="175">
        <v>15.615122450000001</v>
      </c>
      <c r="J863" s="175">
        <v>15.331531349999997</v>
      </c>
      <c r="K863" s="175">
        <v>15.806244199999998</v>
      </c>
      <c r="L863" s="175">
        <v>16.239503550000002</v>
      </c>
      <c r="M863" s="175">
        <v>16.818498099999996</v>
      </c>
      <c r="N863" s="175">
        <v>17.481096149999996</v>
      </c>
      <c r="O863" s="175">
        <v>19.719236550000005</v>
      </c>
      <c r="P863" s="175">
        <v>17.34102515</v>
      </c>
      <c r="Q863" s="175">
        <v>17.977004449999999</v>
      </c>
      <c r="R863" s="175">
        <v>17.705590600000001</v>
      </c>
      <c r="S863" s="175">
        <v>17.8422114</v>
      </c>
      <c r="T863" s="177">
        <v>18.163360899999997</v>
      </c>
    </row>
    <row r="864" spans="1:20" x14ac:dyDescent="0.2">
      <c r="A864" s="183" t="s">
        <v>3526</v>
      </c>
      <c r="B864" s="183" t="s">
        <v>1088</v>
      </c>
      <c r="C864" s="183" t="s">
        <v>1336</v>
      </c>
      <c r="D864" s="175">
        <v>110.10311855</v>
      </c>
      <c r="E864" s="175">
        <v>54.184307750000002</v>
      </c>
      <c r="F864" s="175">
        <v>41.349809450000002</v>
      </c>
      <c r="G864" s="175">
        <v>35.453451549999997</v>
      </c>
      <c r="H864" s="175">
        <v>35.721550250000007</v>
      </c>
      <c r="I864" s="175">
        <v>35.305613450000003</v>
      </c>
      <c r="J864" s="175">
        <v>34.416319949999995</v>
      </c>
      <c r="K864" s="175">
        <v>34.366414300000002</v>
      </c>
      <c r="L864" s="175">
        <v>35.097592899999995</v>
      </c>
      <c r="M864" s="175">
        <v>34.732234099999999</v>
      </c>
      <c r="N864" s="175">
        <v>51.937600250000003</v>
      </c>
      <c r="O864" s="175">
        <v>54.541213850000005</v>
      </c>
      <c r="P864" s="175">
        <v>34.4878699</v>
      </c>
      <c r="Q864" s="175">
        <v>38.442451949999999</v>
      </c>
      <c r="R864" s="175">
        <v>42.286542650000001</v>
      </c>
      <c r="S864" s="175">
        <v>33.690915599999997</v>
      </c>
      <c r="T864" s="177">
        <v>35.449553000000002</v>
      </c>
    </row>
    <row r="865" spans="1:20" x14ac:dyDescent="0.2">
      <c r="A865" s="183" t="s">
        <v>3527</v>
      </c>
      <c r="B865" s="183" t="s">
        <v>1566</v>
      </c>
      <c r="C865" s="183" t="s">
        <v>1336</v>
      </c>
      <c r="D865" s="175">
        <v>41.305073199999995</v>
      </c>
      <c r="E865" s="175">
        <v>28.181229549999994</v>
      </c>
      <c r="F865" s="175">
        <v>21.080125750000001</v>
      </c>
      <c r="G865" s="175">
        <v>19.000289700000003</v>
      </c>
      <c r="H865" s="175">
        <v>19.743825000000005</v>
      </c>
      <c r="I865" s="175">
        <v>18.1799556</v>
      </c>
      <c r="J865" s="175">
        <v>18.16578715</v>
      </c>
      <c r="K865" s="175">
        <v>18.351557849999999</v>
      </c>
      <c r="L865" s="175">
        <v>18.460012749999997</v>
      </c>
      <c r="M865" s="175">
        <v>18.28975565</v>
      </c>
      <c r="N865" s="175">
        <v>19.535236599999998</v>
      </c>
      <c r="O865" s="175">
        <v>21.841770950000004</v>
      </c>
      <c r="P865" s="175">
        <v>18.708633499999998</v>
      </c>
      <c r="Q865" s="175">
        <v>19.649554949999999</v>
      </c>
      <c r="R865" s="175">
        <v>18.591250449999997</v>
      </c>
      <c r="S865" s="175">
        <v>18.254415349999999</v>
      </c>
      <c r="T865" s="177">
        <v>18.349813900000004</v>
      </c>
    </row>
    <row r="866" spans="1:20" x14ac:dyDescent="0.2">
      <c r="A866" s="183" t="s">
        <v>3528</v>
      </c>
      <c r="B866" s="183" t="s">
        <v>1089</v>
      </c>
      <c r="C866" s="183" t="s">
        <v>1336</v>
      </c>
      <c r="D866" s="175">
        <v>35.689355100000014</v>
      </c>
      <c r="E866" s="175">
        <v>30.20976065000001</v>
      </c>
      <c r="F866" s="175">
        <v>26.9254727</v>
      </c>
      <c r="G866" s="175">
        <v>24.572619000000003</v>
      </c>
      <c r="H866" s="175">
        <v>24.82136345</v>
      </c>
      <c r="I866" s="175">
        <v>23.986080649999998</v>
      </c>
      <c r="J866" s="175">
        <v>24.015461549999994</v>
      </c>
      <c r="K866" s="175">
        <v>24.125977349999999</v>
      </c>
      <c r="L866" s="175">
        <v>24.316241649999998</v>
      </c>
      <c r="M866" s="175">
        <v>24.2551193</v>
      </c>
      <c r="N866" s="175">
        <v>25.526115150000003</v>
      </c>
      <c r="O866" s="175">
        <v>28.237477849999998</v>
      </c>
      <c r="P866" s="175">
        <v>24.449132050000003</v>
      </c>
      <c r="Q866" s="175">
        <v>25.620052049999991</v>
      </c>
      <c r="R866" s="175">
        <v>24.395897650000002</v>
      </c>
      <c r="S866" s="175">
        <v>23.909588200000002</v>
      </c>
      <c r="T866" s="177">
        <v>24.116160450000002</v>
      </c>
    </row>
    <row r="867" spans="1:20" x14ac:dyDescent="0.2">
      <c r="A867" s="183" t="s">
        <v>3530</v>
      </c>
      <c r="B867" s="183" t="s">
        <v>300</v>
      </c>
      <c r="C867" s="183" t="s">
        <v>1336</v>
      </c>
      <c r="D867" s="175">
        <v>101.2846577</v>
      </c>
      <c r="E867" s="175">
        <v>52.661011500000008</v>
      </c>
      <c r="F867" s="175">
        <v>36.776384100000001</v>
      </c>
      <c r="G867" s="175">
        <v>32.730333000000002</v>
      </c>
      <c r="H867" s="175">
        <v>32.750926800000002</v>
      </c>
      <c r="I867" s="175">
        <v>30.485983900000001</v>
      </c>
      <c r="J867" s="175">
        <v>31.550346600000001</v>
      </c>
      <c r="K867" s="175">
        <v>32.599433900000001</v>
      </c>
      <c r="L867" s="175">
        <v>32.384343500000007</v>
      </c>
      <c r="M867" s="175">
        <v>30.602248799999995</v>
      </c>
      <c r="N867" s="175">
        <v>37.077417199999992</v>
      </c>
      <c r="O867" s="175">
        <v>42.363082599999998</v>
      </c>
      <c r="P867" s="175">
        <v>32.383625300000006</v>
      </c>
      <c r="Q867" s="175">
        <v>32.662893000000011</v>
      </c>
      <c r="R867" s="175">
        <v>31.600973499999998</v>
      </c>
      <c r="S867" s="175">
        <v>30.876920399999999</v>
      </c>
      <c r="T867" s="177">
        <v>33.428359999999998</v>
      </c>
    </row>
    <row r="868" spans="1:20" x14ac:dyDescent="0.2">
      <c r="A868" s="183" t="s">
        <v>1517</v>
      </c>
      <c r="B868" s="183" t="s">
        <v>429</v>
      </c>
      <c r="C868" s="183" t="s">
        <v>1336</v>
      </c>
      <c r="D868" s="175">
        <v>26.375551399999996</v>
      </c>
      <c r="E868" s="175">
        <v>19.419739450000005</v>
      </c>
      <c r="F868" s="175">
        <v>18.265460300000001</v>
      </c>
      <c r="G868" s="175">
        <v>17.880810399999998</v>
      </c>
      <c r="H868" s="175">
        <v>17.913628900000003</v>
      </c>
      <c r="I868" s="175">
        <v>18.069727000000004</v>
      </c>
      <c r="J868" s="175">
        <v>17.983522299999997</v>
      </c>
      <c r="K868" s="175">
        <v>19.418206050000002</v>
      </c>
      <c r="L868" s="175">
        <v>18.835220050000004</v>
      </c>
      <c r="M868" s="175">
        <v>18.023183749999994</v>
      </c>
      <c r="N868" s="175">
        <v>20.380718849999997</v>
      </c>
      <c r="O868" s="175">
        <v>21.544665349999999</v>
      </c>
      <c r="P868" s="175">
        <v>19.539235949999998</v>
      </c>
      <c r="Q868" s="175">
        <v>20.136530950000001</v>
      </c>
      <c r="R868" s="175">
        <v>19.8879108</v>
      </c>
      <c r="S868" s="175">
        <v>19.260065650000001</v>
      </c>
      <c r="T868" s="177">
        <v>19.018821199999998</v>
      </c>
    </row>
    <row r="869" spans="1:20" x14ac:dyDescent="0.2">
      <c r="A869" s="183" t="s">
        <v>1511</v>
      </c>
      <c r="B869" s="183" t="s">
        <v>1837</v>
      </c>
      <c r="C869" s="183" t="s">
        <v>1336</v>
      </c>
      <c r="D869" s="175">
        <v>21.4289664</v>
      </c>
      <c r="E869" s="175">
        <v>16.321027449999999</v>
      </c>
      <c r="F869" s="175">
        <v>14.720264650000001</v>
      </c>
      <c r="G869" s="175">
        <v>14.788229849999999</v>
      </c>
      <c r="H869" s="175">
        <v>14.727016549999998</v>
      </c>
      <c r="I869" s="175">
        <v>12.271422449999999</v>
      </c>
      <c r="J869" s="175">
        <v>10.983227400000001</v>
      </c>
      <c r="K869" s="175">
        <v>10.521670150000002</v>
      </c>
      <c r="L869" s="175">
        <v>10.462454449999999</v>
      </c>
      <c r="M869" s="175">
        <v>9.0426055000000023</v>
      </c>
      <c r="N869" s="175">
        <v>10.160385299999998</v>
      </c>
      <c r="O869" s="175">
        <v>10.314536650000001</v>
      </c>
      <c r="P869" s="175">
        <v>10.111630700000001</v>
      </c>
      <c r="Q869" s="175">
        <v>10.501021999999999</v>
      </c>
      <c r="R869" s="175">
        <v>10.5392644</v>
      </c>
      <c r="S869" s="175">
        <v>10.491922100000002</v>
      </c>
      <c r="T869" s="177">
        <v>10.2532499</v>
      </c>
    </row>
    <row r="870" spans="1:20" x14ac:dyDescent="0.2">
      <c r="A870" s="183" t="s">
        <v>3531</v>
      </c>
      <c r="B870" s="183" t="s">
        <v>851</v>
      </c>
      <c r="C870" s="183" t="s">
        <v>1336</v>
      </c>
      <c r="D870" s="175">
        <v>59.781752150000003</v>
      </c>
      <c r="E870" s="175">
        <v>43.764522799999995</v>
      </c>
      <c r="F870" s="175">
        <v>41.686568800000003</v>
      </c>
      <c r="G870" s="175">
        <v>35.29144625</v>
      </c>
      <c r="H870" s="175">
        <v>34.795377049999999</v>
      </c>
      <c r="I870" s="175">
        <v>33.594556399999995</v>
      </c>
      <c r="J870" s="175">
        <v>32.589118650000003</v>
      </c>
      <c r="K870" s="175">
        <v>32.840613250000004</v>
      </c>
      <c r="L870" s="175">
        <v>34.595706550000003</v>
      </c>
      <c r="M870" s="175">
        <v>34.3045951</v>
      </c>
      <c r="N870" s="175">
        <v>33.557958249999999</v>
      </c>
      <c r="O870" s="175">
        <v>39.794412849999993</v>
      </c>
      <c r="P870" s="175">
        <v>32.794928350000006</v>
      </c>
      <c r="Q870" s="175">
        <v>35.821156399999992</v>
      </c>
      <c r="R870" s="175">
        <v>30.050881899999997</v>
      </c>
      <c r="S870" s="175">
        <v>35.305847450000002</v>
      </c>
      <c r="T870" s="177">
        <v>37.685333749999998</v>
      </c>
    </row>
    <row r="871" spans="1:20" x14ac:dyDescent="0.2">
      <c r="A871" s="183" t="s">
        <v>3532</v>
      </c>
      <c r="B871" s="183" t="s">
        <v>14</v>
      </c>
      <c r="C871" s="183" t="s">
        <v>1336</v>
      </c>
      <c r="D871" s="175">
        <v>35.071793150000005</v>
      </c>
      <c r="E871" s="175">
        <v>30.870732100000005</v>
      </c>
      <c r="F871" s="175">
        <v>27.950549750000004</v>
      </c>
      <c r="G871" s="175">
        <v>27.129603599999996</v>
      </c>
      <c r="H871" s="175">
        <v>27.630725500000004</v>
      </c>
      <c r="I871" s="175">
        <v>27.422654849999997</v>
      </c>
      <c r="J871" s="175">
        <v>27.126339899999998</v>
      </c>
      <c r="K871" s="175">
        <v>28.450797150000007</v>
      </c>
      <c r="L871" s="175">
        <v>29.656370800000001</v>
      </c>
      <c r="M871" s="175">
        <v>30.5749937</v>
      </c>
      <c r="N871" s="175">
        <v>30.278203750000007</v>
      </c>
      <c r="O871" s="175">
        <v>31.352494499999999</v>
      </c>
      <c r="P871" s="175">
        <v>30.596428149999998</v>
      </c>
      <c r="Q871" s="175">
        <v>33.375457599999997</v>
      </c>
      <c r="R871" s="175">
        <v>31.527924300000002</v>
      </c>
      <c r="S871" s="175">
        <v>32.748281650000003</v>
      </c>
      <c r="T871" s="177">
        <v>36.498903999999996</v>
      </c>
    </row>
    <row r="872" spans="1:20" x14ac:dyDescent="0.2">
      <c r="A872" s="183" t="s">
        <v>2614</v>
      </c>
      <c r="B872" s="183" t="s">
        <v>401</v>
      </c>
      <c r="C872" s="183" t="s">
        <v>1336</v>
      </c>
      <c r="D872" s="175">
        <v>7.1173002000000007</v>
      </c>
      <c r="E872" s="175">
        <v>6.5579016500000007</v>
      </c>
      <c r="F872" s="175">
        <v>6.3254286500000001</v>
      </c>
      <c r="G872" s="175">
        <v>6.320469150000001</v>
      </c>
      <c r="H872" s="175">
        <v>6.2585384499999996</v>
      </c>
      <c r="I872" s="175">
        <v>6.2219068499999999</v>
      </c>
      <c r="J872" s="175">
        <v>6.2734049000000009</v>
      </c>
      <c r="K872" s="175">
        <v>6.1854616500000006</v>
      </c>
      <c r="L872" s="175">
        <v>6.2354534499999996</v>
      </c>
      <c r="M872" s="175">
        <v>6.2340806000000004</v>
      </c>
      <c r="N872" s="175">
        <v>6.3152600499999991</v>
      </c>
      <c r="O872" s="175">
        <v>7.0136362500000002</v>
      </c>
      <c r="P872" s="175">
        <v>6.7411313000000019</v>
      </c>
      <c r="Q872" s="175">
        <v>6.4266277000000001</v>
      </c>
      <c r="R872" s="175">
        <v>6.3566054999999988</v>
      </c>
      <c r="S872" s="175">
        <v>6.3913215499999989</v>
      </c>
      <c r="T872" s="177">
        <v>6.3788814</v>
      </c>
    </row>
    <row r="873" spans="1:20" x14ac:dyDescent="0.2">
      <c r="A873" s="183" t="s">
        <v>3535</v>
      </c>
      <c r="B873" s="183" t="s">
        <v>170</v>
      </c>
      <c r="C873" s="183" t="s">
        <v>1336</v>
      </c>
      <c r="D873" s="175">
        <v>9.6468299000000002</v>
      </c>
      <c r="E873" s="175">
        <v>9.2088318000000022</v>
      </c>
      <c r="F873" s="175">
        <v>9.1981209500000016</v>
      </c>
      <c r="G873" s="175">
        <v>9.4651341999999996</v>
      </c>
      <c r="H873" s="175">
        <v>9.34906215</v>
      </c>
      <c r="I873" s="175">
        <v>9.7272933000000013</v>
      </c>
      <c r="J873" s="175">
        <v>9.8514514500000008</v>
      </c>
      <c r="K873" s="175">
        <v>10.0107052</v>
      </c>
      <c r="L873" s="175">
        <v>9.8450819500000009</v>
      </c>
      <c r="M873" s="175">
        <v>10.226140399999998</v>
      </c>
      <c r="N873" s="175">
        <v>10.351309949999999</v>
      </c>
      <c r="O873" s="175">
        <v>10.307519300000001</v>
      </c>
      <c r="P873" s="175">
        <v>10.377739199999997</v>
      </c>
      <c r="Q873" s="175">
        <v>10.13373635</v>
      </c>
      <c r="R873" s="175">
        <v>10.259193100000001</v>
      </c>
      <c r="S873" s="175">
        <v>10.398272049999999</v>
      </c>
      <c r="T873" s="177">
        <v>10.485882050000003</v>
      </c>
    </row>
    <row r="874" spans="1:20" x14ac:dyDescent="0.2">
      <c r="A874" s="183" t="s">
        <v>3533</v>
      </c>
      <c r="B874" s="183" t="s">
        <v>171</v>
      </c>
      <c r="C874" s="183" t="s">
        <v>1336</v>
      </c>
      <c r="D874" s="175">
        <v>15.104933900000001</v>
      </c>
      <c r="E874" s="175">
        <v>14.780580700000002</v>
      </c>
      <c r="F874" s="175">
        <v>14.7621552</v>
      </c>
      <c r="G874" s="175">
        <v>14.9200914</v>
      </c>
      <c r="H874" s="175">
        <v>18.187025800000001</v>
      </c>
      <c r="I874" s="175">
        <v>24.606078799999999</v>
      </c>
      <c r="J874" s="175">
        <v>19.103995600000001</v>
      </c>
      <c r="K874" s="175">
        <v>20.743580900000001</v>
      </c>
      <c r="L874" s="175">
        <v>21.568300600000001</v>
      </c>
      <c r="M874" s="175">
        <v>23.444041400000003</v>
      </c>
      <c r="N874" s="175">
        <v>23.425692200000004</v>
      </c>
      <c r="O874" s="175">
        <v>23.442472400000003</v>
      </c>
      <c r="P874" s="175">
        <v>23.515889300000001</v>
      </c>
      <c r="Q874" s="175">
        <v>24.3094967</v>
      </c>
      <c r="R874" s="175">
        <v>30.3524268</v>
      </c>
      <c r="S874" s="175">
        <v>24.983954399999998</v>
      </c>
      <c r="T874" s="177">
        <v>24.880420399999998</v>
      </c>
    </row>
    <row r="875" spans="1:20" x14ac:dyDescent="0.2">
      <c r="A875" s="183" t="s">
        <v>1461</v>
      </c>
      <c r="B875" s="183" t="s">
        <v>1934</v>
      </c>
      <c r="C875" s="183" t="s">
        <v>1336</v>
      </c>
      <c r="D875" s="175">
        <v>23.259957449999995</v>
      </c>
      <c r="E875" s="175">
        <v>20.020694299999995</v>
      </c>
      <c r="F875" s="175">
        <v>20.990148100000006</v>
      </c>
      <c r="G875" s="175">
        <v>23.438174549999999</v>
      </c>
      <c r="H875" s="175">
        <v>24.774701650000004</v>
      </c>
      <c r="I875" s="175">
        <v>21.941501150000001</v>
      </c>
      <c r="J875" s="175">
        <v>21.8809021</v>
      </c>
      <c r="K875" s="175">
        <v>21.32091415</v>
      </c>
      <c r="L875" s="175">
        <v>21.957248100000005</v>
      </c>
      <c r="M875" s="175">
        <v>22.193728150000002</v>
      </c>
      <c r="N875" s="175">
        <v>23.07007845</v>
      </c>
      <c r="O875" s="175">
        <v>23.320180849999993</v>
      </c>
      <c r="P875" s="175">
        <v>24.546047049999991</v>
      </c>
      <c r="Q875" s="175">
        <v>25.963140400000007</v>
      </c>
      <c r="R875" s="175">
        <v>23.280494350000001</v>
      </c>
      <c r="S875" s="175">
        <v>22.393668050000002</v>
      </c>
      <c r="T875" s="177">
        <v>22.010465099999998</v>
      </c>
    </row>
    <row r="876" spans="1:20" x14ac:dyDescent="0.2">
      <c r="A876" s="183" t="s">
        <v>1462</v>
      </c>
      <c r="B876" s="183" t="s">
        <v>1936</v>
      </c>
      <c r="C876" s="183" t="s">
        <v>1336</v>
      </c>
      <c r="D876" s="175">
        <v>76.60045255</v>
      </c>
      <c r="E876" s="175">
        <v>69.845172899999994</v>
      </c>
      <c r="F876" s="175">
        <v>63.489382200000009</v>
      </c>
      <c r="G876" s="175">
        <v>52.046920249999992</v>
      </c>
      <c r="H876" s="175">
        <v>47.106631499999999</v>
      </c>
      <c r="I876" s="175">
        <v>43.22229025</v>
      </c>
      <c r="J876" s="175">
        <v>44.473477349999996</v>
      </c>
      <c r="K876" s="175">
        <v>44.735405200000002</v>
      </c>
      <c r="L876" s="175">
        <v>41.993800350000001</v>
      </c>
      <c r="M876" s="175">
        <v>40.428267050000002</v>
      </c>
      <c r="N876" s="175">
        <v>39.573467500000007</v>
      </c>
      <c r="O876" s="175">
        <v>51.011236400000008</v>
      </c>
      <c r="P876" s="175">
        <v>39.385274300000006</v>
      </c>
      <c r="Q876" s="175">
        <v>38.731526399999993</v>
      </c>
      <c r="R876" s="175">
        <v>37.176974900000005</v>
      </c>
      <c r="S876" s="175">
        <v>42.270752850000001</v>
      </c>
      <c r="T876" s="177">
        <v>44.17907675</v>
      </c>
    </row>
    <row r="877" spans="1:20" x14ac:dyDescent="0.2">
      <c r="A877" s="183" t="s">
        <v>1463</v>
      </c>
      <c r="B877" s="183" t="s">
        <v>1937</v>
      </c>
      <c r="C877" s="183" t="s">
        <v>1336</v>
      </c>
      <c r="D877" s="175">
        <v>50.446431849999996</v>
      </c>
      <c r="E877" s="175">
        <v>45.612253150000001</v>
      </c>
      <c r="F877" s="175">
        <v>43.28663619999999</v>
      </c>
      <c r="G877" s="175">
        <v>39.483007150000006</v>
      </c>
      <c r="H877" s="175">
        <v>39.194286600000005</v>
      </c>
      <c r="I877" s="175">
        <v>38.597855099999997</v>
      </c>
      <c r="J877" s="175">
        <v>39.225395699999993</v>
      </c>
      <c r="K877" s="175">
        <v>39.668856950000006</v>
      </c>
      <c r="L877" s="175">
        <v>41.096541600000002</v>
      </c>
      <c r="M877" s="175">
        <v>40.04376895</v>
      </c>
      <c r="N877" s="175">
        <v>41.668717150000006</v>
      </c>
      <c r="O877" s="175">
        <v>43.178168249999992</v>
      </c>
      <c r="P877" s="175">
        <v>38.220006650000002</v>
      </c>
      <c r="Q877" s="175">
        <v>37.568542249999993</v>
      </c>
      <c r="R877" s="175">
        <v>35.833058550000004</v>
      </c>
      <c r="S877" s="175">
        <v>37.1749589</v>
      </c>
      <c r="T877" s="177">
        <v>36.839871950000003</v>
      </c>
    </row>
    <row r="878" spans="1:20" x14ac:dyDescent="0.2">
      <c r="A878" s="183" t="s">
        <v>3537</v>
      </c>
      <c r="B878" s="183" t="s">
        <v>264</v>
      </c>
      <c r="C878" s="183" t="s">
        <v>1336</v>
      </c>
      <c r="D878" s="175">
        <v>11.135370699999999</v>
      </c>
      <c r="E878" s="175">
        <v>9.2725240000000007</v>
      </c>
      <c r="F878" s="175">
        <v>8.8086158499999989</v>
      </c>
      <c r="G878" s="175">
        <v>8.7656556000000023</v>
      </c>
      <c r="H878" s="175">
        <v>8.8677083500000009</v>
      </c>
      <c r="I878" s="175">
        <v>8.6105596000000002</v>
      </c>
      <c r="J878" s="175">
        <v>8.5482862000000015</v>
      </c>
      <c r="K878" s="175">
        <v>8.743545150000001</v>
      </c>
      <c r="L878" s="175">
        <v>8.6268245499999985</v>
      </c>
      <c r="M878" s="175">
        <v>8.93384</v>
      </c>
      <c r="N878" s="175">
        <v>8.8799031500000005</v>
      </c>
      <c r="O878" s="175">
        <v>10.49024365</v>
      </c>
      <c r="P878" s="175">
        <v>8.5860937499999999</v>
      </c>
      <c r="Q878" s="175">
        <v>8.71443075</v>
      </c>
      <c r="R878" s="175">
        <v>8.7573428500000023</v>
      </c>
      <c r="S878" s="175">
        <v>8.5565978000000005</v>
      </c>
      <c r="T878" s="177">
        <v>8.4941392499999999</v>
      </c>
    </row>
    <row r="879" spans="1:20" x14ac:dyDescent="0.2">
      <c r="A879" s="183" t="s">
        <v>3709</v>
      </c>
      <c r="B879" s="183" t="s">
        <v>1425</v>
      </c>
      <c r="C879" s="183" t="s">
        <v>1336</v>
      </c>
      <c r="D879" s="175">
        <v>14.58400455</v>
      </c>
      <c r="E879" s="175">
        <v>13.056493150000003</v>
      </c>
      <c r="F879" s="175">
        <v>12.80503075</v>
      </c>
      <c r="G879" s="175">
        <v>12.360125800000002</v>
      </c>
      <c r="H879" s="175">
        <v>12.422319250000001</v>
      </c>
      <c r="I879" s="175">
        <v>12.417122150000001</v>
      </c>
      <c r="J879" s="175">
        <v>12.657398199999999</v>
      </c>
      <c r="K879" s="175">
        <v>12.683920849999996</v>
      </c>
      <c r="L879" s="175">
        <v>14.732371799999999</v>
      </c>
      <c r="M879" s="175">
        <v>13.7370497</v>
      </c>
      <c r="N879" s="175">
        <v>13.6489589</v>
      </c>
      <c r="O879" s="175">
        <v>14.459900550000004</v>
      </c>
      <c r="P879" s="175">
        <v>12.290937700000001</v>
      </c>
      <c r="Q879" s="175">
        <v>12.31496555</v>
      </c>
      <c r="R879" s="175">
        <v>12.137804549999998</v>
      </c>
      <c r="S879" s="175">
        <v>11.951580800000002</v>
      </c>
      <c r="T879" s="177">
        <v>11.860666449999998</v>
      </c>
    </row>
    <row r="880" spans="1:20" x14ac:dyDescent="0.2">
      <c r="A880" s="183" t="s">
        <v>3710</v>
      </c>
      <c r="B880" s="183" t="s">
        <v>3446</v>
      </c>
      <c r="C880" s="183" t="s">
        <v>1336</v>
      </c>
      <c r="D880" s="175">
        <v>29.937445150000002</v>
      </c>
      <c r="E880" s="175">
        <v>29.976179649999995</v>
      </c>
      <c r="F880" s="175">
        <v>29.975490000000001</v>
      </c>
      <c r="G880" s="175">
        <v>29.987636849999994</v>
      </c>
      <c r="H880" s="175">
        <v>29.988558099999999</v>
      </c>
      <c r="I880" s="175">
        <v>29.981629149999996</v>
      </c>
      <c r="J880" s="175">
        <v>29.968582949999995</v>
      </c>
      <c r="K880" s="175">
        <v>30.109182650000001</v>
      </c>
      <c r="L880" s="175">
        <v>30.183311150000002</v>
      </c>
      <c r="M880" s="175">
        <v>30.726492449999995</v>
      </c>
      <c r="N880" s="175">
        <v>31.687796200000008</v>
      </c>
      <c r="O880" s="175">
        <v>31.77658555</v>
      </c>
      <c r="P880" s="175">
        <v>31.467338650000006</v>
      </c>
      <c r="Q880" s="175">
        <v>51.892265500000008</v>
      </c>
      <c r="R880" s="175">
        <v>30.128993150000003</v>
      </c>
      <c r="S880" s="175">
        <v>29.986391549999997</v>
      </c>
      <c r="T880" s="177">
        <v>29.960030499999998</v>
      </c>
    </row>
    <row r="881" spans="1:20" x14ac:dyDescent="0.2">
      <c r="A881" s="183" t="s">
        <v>1662</v>
      </c>
      <c r="B881" s="183" t="s">
        <v>1359</v>
      </c>
      <c r="C881" s="183" t="s">
        <v>1336</v>
      </c>
      <c r="D881" s="175">
        <v>16.310267549999999</v>
      </c>
      <c r="E881" s="175">
        <v>11.521421500000001</v>
      </c>
      <c r="F881" s="175">
        <v>10.762910399999999</v>
      </c>
      <c r="G881" s="175">
        <v>10.4673172</v>
      </c>
      <c r="H881" s="175">
        <v>10.184864650000002</v>
      </c>
      <c r="I881" s="175">
        <v>9.8801942499999988</v>
      </c>
      <c r="J881" s="175">
        <v>9.7879946999999969</v>
      </c>
      <c r="K881" s="175">
        <v>9.8324427500000002</v>
      </c>
      <c r="L881" s="175">
        <v>10.850049650000001</v>
      </c>
      <c r="M881" s="175">
        <v>10.035215449999999</v>
      </c>
      <c r="N881" s="175">
        <v>10.006686800000001</v>
      </c>
      <c r="O881" s="175">
        <v>10.5287462</v>
      </c>
      <c r="P881" s="175">
        <v>10.021743050000001</v>
      </c>
      <c r="Q881" s="175">
        <v>10.1968947</v>
      </c>
      <c r="R881" s="175">
        <v>10.121664300000001</v>
      </c>
      <c r="S881" s="175">
        <v>9.9195584000000014</v>
      </c>
      <c r="T881" s="177">
        <v>10.026455650000001</v>
      </c>
    </row>
    <row r="882" spans="1:20" x14ac:dyDescent="0.2">
      <c r="A882" s="183" t="s">
        <v>3391</v>
      </c>
      <c r="B882" s="183" t="s">
        <v>3392</v>
      </c>
      <c r="C882" s="183" t="s">
        <v>1336</v>
      </c>
      <c r="D882" s="175">
        <v>29.74820995</v>
      </c>
      <c r="E882" s="175">
        <v>27.910572349999995</v>
      </c>
      <c r="F882" s="175">
        <v>26.450514750000004</v>
      </c>
      <c r="G882" s="175">
        <v>26.261477150000008</v>
      </c>
      <c r="H882" s="175">
        <v>25.566650550000002</v>
      </c>
      <c r="I882" s="175">
        <v>25.423769749999998</v>
      </c>
      <c r="J882" s="175">
        <v>25.483332800000003</v>
      </c>
      <c r="K882" s="175">
        <v>25.571542999999998</v>
      </c>
      <c r="L882" s="175">
        <v>27.37218395</v>
      </c>
      <c r="M882" s="175">
        <v>26.254970700000001</v>
      </c>
      <c r="N882" s="175">
        <v>25.921353300000003</v>
      </c>
      <c r="O882" s="175">
        <v>26.354607450000003</v>
      </c>
      <c r="P882" s="175">
        <v>25.240613150000001</v>
      </c>
      <c r="Q882" s="175">
        <v>25.869101200000006</v>
      </c>
      <c r="R882" s="175">
        <v>25.056471599999998</v>
      </c>
      <c r="S882" s="175">
        <v>24.163333350000006</v>
      </c>
      <c r="T882" s="177">
        <v>24.927790550000001</v>
      </c>
    </row>
    <row r="883" spans="1:20" x14ac:dyDescent="0.2">
      <c r="A883" s="183" t="s">
        <v>3456</v>
      </c>
      <c r="B883" s="183" t="s">
        <v>1360</v>
      </c>
      <c r="C883" s="183" t="s">
        <v>1336</v>
      </c>
      <c r="D883" s="175">
        <v>19.617297200000003</v>
      </c>
      <c r="E883" s="175">
        <v>15.727722850000003</v>
      </c>
      <c r="F883" s="175">
        <v>15.027300800000003</v>
      </c>
      <c r="G883" s="175">
        <v>14.679526700000002</v>
      </c>
      <c r="H883" s="175">
        <v>15.212764199999999</v>
      </c>
      <c r="I883" s="175">
        <v>16.150581800000001</v>
      </c>
      <c r="J883" s="175">
        <v>15.471026800000004</v>
      </c>
      <c r="K883" s="175">
        <v>15.730857899999998</v>
      </c>
      <c r="L883" s="175">
        <v>16.830863999999998</v>
      </c>
      <c r="M883" s="175">
        <v>16.180588050000001</v>
      </c>
      <c r="N883" s="175">
        <v>16.629110950000001</v>
      </c>
      <c r="O883" s="175">
        <v>16.941801850000001</v>
      </c>
      <c r="P883" s="175">
        <v>15.568080399999999</v>
      </c>
      <c r="Q883" s="175">
        <v>17.315109399999997</v>
      </c>
      <c r="R883" s="175">
        <v>16.624375750000002</v>
      </c>
      <c r="S883" s="175">
        <v>15.094460100000001</v>
      </c>
      <c r="T883" s="177">
        <v>14.861050799999997</v>
      </c>
    </row>
    <row r="884" spans="1:20" x14ac:dyDescent="0.2">
      <c r="A884" s="183" t="s">
        <v>1591</v>
      </c>
      <c r="B884" s="183" t="s">
        <v>1592</v>
      </c>
      <c r="C884" s="183" t="s">
        <v>1336</v>
      </c>
      <c r="D884" s="175">
        <v>43.824197150000003</v>
      </c>
      <c r="E884" s="175">
        <v>35.725379650000001</v>
      </c>
      <c r="F884" s="175">
        <v>35.452719150000007</v>
      </c>
      <c r="G884" s="175">
        <v>34.989120499999999</v>
      </c>
      <c r="H884" s="175">
        <v>34.869847000000007</v>
      </c>
      <c r="I884" s="175">
        <v>34.590162399999997</v>
      </c>
      <c r="J884" s="175">
        <v>34.648873399999999</v>
      </c>
      <c r="K884" s="175">
        <v>35.481452650000001</v>
      </c>
      <c r="L884" s="175">
        <v>40.606454549999995</v>
      </c>
      <c r="M884" s="175">
        <v>36.639889100000012</v>
      </c>
      <c r="N884" s="175">
        <v>36.120048650000008</v>
      </c>
      <c r="O884" s="175">
        <v>35.299176650000007</v>
      </c>
      <c r="P884" s="175">
        <v>34.967993149999998</v>
      </c>
      <c r="Q884" s="175">
        <v>35.724421850000006</v>
      </c>
      <c r="R884" s="175">
        <v>35.554780800000003</v>
      </c>
      <c r="S884" s="175">
        <v>34.8882476</v>
      </c>
      <c r="T884" s="177">
        <v>35.707665299999988</v>
      </c>
    </row>
    <row r="885" spans="1:20" x14ac:dyDescent="0.2">
      <c r="A885" s="183" t="s">
        <v>1589</v>
      </c>
      <c r="B885" s="183" t="s">
        <v>1590</v>
      </c>
      <c r="C885" s="183" t="s">
        <v>1336</v>
      </c>
      <c r="D885" s="175">
        <v>59.941890750000006</v>
      </c>
      <c r="E885" s="175">
        <v>32.104758349999997</v>
      </c>
      <c r="F885" s="175">
        <v>31.972897399999994</v>
      </c>
      <c r="G885" s="175">
        <v>36.242807849999998</v>
      </c>
      <c r="H885" s="175">
        <v>37.964386699999999</v>
      </c>
      <c r="I885" s="175">
        <v>37.122333049999988</v>
      </c>
      <c r="J885" s="175">
        <v>35.961261400000005</v>
      </c>
      <c r="K885" s="175">
        <v>36.36779804999999</v>
      </c>
      <c r="L885" s="175">
        <v>37.709272550000001</v>
      </c>
      <c r="M885" s="175">
        <v>43.79722404999999</v>
      </c>
      <c r="N885" s="175">
        <v>36.508510899999997</v>
      </c>
      <c r="O885" s="175">
        <v>37.548336050000003</v>
      </c>
      <c r="P885" s="175">
        <v>40.464183299999995</v>
      </c>
      <c r="Q885" s="175">
        <v>46.022860950000009</v>
      </c>
      <c r="R885" s="175">
        <v>33.681459650000001</v>
      </c>
      <c r="S885" s="175">
        <v>37.352185449999993</v>
      </c>
      <c r="T885" s="177">
        <v>37.705407149999992</v>
      </c>
    </row>
    <row r="886" spans="1:20" x14ac:dyDescent="0.2">
      <c r="A886" s="183" t="s">
        <v>1663</v>
      </c>
      <c r="B886" s="183" t="s">
        <v>1431</v>
      </c>
      <c r="C886" s="183" t="s">
        <v>1336</v>
      </c>
      <c r="D886" s="175">
        <v>18.740336650000003</v>
      </c>
      <c r="E886" s="175">
        <v>14.492178849999998</v>
      </c>
      <c r="F886" s="175">
        <v>13.995451600000001</v>
      </c>
      <c r="G886" s="175">
        <v>13.836883899999998</v>
      </c>
      <c r="H886" s="175">
        <v>13.652999300000001</v>
      </c>
      <c r="I886" s="175">
        <v>12.591780699999999</v>
      </c>
      <c r="J886" s="175">
        <v>12.414494500000002</v>
      </c>
      <c r="K886" s="175">
        <v>12.5738807</v>
      </c>
      <c r="L886" s="175">
        <v>13.313803350000001</v>
      </c>
      <c r="M886" s="175">
        <v>13.148319649999999</v>
      </c>
      <c r="N886" s="175">
        <v>13.6499586</v>
      </c>
      <c r="O886" s="175">
        <v>13.626225499999999</v>
      </c>
      <c r="P886" s="175">
        <v>12.889808500000001</v>
      </c>
      <c r="Q886" s="175">
        <v>12.79662965</v>
      </c>
      <c r="R886" s="175">
        <v>12.916964350000001</v>
      </c>
      <c r="S886" s="175">
        <v>12.37733375</v>
      </c>
      <c r="T886" s="177">
        <v>13.153798250000003</v>
      </c>
    </row>
    <row r="887" spans="1:20" x14ac:dyDescent="0.2">
      <c r="A887" s="183" t="s">
        <v>1593</v>
      </c>
      <c r="B887" s="183" t="s">
        <v>1594</v>
      </c>
      <c r="C887" s="183" t="s">
        <v>1336</v>
      </c>
      <c r="D887" s="175">
        <v>24.26334945</v>
      </c>
      <c r="E887" s="175">
        <v>17.799490200000001</v>
      </c>
      <c r="F887" s="175">
        <v>15.642486149999996</v>
      </c>
      <c r="G887" s="175">
        <v>15.048481349999999</v>
      </c>
      <c r="H887" s="175">
        <v>15.66471615</v>
      </c>
      <c r="I887" s="175">
        <v>14.822651149999999</v>
      </c>
      <c r="J887" s="175">
        <v>15.395006499999999</v>
      </c>
      <c r="K887" s="175">
        <v>14.901263550000001</v>
      </c>
      <c r="L887" s="175">
        <v>15.902764549999995</v>
      </c>
      <c r="M887" s="175">
        <v>14.778206799999998</v>
      </c>
      <c r="N887" s="175">
        <v>15.982804249999997</v>
      </c>
      <c r="O887" s="175">
        <v>17.039267799999998</v>
      </c>
      <c r="P887" s="175">
        <v>16.429300750000003</v>
      </c>
      <c r="Q887" s="175">
        <v>16.902263350000002</v>
      </c>
      <c r="R887" s="175">
        <v>16.295059950000002</v>
      </c>
      <c r="S887" s="175">
        <v>15.92142035</v>
      </c>
      <c r="T887" s="177">
        <v>16.343489649999999</v>
      </c>
    </row>
    <row r="888" spans="1:20" x14ac:dyDescent="0.2">
      <c r="A888" s="183" t="s">
        <v>3416</v>
      </c>
      <c r="B888" s="183" t="s">
        <v>3417</v>
      </c>
      <c r="C888" s="183" t="s">
        <v>1336</v>
      </c>
      <c r="D888" s="175">
        <v>39.677995550000006</v>
      </c>
      <c r="E888" s="175">
        <v>34.654639250000002</v>
      </c>
      <c r="F888" s="175">
        <v>34.556486149999998</v>
      </c>
      <c r="G888" s="175">
        <v>34.313945250000003</v>
      </c>
      <c r="H888" s="175">
        <v>34.162271400000002</v>
      </c>
      <c r="I888" s="175">
        <v>34.099130700000003</v>
      </c>
      <c r="J888" s="175">
        <v>33.875355449999994</v>
      </c>
      <c r="K888" s="175">
        <v>33.975306899999993</v>
      </c>
      <c r="L888" s="175">
        <v>34.004740899999994</v>
      </c>
      <c r="M888" s="175">
        <v>34.328854200000002</v>
      </c>
      <c r="N888" s="175">
        <v>33.981498899999998</v>
      </c>
      <c r="O888" s="175">
        <v>33.648509349999998</v>
      </c>
      <c r="P888" s="175">
        <v>33.560590900000008</v>
      </c>
      <c r="Q888" s="175">
        <v>32.899840249999997</v>
      </c>
      <c r="R888" s="175">
        <v>32.315132199999994</v>
      </c>
      <c r="S888" s="175">
        <v>31.810310349999998</v>
      </c>
      <c r="T888" s="177">
        <v>31.967471199999999</v>
      </c>
    </row>
    <row r="889" spans="1:20" x14ac:dyDescent="0.2">
      <c r="A889" s="183" t="s">
        <v>3414</v>
      </c>
      <c r="B889" s="183" t="s">
        <v>3415</v>
      </c>
      <c r="C889" s="183" t="s">
        <v>1336</v>
      </c>
      <c r="D889" s="175">
        <v>20.377497499999997</v>
      </c>
      <c r="E889" s="175">
        <v>16.47863465</v>
      </c>
      <c r="F889" s="175">
        <v>15.58121375</v>
      </c>
      <c r="G889" s="175">
        <v>15.396252399999998</v>
      </c>
      <c r="H889" s="175">
        <v>15.323594649999999</v>
      </c>
      <c r="I889" s="175">
        <v>16.22811415</v>
      </c>
      <c r="J889" s="175">
        <v>15.597641600000003</v>
      </c>
      <c r="K889" s="175">
        <v>16.020434499999997</v>
      </c>
      <c r="L889" s="175">
        <v>16.215406099999999</v>
      </c>
      <c r="M889" s="175">
        <v>15.385701799999998</v>
      </c>
      <c r="N889" s="175">
        <v>16.058010799999998</v>
      </c>
      <c r="O889" s="175">
        <v>15.548291350000003</v>
      </c>
      <c r="P889" s="175">
        <v>15.3835631</v>
      </c>
      <c r="Q889" s="175">
        <v>16.437844499999994</v>
      </c>
      <c r="R889" s="175">
        <v>15.305544250000001</v>
      </c>
      <c r="S889" s="175">
        <v>15.138169100000002</v>
      </c>
      <c r="T889" s="177">
        <v>15.679078349999997</v>
      </c>
    </row>
    <row r="890" spans="1:20" x14ac:dyDescent="0.2">
      <c r="A890" s="183" t="s">
        <v>1587</v>
      </c>
      <c r="B890" s="183" t="s">
        <v>1588</v>
      </c>
      <c r="C890" s="183" t="s">
        <v>1336</v>
      </c>
      <c r="D890" s="175">
        <v>10.89282135</v>
      </c>
      <c r="E890" s="175">
        <v>8.0273327999999999</v>
      </c>
      <c r="F890" s="175">
        <v>7.8157491000000023</v>
      </c>
      <c r="G890" s="175">
        <v>7.1025348999999993</v>
      </c>
      <c r="H890" s="175">
        <v>7.1105798999999994</v>
      </c>
      <c r="I890" s="175">
        <v>7.1370254500000003</v>
      </c>
      <c r="J890" s="175">
        <v>7.1184031000000001</v>
      </c>
      <c r="K890" s="175">
        <v>7.2673913999999993</v>
      </c>
      <c r="L890" s="175">
        <v>7.5948953000000001</v>
      </c>
      <c r="M890" s="175">
        <v>7.4920159000000002</v>
      </c>
      <c r="N890" s="175">
        <v>8.0852292999999982</v>
      </c>
      <c r="O890" s="175">
        <v>8.363003299999999</v>
      </c>
      <c r="P890" s="175">
        <v>8.2746842499999982</v>
      </c>
      <c r="Q890" s="175">
        <v>10.167546300000001</v>
      </c>
      <c r="R890" s="175">
        <v>8.5010812000000016</v>
      </c>
      <c r="S890" s="175">
        <v>8.2580394500000018</v>
      </c>
      <c r="T890" s="177">
        <v>8.6346538499999994</v>
      </c>
    </row>
    <row r="891" spans="1:20" x14ac:dyDescent="0.2">
      <c r="A891" s="183" t="s">
        <v>1664</v>
      </c>
      <c r="B891" s="183" t="s">
        <v>1361</v>
      </c>
      <c r="C891" s="183" t="s">
        <v>1336</v>
      </c>
      <c r="D891" s="175">
        <v>14.874740649999998</v>
      </c>
      <c r="E891" s="175">
        <v>13.0962538</v>
      </c>
      <c r="F891" s="175">
        <v>12.4901996</v>
      </c>
      <c r="G891" s="175">
        <v>12.26337285</v>
      </c>
      <c r="H891" s="175">
        <v>12.282339200000001</v>
      </c>
      <c r="I891" s="175">
        <v>12.151123399999999</v>
      </c>
      <c r="J891" s="175">
        <v>12.187536699999999</v>
      </c>
      <c r="K891" s="175">
        <v>12.45694235</v>
      </c>
      <c r="L891" s="175">
        <v>12.433970799999999</v>
      </c>
      <c r="M891" s="175">
        <v>12.46515505</v>
      </c>
      <c r="N891" s="175">
        <v>12.448563099999999</v>
      </c>
      <c r="O891" s="175">
        <v>12.857060649999999</v>
      </c>
      <c r="P891" s="175">
        <v>12.70878815</v>
      </c>
      <c r="Q891" s="175">
        <v>12.6832666</v>
      </c>
      <c r="R891" s="175">
        <v>12.693991</v>
      </c>
      <c r="S891" s="175">
        <v>12.194354150000001</v>
      </c>
      <c r="T891" s="177">
        <v>12.569710449999999</v>
      </c>
    </row>
    <row r="892" spans="1:20" x14ac:dyDescent="0.2">
      <c r="A892" s="183" t="s">
        <v>1665</v>
      </c>
      <c r="B892" s="183" t="s">
        <v>1198</v>
      </c>
      <c r="C892" s="183" t="s">
        <v>1336</v>
      </c>
      <c r="D892" s="175">
        <v>21.863513699999999</v>
      </c>
      <c r="E892" s="175">
        <v>20.566878600000003</v>
      </c>
      <c r="F892" s="175">
        <v>21.941661450000002</v>
      </c>
      <c r="G892" s="175">
        <v>19.043951800000002</v>
      </c>
      <c r="H892" s="175">
        <v>19.668557450000002</v>
      </c>
      <c r="I892" s="175">
        <v>19.4426314</v>
      </c>
      <c r="J892" s="175">
        <v>18.934459350000004</v>
      </c>
      <c r="K892" s="175">
        <v>19.126267550000001</v>
      </c>
      <c r="L892" s="175">
        <v>22.61605685</v>
      </c>
      <c r="M892" s="175">
        <v>19.534478149999998</v>
      </c>
      <c r="N892" s="175">
        <v>19.347873849999999</v>
      </c>
      <c r="O892" s="175">
        <v>19.357686749999999</v>
      </c>
      <c r="P892" s="175">
        <v>19.013589499999995</v>
      </c>
      <c r="Q892" s="175">
        <v>19.075560199999998</v>
      </c>
      <c r="R892" s="175">
        <v>18.799560000000003</v>
      </c>
      <c r="S892" s="175">
        <v>19.126127950000004</v>
      </c>
      <c r="T892" s="177">
        <v>19.269352599999998</v>
      </c>
    </row>
    <row r="893" spans="1:20" x14ac:dyDescent="0.2">
      <c r="A893" s="183" t="s">
        <v>1666</v>
      </c>
      <c r="B893" s="183" t="s">
        <v>1107</v>
      </c>
      <c r="C893" s="183" t="s">
        <v>1336</v>
      </c>
      <c r="D893" s="175">
        <v>13.922401900000001</v>
      </c>
      <c r="E893" s="175">
        <v>14.014038149999999</v>
      </c>
      <c r="F893" s="175">
        <v>13.8597939</v>
      </c>
      <c r="G893" s="175">
        <v>12.903349499999999</v>
      </c>
      <c r="H893" s="175">
        <v>12.872510650000001</v>
      </c>
      <c r="I893" s="175">
        <v>12.728273550000001</v>
      </c>
      <c r="J893" s="175">
        <v>12.888070100000002</v>
      </c>
      <c r="K893" s="175">
        <v>13.252208850000002</v>
      </c>
      <c r="L893" s="175">
        <v>14.471977749999997</v>
      </c>
      <c r="M893" s="175">
        <v>14.408815099999998</v>
      </c>
      <c r="N893" s="175">
        <v>14.107670000000002</v>
      </c>
      <c r="O893" s="175">
        <v>15.314220099999996</v>
      </c>
      <c r="P893" s="175">
        <v>13.840085800000002</v>
      </c>
      <c r="Q893" s="175">
        <v>12.705114249999999</v>
      </c>
      <c r="R893" s="175">
        <v>11.750865050000002</v>
      </c>
      <c r="S893" s="175">
        <v>11.15817545</v>
      </c>
      <c r="T893" s="177">
        <v>11.532308750000002</v>
      </c>
    </row>
    <row r="894" spans="1:20" x14ac:dyDescent="0.2">
      <c r="A894" s="183" t="s">
        <v>3275</v>
      </c>
      <c r="B894" s="183" t="s">
        <v>3276</v>
      </c>
      <c r="C894" s="183" t="s">
        <v>1336</v>
      </c>
      <c r="D894" s="175">
        <v>34.771176800000006</v>
      </c>
      <c r="E894" s="175">
        <v>30.019458050000004</v>
      </c>
      <c r="F894" s="175">
        <v>26.86739635</v>
      </c>
      <c r="G894" s="175">
        <v>25.200110300000002</v>
      </c>
      <c r="H894" s="175">
        <v>25.469422399999996</v>
      </c>
      <c r="I894" s="175">
        <v>25.201709200000003</v>
      </c>
      <c r="J894" s="175">
        <v>25.117533950000002</v>
      </c>
      <c r="K894" s="175">
        <v>25.5045824</v>
      </c>
      <c r="L894" s="175">
        <v>26.2793633</v>
      </c>
      <c r="M894" s="175">
        <v>26.695622400000001</v>
      </c>
      <c r="N894" s="175">
        <v>26.47224465</v>
      </c>
      <c r="O894" s="175">
        <v>27.2576775</v>
      </c>
      <c r="P894" s="175">
        <v>24.499141649999999</v>
      </c>
      <c r="Q894" s="175">
        <v>25.3868683</v>
      </c>
      <c r="R894" s="175">
        <v>23.92115325</v>
      </c>
      <c r="S894" s="175">
        <v>23.2128987</v>
      </c>
      <c r="T894" s="177">
        <v>22.910318400000001</v>
      </c>
    </row>
    <row r="895" spans="1:20" x14ac:dyDescent="0.2">
      <c r="A895" s="183" t="s">
        <v>1509</v>
      </c>
      <c r="B895" s="183" t="s">
        <v>103</v>
      </c>
      <c r="C895" s="183" t="s">
        <v>1336</v>
      </c>
      <c r="D895" s="175">
        <v>8.3605818000000003</v>
      </c>
      <c r="E895" s="175">
        <v>7.5503902000000007</v>
      </c>
      <c r="F895" s="175">
        <v>7.1510735500000013</v>
      </c>
      <c r="G895" s="175">
        <v>7.1254275500000022</v>
      </c>
      <c r="H895" s="175">
        <v>7.0989660499999987</v>
      </c>
      <c r="I895" s="175">
        <v>7.0409550000000012</v>
      </c>
      <c r="J895" s="175">
        <v>6.8860174499999998</v>
      </c>
      <c r="K895" s="175">
        <v>7.0129743500000004</v>
      </c>
      <c r="L895" s="175">
        <v>7.0426870500000005</v>
      </c>
      <c r="M895" s="175">
        <v>7.272498950000001</v>
      </c>
      <c r="N895" s="175">
        <v>7.3950721000000019</v>
      </c>
      <c r="O895" s="175">
        <v>7.4813267500000009</v>
      </c>
      <c r="P895" s="175">
        <v>7.01249535</v>
      </c>
      <c r="Q895" s="175">
        <v>7.2404923000000014</v>
      </c>
      <c r="R895" s="175">
        <v>7.2108068000000003</v>
      </c>
      <c r="S895" s="175">
        <v>7.2130304500000006</v>
      </c>
      <c r="T895" s="177">
        <v>7.2520538500000011</v>
      </c>
    </row>
    <row r="896" spans="1:20" x14ac:dyDescent="0.2">
      <c r="A896" s="183" t="s">
        <v>1464</v>
      </c>
      <c r="B896" s="183" t="s">
        <v>400</v>
      </c>
      <c r="C896" s="183" t="s">
        <v>1336</v>
      </c>
      <c r="D896" s="175">
        <v>15.0795469</v>
      </c>
      <c r="E896" s="175">
        <v>12.832460750000001</v>
      </c>
      <c r="F896" s="175">
        <v>11.556887249999999</v>
      </c>
      <c r="G896" s="175">
        <v>11.0960205</v>
      </c>
      <c r="H896" s="175">
        <v>11.1003159</v>
      </c>
      <c r="I896" s="175">
        <v>10.954359400000001</v>
      </c>
      <c r="J896" s="175">
        <v>10.922737000000001</v>
      </c>
      <c r="K896" s="175">
        <v>11.229385949999999</v>
      </c>
      <c r="L896" s="175">
        <v>11.35467515</v>
      </c>
      <c r="M896" s="175">
        <v>10.942945099999998</v>
      </c>
      <c r="N896" s="175">
        <v>10.924896199999997</v>
      </c>
      <c r="O896" s="175">
        <v>12.278270900000001</v>
      </c>
      <c r="P896" s="175">
        <v>11.280918250000001</v>
      </c>
      <c r="Q896" s="175">
        <v>12.452134949999998</v>
      </c>
      <c r="R896" s="175">
        <v>11.745737549999998</v>
      </c>
      <c r="S896" s="175">
        <v>11.662304100000002</v>
      </c>
      <c r="T896" s="177">
        <v>11.700871000000001</v>
      </c>
    </row>
    <row r="897" spans="1:20" x14ac:dyDescent="0.2">
      <c r="A897" s="183" t="s">
        <v>1508</v>
      </c>
      <c r="B897" s="183" t="s">
        <v>283</v>
      </c>
      <c r="C897" s="183" t="s">
        <v>1336</v>
      </c>
      <c r="D897" s="175">
        <v>4.6097481499999997</v>
      </c>
      <c r="E897" s="175">
        <v>3.9984178000000008</v>
      </c>
      <c r="F897" s="175">
        <v>3.8408449000000005</v>
      </c>
      <c r="G897" s="175">
        <v>3.9258907000000001</v>
      </c>
      <c r="H897" s="175">
        <v>3.9098007000000004</v>
      </c>
      <c r="I897" s="175">
        <v>3.83847235</v>
      </c>
      <c r="J897" s="175">
        <v>3.8536006499999997</v>
      </c>
      <c r="K897" s="175">
        <v>3.8190470500000004</v>
      </c>
      <c r="L897" s="175">
        <v>3.8633741000000001</v>
      </c>
      <c r="M897" s="175">
        <v>3.9297146499999998</v>
      </c>
      <c r="N897" s="175">
        <v>3.8915704999999989</v>
      </c>
      <c r="O897" s="175">
        <v>3.9696008000000007</v>
      </c>
      <c r="P897" s="175">
        <v>3.7303603000000001</v>
      </c>
      <c r="Q897" s="175">
        <v>3.9527855999999999</v>
      </c>
      <c r="R897" s="175">
        <v>3.9171929500000005</v>
      </c>
      <c r="S897" s="175">
        <v>3.8364584000000002</v>
      </c>
      <c r="T897" s="177">
        <v>3.83428155</v>
      </c>
    </row>
    <row r="898" spans="1:20" x14ac:dyDescent="0.2">
      <c r="A898" s="183" t="s">
        <v>3485</v>
      </c>
      <c r="B898" s="183" t="s">
        <v>3290</v>
      </c>
      <c r="C898" s="183" t="s">
        <v>1336</v>
      </c>
      <c r="D898" s="175">
        <v>13.231008700000004</v>
      </c>
      <c r="E898" s="175">
        <v>11.6979901</v>
      </c>
      <c r="F898" s="175">
        <v>11.805044400000002</v>
      </c>
      <c r="G898" s="175">
        <v>11.800589299999997</v>
      </c>
      <c r="H898" s="175">
        <v>11.5564362</v>
      </c>
      <c r="I898" s="175">
        <v>11.178215050000002</v>
      </c>
      <c r="J898" s="175">
        <v>11.1154916</v>
      </c>
      <c r="K898" s="175">
        <v>11.419491950000001</v>
      </c>
      <c r="L898" s="175">
        <v>12.089866949999998</v>
      </c>
      <c r="M898" s="175">
        <v>11.6761485</v>
      </c>
      <c r="N898" s="175">
        <v>11.777872350000001</v>
      </c>
      <c r="O898" s="175">
        <v>13.151250199999998</v>
      </c>
      <c r="P898" s="175">
        <v>12.050400200000002</v>
      </c>
      <c r="Q898" s="175">
        <v>12.566019349999999</v>
      </c>
      <c r="R898" s="175">
        <v>12.058451850000001</v>
      </c>
      <c r="S898" s="175">
        <v>11.7415056</v>
      </c>
      <c r="T898" s="177">
        <v>12.32472155</v>
      </c>
    </row>
    <row r="899" spans="1:20" x14ac:dyDescent="0.2">
      <c r="A899" s="183" t="s">
        <v>3538</v>
      </c>
      <c r="B899" s="183" t="s">
        <v>411</v>
      </c>
      <c r="C899" s="183" t="s">
        <v>1336</v>
      </c>
      <c r="D899" s="175">
        <v>25.020313888888886</v>
      </c>
      <c r="E899" s="175">
        <v>26.943205649999999</v>
      </c>
      <c r="F899" s="175">
        <v>23.463281650000003</v>
      </c>
      <c r="G899" s="175">
        <v>21.08583655</v>
      </c>
      <c r="H899" s="175">
        <v>21.241227899999998</v>
      </c>
      <c r="I899" s="175">
        <v>20.158269999999995</v>
      </c>
      <c r="J899" s="175">
        <v>20.131787800000001</v>
      </c>
      <c r="K899" s="175">
        <v>20.363012699999999</v>
      </c>
      <c r="L899" s="175">
        <v>20.669920649999998</v>
      </c>
      <c r="M899" s="175">
        <v>20.367705199999996</v>
      </c>
      <c r="N899" s="175">
        <v>20.537918049999998</v>
      </c>
      <c r="O899" s="175">
        <v>22.656944299999999</v>
      </c>
      <c r="P899" s="175">
        <v>20.661333700000004</v>
      </c>
      <c r="Q899" s="175">
        <v>21.643463000000001</v>
      </c>
      <c r="R899" s="175">
        <v>20.688054349999998</v>
      </c>
      <c r="S899" s="175">
        <v>20.431103049999997</v>
      </c>
      <c r="T899" s="177">
        <v>20.892067649999998</v>
      </c>
    </row>
    <row r="900" spans="1:20" x14ac:dyDescent="0.2">
      <c r="A900" s="183" t="s">
        <v>3540</v>
      </c>
      <c r="B900" s="183" t="s">
        <v>297</v>
      </c>
      <c r="C900" s="183" t="s">
        <v>1336</v>
      </c>
      <c r="D900" s="175">
        <v>28.146204599999994</v>
      </c>
      <c r="E900" s="175">
        <v>21.694569699999999</v>
      </c>
      <c r="F900" s="175">
        <v>22.519921799999999</v>
      </c>
      <c r="G900" s="175">
        <v>17.343494750000001</v>
      </c>
      <c r="H900" s="175">
        <v>16.905461049999996</v>
      </c>
      <c r="I900" s="175">
        <v>15.530218400000001</v>
      </c>
      <c r="J900" s="175">
        <v>15.721438299999999</v>
      </c>
      <c r="K900" s="175">
        <v>15.754645550000001</v>
      </c>
      <c r="L900" s="175">
        <v>16.241089099999996</v>
      </c>
      <c r="M900" s="175">
        <v>15.520073100000001</v>
      </c>
      <c r="N900" s="175">
        <v>16.893560699999998</v>
      </c>
      <c r="O900" s="175">
        <v>19.952669799999999</v>
      </c>
      <c r="P900" s="175">
        <v>16.648416400000002</v>
      </c>
      <c r="Q900" s="175">
        <v>17.508110650000003</v>
      </c>
      <c r="R900" s="175">
        <v>16.351559250000001</v>
      </c>
      <c r="S900" s="175">
        <v>16.11465355</v>
      </c>
      <c r="T900" s="177">
        <v>39.097519300000002</v>
      </c>
    </row>
    <row r="901" spans="1:20" x14ac:dyDescent="0.2">
      <c r="A901" s="183" t="s">
        <v>3539</v>
      </c>
      <c r="B901" s="183" t="s">
        <v>273</v>
      </c>
      <c r="C901" s="183" t="s">
        <v>1336</v>
      </c>
      <c r="D901" s="175">
        <v>25.087522150000002</v>
      </c>
      <c r="E901" s="175">
        <v>21.28582235</v>
      </c>
      <c r="F901" s="175">
        <v>18.833525600000002</v>
      </c>
      <c r="G901" s="175">
        <v>16.909907149999999</v>
      </c>
      <c r="H901" s="175">
        <v>16.759143049999999</v>
      </c>
      <c r="I901" s="175">
        <v>15.848530650000001</v>
      </c>
      <c r="J901" s="175">
        <v>15.731563500000002</v>
      </c>
      <c r="K901" s="175">
        <v>16.099610449999997</v>
      </c>
      <c r="L901" s="175">
        <v>16.154826799999999</v>
      </c>
      <c r="M901" s="175">
        <v>16.983131250000003</v>
      </c>
      <c r="N901" s="175">
        <v>19.104825049999999</v>
      </c>
      <c r="O901" s="175">
        <v>20.962657050000004</v>
      </c>
      <c r="P901" s="175">
        <v>16.947183050000003</v>
      </c>
      <c r="Q901" s="175">
        <v>20.131290200000002</v>
      </c>
      <c r="R901" s="175">
        <v>17.551888299999998</v>
      </c>
      <c r="S901" s="175">
        <v>16.0426857</v>
      </c>
      <c r="T901" s="177">
        <v>16.087679250000001</v>
      </c>
    </row>
    <row r="902" spans="1:20" x14ac:dyDescent="0.2">
      <c r="A902" s="183" t="s">
        <v>1465</v>
      </c>
      <c r="B902" s="183" t="s">
        <v>302</v>
      </c>
      <c r="C902" s="183" t="s">
        <v>1336</v>
      </c>
      <c r="D902" s="175">
        <v>10.815067650000001</v>
      </c>
      <c r="E902" s="175">
        <v>10.04727565</v>
      </c>
      <c r="F902" s="175">
        <v>9.9098898999999996</v>
      </c>
      <c r="G902" s="175">
        <v>9.9141101499999991</v>
      </c>
      <c r="H902" s="175">
        <v>9.9824651000000024</v>
      </c>
      <c r="I902" s="175">
        <v>10.0047224</v>
      </c>
      <c r="J902" s="175">
        <v>9.8344939499999988</v>
      </c>
      <c r="K902" s="175">
        <v>10.376672000000001</v>
      </c>
      <c r="L902" s="175">
        <v>10.153799850000002</v>
      </c>
      <c r="M902" s="175">
        <v>10.043331499999997</v>
      </c>
      <c r="N902" s="175">
        <v>11.04807525</v>
      </c>
      <c r="O902" s="175">
        <v>10.92437395</v>
      </c>
      <c r="P902" s="175">
        <v>10.460020050000001</v>
      </c>
      <c r="Q902" s="175">
        <v>11.54308975</v>
      </c>
      <c r="R902" s="175">
        <v>10.541228349999999</v>
      </c>
      <c r="S902" s="175">
        <v>10.022448200000001</v>
      </c>
      <c r="T902" s="177">
        <v>9.840880649999999</v>
      </c>
    </row>
    <row r="903" spans="1:20" x14ac:dyDescent="0.2">
      <c r="A903" s="183" t="s">
        <v>3621</v>
      </c>
      <c r="B903" s="183" t="s">
        <v>1835</v>
      </c>
      <c r="C903" s="183" t="s">
        <v>1336</v>
      </c>
      <c r="D903" s="175">
        <v>23.345774549999998</v>
      </c>
      <c r="E903" s="175">
        <v>24.927624099999996</v>
      </c>
      <c r="F903" s="175">
        <v>25.200080000000003</v>
      </c>
      <c r="G903" s="175">
        <v>23.909217400000003</v>
      </c>
      <c r="H903" s="175">
        <v>23.572589400000002</v>
      </c>
      <c r="I903" s="175">
        <v>23.134995449999998</v>
      </c>
      <c r="J903" s="175">
        <v>23.74468895</v>
      </c>
      <c r="K903" s="175">
        <v>23.495178549999999</v>
      </c>
      <c r="L903" s="175">
        <v>31.209159800000002</v>
      </c>
      <c r="M903" s="175">
        <v>24.032674500000002</v>
      </c>
      <c r="N903" s="175">
        <v>24.039248949999998</v>
      </c>
      <c r="O903" s="175">
        <v>26.437954900000001</v>
      </c>
      <c r="P903" s="175">
        <v>24.082188349999996</v>
      </c>
      <c r="Q903" s="175">
        <v>43.882305899999999</v>
      </c>
      <c r="R903" s="175">
        <v>27.564419700000002</v>
      </c>
      <c r="S903" s="175">
        <v>24.572941350000001</v>
      </c>
      <c r="T903" s="177">
        <v>28.575953150000004</v>
      </c>
    </row>
    <row r="904" spans="1:20" x14ac:dyDescent="0.2">
      <c r="A904" s="183" t="s">
        <v>3622</v>
      </c>
      <c r="B904" s="183" t="s">
        <v>1839</v>
      </c>
      <c r="C904" s="183" t="s">
        <v>1336</v>
      </c>
      <c r="D904" s="175">
        <v>24.789309100000004</v>
      </c>
      <c r="E904" s="175">
        <v>25.564169249999999</v>
      </c>
      <c r="F904" s="175">
        <v>26.621664200000005</v>
      </c>
      <c r="G904" s="175">
        <v>26.338364200000001</v>
      </c>
      <c r="H904" s="175">
        <v>25.520107300000003</v>
      </c>
      <c r="I904" s="175">
        <v>24.657541649999995</v>
      </c>
      <c r="J904" s="175">
        <v>24.846664499999996</v>
      </c>
      <c r="K904" s="175">
        <v>25.010016399999994</v>
      </c>
      <c r="L904" s="175">
        <v>31.543594700000007</v>
      </c>
      <c r="M904" s="175">
        <v>25.569109650000001</v>
      </c>
      <c r="N904" s="175">
        <v>25.616448900000002</v>
      </c>
      <c r="O904" s="175">
        <v>29.669397500000002</v>
      </c>
      <c r="P904" s="175">
        <v>25.672982050000002</v>
      </c>
      <c r="Q904" s="175">
        <v>49.774959199999991</v>
      </c>
      <c r="R904" s="175">
        <v>29.249735000000005</v>
      </c>
      <c r="S904" s="175">
        <v>25.37126275</v>
      </c>
      <c r="T904" s="177">
        <v>31.72643635</v>
      </c>
    </row>
    <row r="905" spans="1:20" x14ac:dyDescent="0.2">
      <c r="A905" s="183" t="s">
        <v>3833</v>
      </c>
      <c r="B905" s="183" t="s">
        <v>1836</v>
      </c>
      <c r="C905" s="183" t="s">
        <v>1336</v>
      </c>
      <c r="D905" s="175">
        <v>41.141615049999999</v>
      </c>
      <c r="E905" s="175">
        <v>39.146864950000008</v>
      </c>
      <c r="F905" s="175">
        <v>38.558230449999989</v>
      </c>
      <c r="G905" s="175">
        <v>36.914430050000007</v>
      </c>
      <c r="H905" s="175">
        <v>36.149234650000004</v>
      </c>
      <c r="I905" s="175">
        <v>35.973554550000003</v>
      </c>
      <c r="J905" s="175">
        <v>35.912493600000005</v>
      </c>
      <c r="K905" s="175">
        <v>36.395242149999994</v>
      </c>
      <c r="L905" s="175">
        <v>40.370914450000001</v>
      </c>
      <c r="M905" s="175">
        <v>36.907466950000007</v>
      </c>
      <c r="N905" s="175">
        <v>37.180967300000006</v>
      </c>
      <c r="O905" s="175">
        <v>37.885676650000008</v>
      </c>
      <c r="P905" s="175">
        <v>36.417648150000005</v>
      </c>
      <c r="Q905" s="175">
        <v>50.593951650000001</v>
      </c>
      <c r="R905" s="175">
        <v>40.823983799999993</v>
      </c>
      <c r="S905" s="175">
        <v>38.477601550000003</v>
      </c>
      <c r="T905" s="177">
        <v>40.977638400000004</v>
      </c>
    </row>
    <row r="906" spans="1:20" x14ac:dyDescent="0.2">
      <c r="A906" s="183" t="s">
        <v>1512</v>
      </c>
      <c r="B906" s="183" t="s">
        <v>1105</v>
      </c>
      <c r="C906" s="183" t="s">
        <v>1336</v>
      </c>
      <c r="D906" s="175">
        <v>10.683991099999998</v>
      </c>
      <c r="E906" s="175">
        <v>8.7224286499999995</v>
      </c>
      <c r="F906" s="175">
        <v>9.3695297500000017</v>
      </c>
      <c r="G906" s="175">
        <v>8.4854175999999981</v>
      </c>
      <c r="H906" s="175">
        <v>8.1536046999999989</v>
      </c>
      <c r="I906" s="175">
        <v>8.2406319999999997</v>
      </c>
      <c r="J906" s="175">
        <v>8.3642797499999997</v>
      </c>
      <c r="K906" s="175">
        <v>8.564095</v>
      </c>
      <c r="L906" s="175">
        <v>9.1834314500000005</v>
      </c>
      <c r="M906" s="175">
        <v>9.1884955999999995</v>
      </c>
      <c r="N906" s="175">
        <v>8.82605225</v>
      </c>
      <c r="O906" s="175">
        <v>9.8535864500000017</v>
      </c>
      <c r="P906" s="175">
        <v>8.4392473500000005</v>
      </c>
      <c r="Q906" s="175">
        <v>8.9655085499999991</v>
      </c>
      <c r="R906" s="175">
        <v>8.1386694500000001</v>
      </c>
      <c r="S906" s="175">
        <v>7.8848843500000001</v>
      </c>
      <c r="T906" s="177">
        <v>8.0399288500000008</v>
      </c>
    </row>
    <row r="907" spans="1:20" x14ac:dyDescent="0.2">
      <c r="A907" s="183" t="s">
        <v>2300</v>
      </c>
      <c r="B907" s="183" t="s">
        <v>2301</v>
      </c>
      <c r="C907" s="183" t="s">
        <v>1336</v>
      </c>
      <c r="D907" s="175">
        <v>12.71132495</v>
      </c>
      <c r="E907" s="175">
        <v>12.613094950000001</v>
      </c>
      <c r="F907" s="175">
        <v>12.483883749999997</v>
      </c>
      <c r="G907" s="175">
        <v>12.506393150000001</v>
      </c>
      <c r="H907" s="175">
        <v>12.387470049999999</v>
      </c>
      <c r="I907" s="175">
        <v>12.542961199999997</v>
      </c>
      <c r="J907" s="175">
        <v>12.605233899999998</v>
      </c>
      <c r="K907" s="175">
        <v>12.610510300000001</v>
      </c>
      <c r="L907" s="175">
        <v>12.580988649999998</v>
      </c>
      <c r="M907" s="175">
        <v>12.721377900000002</v>
      </c>
      <c r="N907" s="175">
        <v>12.65989385</v>
      </c>
      <c r="O907" s="175">
        <v>13.344853250000003</v>
      </c>
      <c r="P907" s="175">
        <v>12.403634700000001</v>
      </c>
      <c r="Q907" s="175">
        <v>12.395569400000003</v>
      </c>
      <c r="R907" s="175">
        <v>12.32089865</v>
      </c>
      <c r="S907" s="175">
        <v>12.39945135</v>
      </c>
      <c r="T907" s="177">
        <v>12.562606299999999</v>
      </c>
    </row>
    <row r="908" spans="1:20" x14ac:dyDescent="0.2">
      <c r="A908" s="183" t="s">
        <v>2294</v>
      </c>
      <c r="B908" s="183" t="s">
        <v>2295</v>
      </c>
      <c r="C908" s="183" t="s">
        <v>1336</v>
      </c>
      <c r="D908" s="175">
        <v>15.1847542</v>
      </c>
      <c r="E908" s="175">
        <v>15.193201999999996</v>
      </c>
      <c r="F908" s="175">
        <v>15.080091300000003</v>
      </c>
      <c r="G908" s="175">
        <v>15.120967949999997</v>
      </c>
      <c r="H908" s="175">
        <v>15.371848050000001</v>
      </c>
      <c r="I908" s="175">
        <v>15.233714299999999</v>
      </c>
      <c r="J908" s="175">
        <v>15.033712700000001</v>
      </c>
      <c r="K908" s="175">
        <v>15.011832500000002</v>
      </c>
      <c r="L908" s="175">
        <v>14.919040749999999</v>
      </c>
      <c r="M908" s="175">
        <v>14.936339099999998</v>
      </c>
      <c r="N908" s="175">
        <v>14.998913849999997</v>
      </c>
      <c r="O908" s="175">
        <v>15.729143949999997</v>
      </c>
      <c r="P908" s="175">
        <v>14.7092762</v>
      </c>
      <c r="Q908" s="175">
        <v>14.620474550000001</v>
      </c>
      <c r="R908" s="175">
        <v>14.642647199999999</v>
      </c>
      <c r="S908" s="175">
        <v>14.722986700000003</v>
      </c>
      <c r="T908" s="177">
        <v>14.732570200000001</v>
      </c>
    </row>
    <row r="909" spans="1:20" x14ac:dyDescent="0.2">
      <c r="A909" s="183" t="s">
        <v>2383</v>
      </c>
      <c r="B909" s="183" t="s">
        <v>1426</v>
      </c>
      <c r="C909" s="183" t="s">
        <v>1336</v>
      </c>
      <c r="D909" s="175">
        <v>7.1692426000000014</v>
      </c>
      <c r="E909" s="175">
        <v>6.6851475499999991</v>
      </c>
      <c r="F909" s="175">
        <v>6.6264491999999988</v>
      </c>
      <c r="G909" s="175">
        <v>6.176071649999999</v>
      </c>
      <c r="H909" s="175">
        <v>5.8098284000000016</v>
      </c>
      <c r="I909" s="175">
        <v>5.7857585</v>
      </c>
      <c r="J909" s="175">
        <v>5.8011620500000003</v>
      </c>
      <c r="K909" s="175">
        <v>5.7554172999999995</v>
      </c>
      <c r="L909" s="175">
        <v>6.7721929999999997</v>
      </c>
      <c r="M909" s="175">
        <v>6.5898443999999996</v>
      </c>
      <c r="N909" s="175">
        <v>6.0717518499999983</v>
      </c>
      <c r="O909" s="175">
        <v>6.8598835000000005</v>
      </c>
      <c r="P909" s="175">
        <v>5.7402824999999993</v>
      </c>
      <c r="Q909" s="175">
        <v>5.5995563000000006</v>
      </c>
      <c r="R909" s="175">
        <v>5.6634521999999992</v>
      </c>
      <c r="S909" s="175">
        <v>5.7358370000000001</v>
      </c>
      <c r="T909" s="177">
        <v>5.8526570000000007</v>
      </c>
    </row>
    <row r="910" spans="1:20" x14ac:dyDescent="0.2">
      <c r="A910" s="183" t="s">
        <v>2384</v>
      </c>
      <c r="B910" s="183" t="s">
        <v>1424</v>
      </c>
      <c r="C910" s="183" t="s">
        <v>1336</v>
      </c>
      <c r="D910" s="175">
        <v>9.0309474000000005</v>
      </c>
      <c r="E910" s="175">
        <v>8.9280118500000007</v>
      </c>
      <c r="F910" s="175">
        <v>8.5100068999999987</v>
      </c>
      <c r="G910" s="175">
        <v>7.9670557500000001</v>
      </c>
      <c r="H910" s="175">
        <v>7.1122347499999989</v>
      </c>
      <c r="I910" s="175">
        <v>6.6782123499999999</v>
      </c>
      <c r="J910" s="175">
        <v>6.6292778999999999</v>
      </c>
      <c r="K910" s="175">
        <v>6.6332412499999993</v>
      </c>
      <c r="L910" s="175">
        <v>10.022533999999998</v>
      </c>
      <c r="M910" s="175">
        <v>8.6599778999999995</v>
      </c>
      <c r="N910" s="175">
        <v>8.1178186500000002</v>
      </c>
      <c r="O910" s="175">
        <v>10.463419099999996</v>
      </c>
      <c r="P910" s="175">
        <v>7.1495578499999981</v>
      </c>
      <c r="Q910" s="175">
        <v>8.4862964000000005</v>
      </c>
      <c r="R910" s="175">
        <v>8.1616298</v>
      </c>
      <c r="S910" s="175">
        <v>7.0671357500000012</v>
      </c>
      <c r="T910" s="177">
        <v>7.0556175499999991</v>
      </c>
    </row>
    <row r="911" spans="1:20" x14ac:dyDescent="0.2">
      <c r="A911" s="183" t="s">
        <v>3412</v>
      </c>
      <c r="B911" s="183" t="s">
        <v>3413</v>
      </c>
      <c r="C911" s="183" t="s">
        <v>1336</v>
      </c>
      <c r="D911" s="175">
        <v>16.408619699999996</v>
      </c>
      <c r="E911" s="175">
        <v>16.821184899999999</v>
      </c>
      <c r="F911" s="175">
        <v>16.896800949999999</v>
      </c>
      <c r="G911" s="175">
        <v>16.515101850000001</v>
      </c>
      <c r="H911" s="175">
        <v>15.959033700000003</v>
      </c>
      <c r="I911" s="175">
        <v>15.953916850000004</v>
      </c>
      <c r="J911" s="175">
        <v>15.954851499999998</v>
      </c>
      <c r="K911" s="175">
        <v>16.167043549999999</v>
      </c>
      <c r="L911" s="175">
        <v>18.343794649999996</v>
      </c>
      <c r="M911" s="175">
        <v>16.465313649999999</v>
      </c>
      <c r="N911" s="175">
        <v>16.737340699999997</v>
      </c>
      <c r="O911" s="175">
        <v>16.421937450000001</v>
      </c>
      <c r="P911" s="175">
        <v>15.945165699999999</v>
      </c>
      <c r="Q911" s="175">
        <v>23.156138849999998</v>
      </c>
      <c r="R911" s="175">
        <v>16.116793149999999</v>
      </c>
      <c r="S911" s="175">
        <v>15.959912350000002</v>
      </c>
      <c r="T911" s="177">
        <v>15.957119849999998</v>
      </c>
    </row>
    <row r="912" spans="1:20" x14ac:dyDescent="0.2">
      <c r="A912" s="183" t="s">
        <v>2364</v>
      </c>
      <c r="B912" s="183" t="s">
        <v>1422</v>
      </c>
      <c r="C912" s="183" t="s">
        <v>1336</v>
      </c>
      <c r="D912" s="175">
        <v>7.1690066000000003</v>
      </c>
      <c r="E912" s="175">
        <v>6.3611753000000002</v>
      </c>
      <c r="F912" s="175">
        <v>5.9846596499999993</v>
      </c>
      <c r="G912" s="175">
        <v>5.8955668500000007</v>
      </c>
      <c r="H912" s="175">
        <v>5.8612543000000006</v>
      </c>
      <c r="I912" s="175">
        <v>5.65171885</v>
      </c>
      <c r="J912" s="175">
        <v>5.4575017500000005</v>
      </c>
      <c r="K912" s="175">
        <v>5.2851237000000015</v>
      </c>
      <c r="L912" s="175">
        <v>5.4410086500000006</v>
      </c>
      <c r="M912" s="175">
        <v>5.2174571500000004</v>
      </c>
      <c r="N912" s="175">
        <v>5.3244022499999994</v>
      </c>
      <c r="O912" s="175">
        <v>5.40458645</v>
      </c>
      <c r="P912" s="175">
        <v>5.1602166500000006</v>
      </c>
      <c r="Q912" s="175">
        <v>5.3625729499999988</v>
      </c>
      <c r="R912" s="175">
        <v>5.3100728500000001</v>
      </c>
      <c r="S912" s="175">
        <v>5.331037750000001</v>
      </c>
      <c r="T912" s="177">
        <v>5.2433071500000015</v>
      </c>
    </row>
    <row r="913" spans="1:20" x14ac:dyDescent="0.2">
      <c r="A913" s="183" t="s">
        <v>3404</v>
      </c>
      <c r="B913" s="183" t="s">
        <v>3405</v>
      </c>
      <c r="C913" s="183" t="s">
        <v>1336</v>
      </c>
      <c r="D913" s="175">
        <v>11.309104150000001</v>
      </c>
      <c r="E913" s="175">
        <v>10.7103246</v>
      </c>
      <c r="F913" s="175">
        <v>10.694195299999999</v>
      </c>
      <c r="G913" s="175">
        <v>10.774078249999999</v>
      </c>
      <c r="H913" s="175">
        <v>12.817091299999998</v>
      </c>
      <c r="I913" s="175">
        <v>10.4558711</v>
      </c>
      <c r="J913" s="175">
        <v>10.549942150000003</v>
      </c>
      <c r="K913" s="175">
        <v>10.161897150000001</v>
      </c>
      <c r="L913" s="175">
        <v>10.1564917</v>
      </c>
      <c r="M913" s="175">
        <v>10.399637850000001</v>
      </c>
      <c r="N913" s="175">
        <v>10.650446799999999</v>
      </c>
      <c r="O913" s="175">
        <v>10.699665099999999</v>
      </c>
      <c r="P913" s="175">
        <v>10.702834499999998</v>
      </c>
      <c r="Q913" s="175">
        <v>13.808742849999998</v>
      </c>
      <c r="R913" s="175">
        <v>10.198982500000003</v>
      </c>
      <c r="S913" s="175">
        <v>10.161988149999999</v>
      </c>
      <c r="T913" s="177">
        <v>10.108339749999999</v>
      </c>
    </row>
    <row r="914" spans="1:20" x14ac:dyDescent="0.2">
      <c r="A914" s="183" t="s">
        <v>2363</v>
      </c>
      <c r="B914" s="183" t="s">
        <v>1000</v>
      </c>
      <c r="C914" s="183" t="s">
        <v>1336</v>
      </c>
      <c r="D914" s="175">
        <v>21.945193699999997</v>
      </c>
      <c r="E914" s="175">
        <v>22.945799749999995</v>
      </c>
      <c r="F914" s="175">
        <v>23.124597349999998</v>
      </c>
      <c r="G914" s="175">
        <v>21.916969300000002</v>
      </c>
      <c r="H914" s="175">
        <v>21.377752749999999</v>
      </c>
      <c r="I914" s="175">
        <v>21.234861299999999</v>
      </c>
      <c r="J914" s="175">
        <v>21.069510099999999</v>
      </c>
      <c r="K914" s="175">
        <v>21.782455750000004</v>
      </c>
      <c r="L914" s="175">
        <v>22.562025599999998</v>
      </c>
      <c r="M914" s="175">
        <v>21.895022849999997</v>
      </c>
      <c r="N914" s="175">
        <v>22.199663899999997</v>
      </c>
      <c r="O914" s="175">
        <v>24.329683899999999</v>
      </c>
      <c r="P914" s="175">
        <v>22.26533225</v>
      </c>
      <c r="Q914" s="175">
        <v>26.775357949999993</v>
      </c>
      <c r="R914" s="175">
        <v>24.194562050000002</v>
      </c>
      <c r="S914" s="175">
        <v>21.217522600000002</v>
      </c>
      <c r="T914" s="177">
        <v>21.52939825</v>
      </c>
    </row>
    <row r="915" spans="1:20" x14ac:dyDescent="0.2">
      <c r="A915" s="183" t="s">
        <v>3444</v>
      </c>
      <c r="B915" s="183" t="s">
        <v>3445</v>
      </c>
      <c r="C915" s="183" t="s">
        <v>1336</v>
      </c>
      <c r="D915" s="175">
        <v>30.780721650000004</v>
      </c>
      <c r="E915" s="175">
        <v>31.111951750000003</v>
      </c>
      <c r="F915" s="175">
        <v>31.733107949999997</v>
      </c>
      <c r="G915" s="175">
        <v>30.613358299999994</v>
      </c>
      <c r="H915" s="175">
        <v>29.5650467</v>
      </c>
      <c r="I915" s="175">
        <v>29.562795100000006</v>
      </c>
      <c r="J915" s="175">
        <v>29.746181100000001</v>
      </c>
      <c r="K915" s="175">
        <v>29.756976149999996</v>
      </c>
      <c r="L915" s="175">
        <v>29.912174900000004</v>
      </c>
      <c r="M915" s="175">
        <v>30.451728799999994</v>
      </c>
      <c r="N915" s="175">
        <v>31.340030149999997</v>
      </c>
      <c r="O915" s="175">
        <v>31.425326699999999</v>
      </c>
      <c r="P915" s="175">
        <v>31.146658699999996</v>
      </c>
      <c r="Q915" s="175">
        <v>50.431968849999997</v>
      </c>
      <c r="R915" s="175">
        <v>29.666332050000005</v>
      </c>
      <c r="S915" s="175">
        <v>29.555608799999998</v>
      </c>
      <c r="T915" s="177">
        <v>29.723761249999995</v>
      </c>
    </row>
    <row r="916" spans="1:20" x14ac:dyDescent="0.2">
      <c r="A916" s="183" t="s">
        <v>3442</v>
      </c>
      <c r="B916" s="183" t="s">
        <v>3443</v>
      </c>
      <c r="C916" s="183" t="s">
        <v>1336</v>
      </c>
      <c r="D916" s="175">
        <v>30.879546899999998</v>
      </c>
      <c r="E916" s="175">
        <v>31.574356549999997</v>
      </c>
      <c r="F916" s="175">
        <v>31.614569799999998</v>
      </c>
      <c r="G916" s="175">
        <v>31.067908250000006</v>
      </c>
      <c r="H916" s="175">
        <v>30.008451850000007</v>
      </c>
      <c r="I916" s="175">
        <v>30.014984500000004</v>
      </c>
      <c r="J916" s="175">
        <v>30.010546799999997</v>
      </c>
      <c r="K916" s="175">
        <v>30.154888149999998</v>
      </c>
      <c r="L916" s="175">
        <v>30.285711699999997</v>
      </c>
      <c r="M916" s="175">
        <v>30.825359249999998</v>
      </c>
      <c r="N916" s="175">
        <v>31.729044550000005</v>
      </c>
      <c r="O916" s="175">
        <v>31.754047450000002</v>
      </c>
      <c r="P916" s="175">
        <v>31.52010555</v>
      </c>
      <c r="Q916" s="175">
        <v>55.363465949999998</v>
      </c>
      <c r="R916" s="175">
        <v>29.918641750000006</v>
      </c>
      <c r="S916" s="175">
        <v>29.865989000000006</v>
      </c>
      <c r="T916" s="177">
        <v>30.011850700000007</v>
      </c>
    </row>
    <row r="917" spans="1:20" x14ac:dyDescent="0.2">
      <c r="A917" s="183" t="s">
        <v>2365</v>
      </c>
      <c r="B917" s="183" t="s">
        <v>1423</v>
      </c>
      <c r="C917" s="183" t="s">
        <v>1336</v>
      </c>
      <c r="D917" s="175">
        <v>6.4697667500000007</v>
      </c>
      <c r="E917" s="175">
        <v>6.3055296999999992</v>
      </c>
      <c r="F917" s="175">
        <v>6.2665181999999993</v>
      </c>
      <c r="G917" s="175">
        <v>6.1185053499999986</v>
      </c>
      <c r="H917" s="175">
        <v>6.0074771499999997</v>
      </c>
      <c r="I917" s="175">
        <v>5.9559771000000001</v>
      </c>
      <c r="J917" s="175">
        <v>5.9590499499999998</v>
      </c>
      <c r="K917" s="175">
        <v>5.9322548999999993</v>
      </c>
      <c r="L917" s="175">
        <v>6.8031435500000015</v>
      </c>
      <c r="M917" s="175">
        <v>6.566964350000001</v>
      </c>
      <c r="N917" s="175">
        <v>6.2763262500000012</v>
      </c>
      <c r="O917" s="175">
        <v>6.4437818999999976</v>
      </c>
      <c r="P917" s="175">
        <v>6.0447198999999996</v>
      </c>
      <c r="Q917" s="175">
        <v>6.3708288499999997</v>
      </c>
      <c r="R917" s="175">
        <v>5.9307826499999994</v>
      </c>
      <c r="S917" s="175">
        <v>5.9786139</v>
      </c>
      <c r="T917" s="177">
        <v>5.95487375</v>
      </c>
    </row>
    <row r="918" spans="1:20" x14ac:dyDescent="0.2">
      <c r="A918" s="183" t="s">
        <v>3406</v>
      </c>
      <c r="B918" s="183" t="s">
        <v>3407</v>
      </c>
      <c r="C918" s="183" t="s">
        <v>1336</v>
      </c>
      <c r="D918" s="175">
        <v>12.463233900000002</v>
      </c>
      <c r="E918" s="175">
        <v>12.733211650000001</v>
      </c>
      <c r="F918" s="175">
        <v>12.7622736</v>
      </c>
      <c r="G918" s="175">
        <v>12.561461849999997</v>
      </c>
      <c r="H918" s="175">
        <v>12.127219</v>
      </c>
      <c r="I918" s="175">
        <v>12.123175050000002</v>
      </c>
      <c r="J918" s="175">
        <v>12.112367350000003</v>
      </c>
      <c r="K918" s="175">
        <v>12.17573895</v>
      </c>
      <c r="L918" s="175">
        <v>12.205423850000001</v>
      </c>
      <c r="M918" s="175">
        <v>12.44150765</v>
      </c>
      <c r="N918" s="175">
        <v>12.804380249999999</v>
      </c>
      <c r="O918" s="175">
        <v>12.852622299999998</v>
      </c>
      <c r="P918" s="175">
        <v>12.72570595</v>
      </c>
      <c r="Q918" s="175">
        <v>15.536456099999999</v>
      </c>
      <c r="R918" s="175">
        <v>12.196192450000002</v>
      </c>
      <c r="S918" s="175">
        <v>12.14084325</v>
      </c>
      <c r="T918" s="177">
        <v>12.138071</v>
      </c>
    </row>
    <row r="919" spans="1:20" x14ac:dyDescent="0.2">
      <c r="A919" s="183" t="s">
        <v>2385</v>
      </c>
      <c r="B919" s="183" t="s">
        <v>998</v>
      </c>
      <c r="C919" s="183" t="s">
        <v>1336</v>
      </c>
      <c r="D919" s="175">
        <v>11.59084635</v>
      </c>
      <c r="E919" s="175">
        <v>11.863674850000001</v>
      </c>
      <c r="F919" s="175">
        <v>11.717382449999999</v>
      </c>
      <c r="G919" s="175">
        <v>11.49220485</v>
      </c>
      <c r="H919" s="175">
        <v>10.992115200000002</v>
      </c>
      <c r="I919" s="175">
        <v>10.973664049999998</v>
      </c>
      <c r="J919" s="175">
        <v>10.975221050000004</v>
      </c>
      <c r="K919" s="175">
        <v>10.8573945</v>
      </c>
      <c r="L919" s="175">
        <v>11.4625398</v>
      </c>
      <c r="M919" s="175">
        <v>11.303121849999997</v>
      </c>
      <c r="N919" s="175">
        <v>11.318975999999999</v>
      </c>
      <c r="O919" s="175">
        <v>11.4601866</v>
      </c>
      <c r="P919" s="175">
        <v>10.978858800000001</v>
      </c>
      <c r="Q919" s="175">
        <v>10.893950949999999</v>
      </c>
      <c r="R919" s="175">
        <v>10.612047199999999</v>
      </c>
      <c r="S919" s="175">
        <v>10.76661865</v>
      </c>
      <c r="T919" s="177">
        <v>10.6105205</v>
      </c>
    </row>
    <row r="920" spans="1:20" x14ac:dyDescent="0.2">
      <c r="A920" s="183" t="s">
        <v>3408</v>
      </c>
      <c r="B920" s="183" t="s">
        <v>3409</v>
      </c>
      <c r="C920" s="183" t="s">
        <v>1336</v>
      </c>
      <c r="D920" s="175">
        <v>13.699944250000001</v>
      </c>
      <c r="E920" s="175">
        <v>13.845612450000001</v>
      </c>
      <c r="F920" s="175">
        <v>13.763572450000002</v>
      </c>
      <c r="G920" s="175">
        <v>13.518192900000003</v>
      </c>
      <c r="H920" s="175">
        <v>13.072986300000002</v>
      </c>
      <c r="I920" s="175">
        <v>13.061752900000002</v>
      </c>
      <c r="J920" s="175">
        <v>13.056852449999999</v>
      </c>
      <c r="K920" s="175">
        <v>13.129901299999997</v>
      </c>
      <c r="L920" s="175">
        <v>13.162442500000001</v>
      </c>
      <c r="M920" s="175">
        <v>13.4222292</v>
      </c>
      <c r="N920" s="175">
        <v>13.790452900000002</v>
      </c>
      <c r="O920" s="175">
        <v>13.849672149999998</v>
      </c>
      <c r="P920" s="175">
        <v>13.71676525</v>
      </c>
      <c r="Q920" s="175">
        <v>16.349465649999999</v>
      </c>
      <c r="R920" s="175">
        <v>13.125366300000001</v>
      </c>
      <c r="S920" s="175">
        <v>13.0588876</v>
      </c>
      <c r="T920" s="177">
        <v>13.0611344</v>
      </c>
    </row>
    <row r="921" spans="1:20" x14ac:dyDescent="0.2">
      <c r="A921" s="183" t="s">
        <v>2386</v>
      </c>
      <c r="B921" s="183" t="s">
        <v>999</v>
      </c>
      <c r="C921" s="183" t="s">
        <v>1336</v>
      </c>
      <c r="D921" s="175">
        <v>11.4740158</v>
      </c>
      <c r="E921" s="175">
        <v>11.217171449999999</v>
      </c>
      <c r="F921" s="175">
        <v>11.062800900000001</v>
      </c>
      <c r="G921" s="175">
        <v>10.950355200000001</v>
      </c>
      <c r="H921" s="175">
        <v>10.2939075</v>
      </c>
      <c r="I921" s="175">
        <v>10.0098942</v>
      </c>
      <c r="J921" s="175">
        <v>9.9569098</v>
      </c>
      <c r="K921" s="175">
        <v>9.9350113500000017</v>
      </c>
      <c r="L921" s="175">
        <v>11.288381449999999</v>
      </c>
      <c r="M921" s="175">
        <v>10.865993249999999</v>
      </c>
      <c r="N921" s="175">
        <v>10.510107250000001</v>
      </c>
      <c r="O921" s="175">
        <v>11.18225155</v>
      </c>
      <c r="P921" s="175">
        <v>10.223130099999999</v>
      </c>
      <c r="Q921" s="175">
        <v>10.260709350000001</v>
      </c>
      <c r="R921" s="175">
        <v>9.9386061500000036</v>
      </c>
      <c r="S921" s="175">
        <v>10.018219799999999</v>
      </c>
      <c r="T921" s="177">
        <v>9.890949749999999</v>
      </c>
    </row>
    <row r="922" spans="1:20" x14ac:dyDescent="0.2">
      <c r="A922" s="183" t="s">
        <v>3410</v>
      </c>
      <c r="B922" s="183" t="s">
        <v>3411</v>
      </c>
      <c r="C922" s="183" t="s">
        <v>1336</v>
      </c>
      <c r="D922" s="175">
        <v>14.357933750000001</v>
      </c>
      <c r="E922" s="175">
        <v>14.715503450000003</v>
      </c>
      <c r="F922" s="175">
        <v>14.750474449999999</v>
      </c>
      <c r="G922" s="175">
        <v>14.465052050000002</v>
      </c>
      <c r="H922" s="175">
        <v>13.955187249999998</v>
      </c>
      <c r="I922" s="175">
        <v>13.934024100000002</v>
      </c>
      <c r="J922" s="175">
        <v>13.967814049999998</v>
      </c>
      <c r="K922" s="175">
        <v>14.098321049999999</v>
      </c>
      <c r="L922" s="175">
        <v>14.161750799999998</v>
      </c>
      <c r="M922" s="175">
        <v>14.368698249999998</v>
      </c>
      <c r="N922" s="175">
        <v>14.872624699999999</v>
      </c>
      <c r="O922" s="175">
        <v>14.955227500000003</v>
      </c>
      <c r="P922" s="175">
        <v>14.665296399999999</v>
      </c>
      <c r="Q922" s="175">
        <v>19.147581949999999</v>
      </c>
      <c r="R922" s="175">
        <v>14.113576949999999</v>
      </c>
      <c r="S922" s="175">
        <v>13.950970200000004</v>
      </c>
      <c r="T922" s="177">
        <v>13.950016199999997</v>
      </c>
    </row>
    <row r="923" spans="1:20" x14ac:dyDescent="0.2">
      <c r="A923" s="183" t="s">
        <v>2616</v>
      </c>
      <c r="B923" s="183" t="s">
        <v>303</v>
      </c>
      <c r="C923" s="183" t="s">
        <v>1336</v>
      </c>
      <c r="D923" s="175">
        <v>4.8732676999999995</v>
      </c>
      <c r="E923" s="175">
        <v>1.5831234500000002</v>
      </c>
      <c r="F923" s="175">
        <v>1.8330582500000001</v>
      </c>
      <c r="G923" s="175">
        <v>1.6181846500000003</v>
      </c>
      <c r="H923" s="175">
        <v>1.5765011000000002</v>
      </c>
      <c r="I923" s="175">
        <v>1.1796437</v>
      </c>
      <c r="J923" s="175">
        <v>1.3829092500000002</v>
      </c>
      <c r="K923" s="175">
        <v>1.18638785</v>
      </c>
      <c r="L923" s="175">
        <v>1.4312925999999999</v>
      </c>
      <c r="M923" s="175">
        <v>1.24404315</v>
      </c>
      <c r="N923" s="175">
        <v>1.2556086</v>
      </c>
      <c r="O923" s="175">
        <v>2.0762949500000003</v>
      </c>
      <c r="P923" s="175">
        <v>1.4795467500000004</v>
      </c>
      <c r="Q923" s="175">
        <v>2.5098465499999998</v>
      </c>
      <c r="R923" s="175">
        <v>2.1939831499999998</v>
      </c>
      <c r="S923" s="175">
        <v>1.185465</v>
      </c>
      <c r="T923" s="177">
        <v>1.1831639500000002</v>
      </c>
    </row>
    <row r="924" spans="1:20" x14ac:dyDescent="0.2">
      <c r="A924" s="183" t="s">
        <v>3711</v>
      </c>
      <c r="B924" s="183" t="s">
        <v>301</v>
      </c>
      <c r="C924" s="183" t="s">
        <v>1336</v>
      </c>
      <c r="D924" s="175">
        <v>6.6079206999999993</v>
      </c>
      <c r="E924" s="175">
        <v>4.4402044000000007</v>
      </c>
      <c r="F924" s="175">
        <v>4.2022881000000005</v>
      </c>
      <c r="G924" s="175">
        <v>4.2478755500000007</v>
      </c>
      <c r="H924" s="175">
        <v>4.0769007999999989</v>
      </c>
      <c r="I924" s="175">
        <v>4.0545181000000001</v>
      </c>
      <c r="J924" s="175">
        <v>4.1090105000000001</v>
      </c>
      <c r="K924" s="175">
        <v>4.0994542499999991</v>
      </c>
      <c r="L924" s="175">
        <v>4.2065566500000005</v>
      </c>
      <c r="M924" s="175">
        <v>4.0739459999999994</v>
      </c>
      <c r="N924" s="175">
        <v>4.1576233499999997</v>
      </c>
      <c r="O924" s="175">
        <v>4.4016325499999995</v>
      </c>
      <c r="P924" s="175">
        <v>4.0176673000000003</v>
      </c>
      <c r="Q924" s="175">
        <v>4.4283947000000001</v>
      </c>
      <c r="R924" s="175">
        <v>4.2310403000000001</v>
      </c>
      <c r="S924" s="175">
        <v>4.1280359000000004</v>
      </c>
      <c r="T924" s="177">
        <v>4.2669388999999986</v>
      </c>
    </row>
    <row r="925" spans="1:20" x14ac:dyDescent="0.2">
      <c r="A925" s="183" t="s">
        <v>3542</v>
      </c>
      <c r="B925" s="183" t="s">
        <v>298</v>
      </c>
      <c r="C925" s="183" t="s">
        <v>1336</v>
      </c>
      <c r="D925" s="175">
        <v>36.461592111111109</v>
      </c>
      <c r="E925" s="175">
        <v>39.4838047</v>
      </c>
      <c r="F925" s="175">
        <v>32.947877999999996</v>
      </c>
      <c r="G925" s="175">
        <v>26.422639099999998</v>
      </c>
      <c r="H925" s="175">
        <v>17.722281700000003</v>
      </c>
      <c r="I925" s="175">
        <v>16.302683800000001</v>
      </c>
      <c r="J925" s="175">
        <v>16.326818000000003</v>
      </c>
      <c r="K925" s="175">
        <v>16.421683399999999</v>
      </c>
      <c r="L925" s="175">
        <v>16.7643269</v>
      </c>
      <c r="M925" s="175">
        <v>16.239481300000001</v>
      </c>
      <c r="N925" s="175">
        <v>18.077877699999998</v>
      </c>
      <c r="O925" s="175">
        <v>19.752585699999997</v>
      </c>
      <c r="P925" s="175">
        <v>17.080186499999996</v>
      </c>
      <c r="Q925" s="175">
        <v>17.720795800000001</v>
      </c>
      <c r="R925" s="175">
        <v>16.387052199999999</v>
      </c>
      <c r="S925" s="175">
        <v>15.768257500000001</v>
      </c>
      <c r="T925" s="177">
        <v>16.1901957</v>
      </c>
    </row>
    <row r="926" spans="1:20" x14ac:dyDescent="0.2">
      <c r="A926" s="183" t="s">
        <v>2617</v>
      </c>
      <c r="B926" s="183" t="s">
        <v>338</v>
      </c>
      <c r="C926" s="183" t="s">
        <v>1336</v>
      </c>
      <c r="D926" s="175">
        <v>9.6082684500000006</v>
      </c>
      <c r="E926" s="175">
        <v>7.0164985499999997</v>
      </c>
      <c r="F926" s="175">
        <v>6.7596313999999991</v>
      </c>
      <c r="G926" s="175">
        <v>6.8747477999999989</v>
      </c>
      <c r="H926" s="175">
        <v>6.5393307999999992</v>
      </c>
      <c r="I926" s="175">
        <v>6.65953865</v>
      </c>
      <c r="J926" s="175">
        <v>6.5279392000000005</v>
      </c>
      <c r="K926" s="175">
        <v>6.6323311999999985</v>
      </c>
      <c r="L926" s="175">
        <v>6.8763904500000006</v>
      </c>
      <c r="M926" s="175">
        <v>7.4015428499999985</v>
      </c>
      <c r="N926" s="175">
        <v>7.7513613999999986</v>
      </c>
      <c r="O926" s="175">
        <v>8.0639281500000006</v>
      </c>
      <c r="P926" s="175">
        <v>6.9488437000000003</v>
      </c>
      <c r="Q926" s="175">
        <v>8.1824047999999969</v>
      </c>
      <c r="R926" s="175">
        <v>7.2159554999999997</v>
      </c>
      <c r="S926" s="175">
        <v>7.0485049500000017</v>
      </c>
      <c r="T926" s="177">
        <v>7.1755508500000005</v>
      </c>
    </row>
    <row r="927" spans="1:20" x14ac:dyDescent="0.2">
      <c r="A927" s="183" t="s">
        <v>3541</v>
      </c>
      <c r="B927" s="183" t="s">
        <v>299</v>
      </c>
      <c r="C927" s="183" t="s">
        <v>1336</v>
      </c>
      <c r="D927" s="175">
        <v>54.020919200000002</v>
      </c>
      <c r="E927" s="175">
        <v>35.592602099999993</v>
      </c>
      <c r="F927" s="175">
        <v>29.268035899999994</v>
      </c>
      <c r="G927" s="175">
        <v>25.692722700000001</v>
      </c>
      <c r="H927" s="175">
        <v>25.179886100000001</v>
      </c>
      <c r="I927" s="175">
        <v>23.206541999999999</v>
      </c>
      <c r="J927" s="175">
        <v>23.9043651</v>
      </c>
      <c r="K927" s="175">
        <v>23.856842499999992</v>
      </c>
      <c r="L927" s="175">
        <v>24.510915899999997</v>
      </c>
      <c r="M927" s="175">
        <v>23.554392499999999</v>
      </c>
      <c r="N927" s="175">
        <v>26.463555899999999</v>
      </c>
      <c r="O927" s="175">
        <v>26.367387200000003</v>
      </c>
      <c r="P927" s="175">
        <v>24.332068800000002</v>
      </c>
      <c r="Q927" s="175">
        <v>26.409331799999997</v>
      </c>
      <c r="R927" s="175">
        <v>25.535342100000001</v>
      </c>
      <c r="S927" s="175">
        <v>23.821316599999999</v>
      </c>
      <c r="T927" s="177">
        <v>24.037495100000001</v>
      </c>
    </row>
    <row r="928" spans="1:20" x14ac:dyDescent="0.2">
      <c r="A928" s="183" t="s">
        <v>2618</v>
      </c>
      <c r="B928" s="183" t="s">
        <v>104</v>
      </c>
      <c r="C928" s="183" t="s">
        <v>1336</v>
      </c>
      <c r="D928" s="175">
        <v>10.670352599999998</v>
      </c>
      <c r="E928" s="175">
        <v>7.4911599999999989</v>
      </c>
      <c r="F928" s="175">
        <v>7.0957205500000002</v>
      </c>
      <c r="G928" s="175">
        <v>7.202898000000002</v>
      </c>
      <c r="H928" s="175">
        <v>6.9537454999999992</v>
      </c>
      <c r="I928" s="175">
        <v>7.0427018500000003</v>
      </c>
      <c r="J928" s="175">
        <v>6.9306959499999987</v>
      </c>
      <c r="K928" s="175">
        <v>7.3554099500000003</v>
      </c>
      <c r="L928" s="175">
        <v>7.5391623499999998</v>
      </c>
      <c r="M928" s="175">
        <v>7.5415132500000013</v>
      </c>
      <c r="N928" s="175">
        <v>7.7905158999999999</v>
      </c>
      <c r="O928" s="175">
        <v>8.0435132500000002</v>
      </c>
      <c r="P928" s="175">
        <v>7.2291396499999978</v>
      </c>
      <c r="Q928" s="175">
        <v>7.9260826499999997</v>
      </c>
      <c r="R928" s="175">
        <v>7.331263550000001</v>
      </c>
      <c r="S928" s="175">
        <v>7.2958151999999998</v>
      </c>
      <c r="T928" s="177">
        <v>7.3305188499999998</v>
      </c>
    </row>
    <row r="929" spans="1:20" x14ac:dyDescent="0.2">
      <c r="A929" s="183" t="s">
        <v>2619</v>
      </c>
      <c r="B929" s="183" t="s">
        <v>337</v>
      </c>
      <c r="C929" s="183" t="s">
        <v>1336</v>
      </c>
      <c r="D929" s="175">
        <v>11.328134449999999</v>
      </c>
      <c r="E929" s="175">
        <v>8.3228711000000022</v>
      </c>
      <c r="F929" s="175">
        <v>7.9614508500000012</v>
      </c>
      <c r="G929" s="175">
        <v>8.1493924499999988</v>
      </c>
      <c r="H929" s="175">
        <v>7.7861453500000009</v>
      </c>
      <c r="I929" s="175">
        <v>7.8804278999999982</v>
      </c>
      <c r="J929" s="175">
        <v>7.9143197499999998</v>
      </c>
      <c r="K929" s="175">
        <v>8.16939715</v>
      </c>
      <c r="L929" s="175">
        <v>8.0419588999999991</v>
      </c>
      <c r="M929" s="175">
        <v>7.8423124499999997</v>
      </c>
      <c r="N929" s="175">
        <v>7.9641651999999983</v>
      </c>
      <c r="O929" s="175">
        <v>8.4920890500000006</v>
      </c>
      <c r="P929" s="175">
        <v>8.085021600000001</v>
      </c>
      <c r="Q929" s="175">
        <v>8.6778595000000003</v>
      </c>
      <c r="R929" s="175">
        <v>8.2182786500000002</v>
      </c>
      <c r="S929" s="175">
        <v>8.4110117499999983</v>
      </c>
      <c r="T929" s="177">
        <v>8.2810009999999998</v>
      </c>
    </row>
    <row r="930" spans="1:20" x14ac:dyDescent="0.2">
      <c r="A930" s="183" t="s">
        <v>1513</v>
      </c>
      <c r="B930" s="183" t="s">
        <v>1857</v>
      </c>
      <c r="C930" s="183" t="s">
        <v>1336</v>
      </c>
      <c r="D930" s="175">
        <v>24.360959900000001</v>
      </c>
      <c r="E930" s="175">
        <v>20.707204900000001</v>
      </c>
      <c r="F930" s="175">
        <v>20.393478899999998</v>
      </c>
      <c r="G930" s="175">
        <v>19.810866400000002</v>
      </c>
      <c r="H930" s="175">
        <v>18.054091899999996</v>
      </c>
      <c r="I930" s="175">
        <v>16.961679850000003</v>
      </c>
      <c r="J930" s="175">
        <v>17.046085650000002</v>
      </c>
      <c r="K930" s="175">
        <v>17.041590750000005</v>
      </c>
      <c r="L930" s="175">
        <v>18.192746</v>
      </c>
      <c r="M930" s="175">
        <v>17.48089105</v>
      </c>
      <c r="N930" s="175">
        <v>17.6076519</v>
      </c>
      <c r="O930" s="175">
        <v>19.469302299999995</v>
      </c>
      <c r="P930" s="175">
        <v>18.634262999999997</v>
      </c>
      <c r="Q930" s="175">
        <v>19.441481650000004</v>
      </c>
      <c r="R930" s="175">
        <v>18.800376949999997</v>
      </c>
      <c r="S930" s="175">
        <v>18.526217599999999</v>
      </c>
      <c r="T930" s="177">
        <v>19.102401649999997</v>
      </c>
    </row>
    <row r="931" spans="1:20" x14ac:dyDescent="0.2">
      <c r="A931" s="183" t="s">
        <v>3543</v>
      </c>
      <c r="B931" s="183" t="s">
        <v>265</v>
      </c>
      <c r="C931" s="183" t="s">
        <v>1336</v>
      </c>
      <c r="D931" s="175">
        <v>69.185519400000004</v>
      </c>
      <c r="E931" s="175">
        <v>37.309900450000001</v>
      </c>
      <c r="F931" s="175">
        <v>32.484406149999998</v>
      </c>
      <c r="G931" s="175">
        <v>30.61191625</v>
      </c>
      <c r="H931" s="175">
        <v>30.666218199999996</v>
      </c>
      <c r="I931" s="175">
        <v>29.687547300000006</v>
      </c>
      <c r="J931" s="175">
        <v>29.842921449999999</v>
      </c>
      <c r="K931" s="175">
        <v>29.98481</v>
      </c>
      <c r="L931" s="175">
        <v>29.783517249999999</v>
      </c>
      <c r="M931" s="175">
        <v>31.359402400000004</v>
      </c>
      <c r="N931" s="175">
        <v>32.258306300000001</v>
      </c>
      <c r="O931" s="175">
        <v>35.245133899999999</v>
      </c>
      <c r="P931" s="175">
        <v>29.923821700000001</v>
      </c>
      <c r="Q931" s="175">
        <v>31.144201949999996</v>
      </c>
      <c r="R931" s="175">
        <v>29.981922550000007</v>
      </c>
      <c r="S931" s="175">
        <v>29.198178250000002</v>
      </c>
      <c r="T931" s="177">
        <v>29.959861949999997</v>
      </c>
    </row>
    <row r="932" spans="1:20" x14ac:dyDescent="0.2">
      <c r="A932" s="183" t="s">
        <v>2620</v>
      </c>
      <c r="B932" s="183" t="s">
        <v>1841</v>
      </c>
      <c r="C932" s="183" t="s">
        <v>1336</v>
      </c>
      <c r="D932" s="175">
        <v>39.249573100000006</v>
      </c>
      <c r="E932" s="175">
        <v>40.340257850000008</v>
      </c>
      <c r="F932" s="175">
        <v>40.368378350000008</v>
      </c>
      <c r="G932" s="175">
        <v>39.75757565</v>
      </c>
      <c r="H932" s="175">
        <v>39.749457399999997</v>
      </c>
      <c r="I932" s="175">
        <v>38.336987650000012</v>
      </c>
      <c r="J932" s="175">
        <v>38.388292700000001</v>
      </c>
      <c r="K932" s="175">
        <v>38.510936099999995</v>
      </c>
      <c r="L932" s="175">
        <v>45.944903549999999</v>
      </c>
      <c r="M932" s="175">
        <v>42.642678949999997</v>
      </c>
      <c r="N932" s="175">
        <v>40.884557450000003</v>
      </c>
      <c r="O932" s="175">
        <v>49.201913750000003</v>
      </c>
      <c r="P932" s="175">
        <v>40.704246949999998</v>
      </c>
      <c r="Q932" s="175">
        <v>64.4308987</v>
      </c>
      <c r="R932" s="175">
        <v>43.666661700000006</v>
      </c>
      <c r="S932" s="175">
        <v>39.256864450000009</v>
      </c>
      <c r="T932" s="177">
        <v>39.300172500000002</v>
      </c>
    </row>
    <row r="933" spans="1:20" x14ac:dyDescent="0.2">
      <c r="A933" s="183" t="s">
        <v>1518</v>
      </c>
      <c r="B933" s="183" t="s">
        <v>1001</v>
      </c>
      <c r="C933" s="183" t="s">
        <v>1336</v>
      </c>
      <c r="D933" s="175">
        <v>8.2565896500000004</v>
      </c>
      <c r="E933" s="175">
        <v>7.5546614499999993</v>
      </c>
      <c r="F933" s="175">
        <v>6.9472784999999986</v>
      </c>
      <c r="G933" s="175">
        <v>6.6343753499999991</v>
      </c>
      <c r="H933" s="175">
        <v>6.7530758000000004</v>
      </c>
      <c r="I933" s="175">
        <v>6.5873630000000007</v>
      </c>
      <c r="J933" s="175">
        <v>6.4715160000000012</v>
      </c>
      <c r="K933" s="175">
        <v>6.5262309500000004</v>
      </c>
      <c r="L933" s="175">
        <v>7.1317066499999999</v>
      </c>
      <c r="M933" s="175">
        <v>6.5948809000000015</v>
      </c>
      <c r="N933" s="175">
        <v>6.6445925500000014</v>
      </c>
      <c r="O933" s="175">
        <v>6.98597745</v>
      </c>
      <c r="P933" s="175">
        <v>6.617895100000001</v>
      </c>
      <c r="Q933" s="175">
        <v>7.0761498500000002</v>
      </c>
      <c r="R933" s="175">
        <v>6.6822505500000009</v>
      </c>
      <c r="S933" s="175">
        <v>6.4895436999999987</v>
      </c>
      <c r="T933" s="177">
        <v>6.3150469500000002</v>
      </c>
    </row>
    <row r="934" spans="1:20" x14ac:dyDescent="0.2">
      <c r="A934" s="183" t="s">
        <v>1516</v>
      </c>
      <c r="B934" s="183" t="s">
        <v>1858</v>
      </c>
      <c r="C934" s="183" t="s">
        <v>1336</v>
      </c>
      <c r="D934" s="175">
        <v>8.0620644000000006</v>
      </c>
      <c r="E934" s="175">
        <v>6.7753100499999999</v>
      </c>
      <c r="F934" s="175">
        <v>6.6657851999999993</v>
      </c>
      <c r="G934" s="175">
        <v>6.4810511000000002</v>
      </c>
      <c r="H934" s="175">
        <v>6.3437298000000002</v>
      </c>
      <c r="I934" s="175">
        <v>5.8981861999999996</v>
      </c>
      <c r="J934" s="175">
        <v>5.6344857999999993</v>
      </c>
      <c r="K934" s="175">
        <v>5.5091703999999986</v>
      </c>
      <c r="L934" s="175">
        <v>5.7351061000000003</v>
      </c>
      <c r="M934" s="175">
        <v>5.1843965000000001</v>
      </c>
      <c r="N934" s="175">
        <v>5.3913637000000012</v>
      </c>
      <c r="O934" s="175">
        <v>5.6225331499999998</v>
      </c>
      <c r="P934" s="175">
        <v>5.2996260499999988</v>
      </c>
      <c r="Q934" s="175">
        <v>5.4174778499999992</v>
      </c>
      <c r="R934" s="175">
        <v>5.2607468000000006</v>
      </c>
      <c r="S934" s="175">
        <v>5.2952580999999999</v>
      </c>
      <c r="T934" s="177">
        <v>5.5296076999999979</v>
      </c>
    </row>
    <row r="935" spans="1:20" x14ac:dyDescent="0.2">
      <c r="A935" s="183" t="s">
        <v>1524</v>
      </c>
      <c r="B935" s="183" t="s">
        <v>1860</v>
      </c>
      <c r="C935" s="183" t="s">
        <v>1336</v>
      </c>
      <c r="D935" s="175">
        <v>10.429335150000002</v>
      </c>
      <c r="E935" s="175">
        <v>10.892391200000002</v>
      </c>
      <c r="F935" s="175">
        <v>10.71734895</v>
      </c>
      <c r="G935" s="175">
        <v>10.570308399999998</v>
      </c>
      <c r="H935" s="175">
        <v>10.148986400000002</v>
      </c>
      <c r="I935" s="175">
        <v>9.9976097999999993</v>
      </c>
      <c r="J935" s="175">
        <v>10.051596249999998</v>
      </c>
      <c r="K935" s="175">
        <v>10.007744749999999</v>
      </c>
      <c r="L935" s="175">
        <v>10.18094645</v>
      </c>
      <c r="M935" s="175">
        <v>10.118827899999999</v>
      </c>
      <c r="N935" s="175">
        <v>10.2257354</v>
      </c>
      <c r="O935" s="175">
        <v>10.485208649999999</v>
      </c>
      <c r="P935" s="175">
        <v>10.095094650000002</v>
      </c>
      <c r="Q935" s="175">
        <v>10.291727949999999</v>
      </c>
      <c r="R935" s="175">
        <v>10.003596250000001</v>
      </c>
      <c r="S935" s="175">
        <v>10.198975350000001</v>
      </c>
      <c r="T935" s="177">
        <v>10.197782049999999</v>
      </c>
    </row>
    <row r="936" spans="1:20" x14ac:dyDescent="0.2">
      <c r="A936" s="183" t="s">
        <v>3544</v>
      </c>
      <c r="B936" s="183" t="s">
        <v>472</v>
      </c>
      <c r="C936" s="183" t="s">
        <v>1336</v>
      </c>
      <c r="D936" s="175">
        <v>25.452851300000006</v>
      </c>
      <c r="E936" s="175">
        <v>20.774721399999997</v>
      </c>
      <c r="F936" s="175">
        <v>19.288155150000001</v>
      </c>
      <c r="G936" s="175">
        <v>17.289914100000004</v>
      </c>
      <c r="H936" s="175">
        <v>17.601981349999999</v>
      </c>
      <c r="I936" s="175">
        <v>16.343647600000001</v>
      </c>
      <c r="J936" s="175">
        <v>16.73015015</v>
      </c>
      <c r="K936" s="175">
        <v>17.052087749999998</v>
      </c>
      <c r="L936" s="175">
        <v>17.373760049999994</v>
      </c>
      <c r="M936" s="175">
        <v>16.654402550000004</v>
      </c>
      <c r="N936" s="175">
        <v>17.519501300000005</v>
      </c>
      <c r="O936" s="175">
        <v>19.897390649999998</v>
      </c>
      <c r="P936" s="175">
        <v>17.62915155</v>
      </c>
      <c r="Q936" s="175">
        <v>17.85589495</v>
      </c>
      <c r="R936" s="175">
        <v>17.009781850000003</v>
      </c>
      <c r="S936" s="175">
        <v>16.899542099999998</v>
      </c>
      <c r="T936" s="177">
        <v>18.350212250000002</v>
      </c>
    </row>
    <row r="937" spans="1:20" x14ac:dyDescent="0.2">
      <c r="A937" s="183" t="s">
        <v>2956</v>
      </c>
      <c r="B937" s="183" t="s">
        <v>2957</v>
      </c>
      <c r="C937" s="183" t="s">
        <v>1336</v>
      </c>
      <c r="D937" s="175">
        <v>10.045496000000002</v>
      </c>
      <c r="E937" s="175">
        <v>10.719229349999999</v>
      </c>
      <c r="F937" s="175">
        <v>10.8380572</v>
      </c>
      <c r="G937" s="175">
        <v>10.578348300000002</v>
      </c>
      <c r="H937" s="175">
        <v>10.161688649999999</v>
      </c>
      <c r="I937" s="175">
        <v>10.27003805</v>
      </c>
      <c r="J937" s="175">
        <v>10.15769955</v>
      </c>
      <c r="K937" s="175">
        <v>10.446132749999999</v>
      </c>
      <c r="L937" s="175">
        <v>10.2235827</v>
      </c>
      <c r="M937" s="175">
        <v>10.544468350000001</v>
      </c>
      <c r="N937" s="175">
        <v>10.803569849999999</v>
      </c>
      <c r="O937" s="175">
        <v>10.823240799999997</v>
      </c>
      <c r="P937" s="175">
        <v>11.12301235</v>
      </c>
      <c r="Q937" s="175">
        <v>28.3600891</v>
      </c>
      <c r="R937" s="175">
        <v>14.084220049999999</v>
      </c>
      <c r="S937" s="175">
        <v>11.492662099999999</v>
      </c>
      <c r="T937" s="177">
        <v>10.045285699999999</v>
      </c>
    </row>
    <row r="938" spans="1:20" x14ac:dyDescent="0.2">
      <c r="A938" s="183" t="s">
        <v>3277</v>
      </c>
      <c r="B938" s="183" t="s">
        <v>3278</v>
      </c>
      <c r="C938" s="183" t="s">
        <v>1336</v>
      </c>
      <c r="D938" s="175">
        <v>23.571906947368419</v>
      </c>
      <c r="E938" s="175">
        <v>23.395630947368421</v>
      </c>
      <c r="F938" s="175">
        <v>23.418872473684214</v>
      </c>
      <c r="G938" s="175">
        <v>22.835680315789478</v>
      </c>
      <c r="H938" s="175">
        <v>23.416578052631579</v>
      </c>
      <c r="I938" s="175">
        <v>23.427658789473686</v>
      </c>
      <c r="J938" s="175">
        <v>22.871810842105265</v>
      </c>
      <c r="K938" s="175">
        <v>22.953760999999997</v>
      </c>
      <c r="L938" s="175">
        <v>23.080367684210525</v>
      </c>
      <c r="M938" s="175">
        <v>22.90039521052632</v>
      </c>
      <c r="N938" s="175">
        <v>22.565310649999997</v>
      </c>
      <c r="O938" s="175">
        <v>23.909648399999998</v>
      </c>
      <c r="P938" s="175">
        <v>22.319637499999999</v>
      </c>
      <c r="Q938" s="175">
        <v>22.335470199999996</v>
      </c>
      <c r="R938" s="175">
        <v>21.766832900000001</v>
      </c>
      <c r="S938" s="175">
        <v>20.403397550000001</v>
      </c>
      <c r="T938" s="177">
        <v>20.590692900000001</v>
      </c>
    </row>
    <row r="939" spans="1:20" x14ac:dyDescent="0.2">
      <c r="A939" s="183" t="s">
        <v>3545</v>
      </c>
      <c r="B939" s="183" t="s">
        <v>606</v>
      </c>
      <c r="C939" s="183" t="s">
        <v>1336</v>
      </c>
      <c r="D939" s="175">
        <v>50.228252473684215</v>
      </c>
      <c r="E939" s="175">
        <v>50.966754499999993</v>
      </c>
      <c r="F939" s="175">
        <v>47.221566949999996</v>
      </c>
      <c r="G939" s="175">
        <v>47.085187000000005</v>
      </c>
      <c r="H939" s="175">
        <v>49.333224049999998</v>
      </c>
      <c r="I939" s="175">
        <v>41.662594249999998</v>
      </c>
      <c r="J939" s="175">
        <v>40.736839549999999</v>
      </c>
      <c r="K939" s="175">
        <v>40.893869050000006</v>
      </c>
      <c r="L939" s="175">
        <v>42.612339149999997</v>
      </c>
      <c r="M939" s="175">
        <v>42.889409299999997</v>
      </c>
      <c r="N939" s="175">
        <v>45.276386749999993</v>
      </c>
      <c r="O939" s="175">
        <v>48.111563050000001</v>
      </c>
      <c r="P939" s="175">
        <v>40.44062180000001</v>
      </c>
      <c r="Q939" s="175">
        <v>41.9411421</v>
      </c>
      <c r="R939" s="175">
        <v>43.030539600000004</v>
      </c>
      <c r="S939" s="175">
        <v>43.34649185</v>
      </c>
      <c r="T939" s="177">
        <v>43.851955500000003</v>
      </c>
    </row>
    <row r="940" spans="1:20" x14ac:dyDescent="0.2">
      <c r="A940" s="183" t="s">
        <v>2621</v>
      </c>
      <c r="B940" s="183" t="s">
        <v>1859</v>
      </c>
      <c r="C940" s="183" t="s">
        <v>1336</v>
      </c>
      <c r="D940" s="175">
        <v>37.0548663</v>
      </c>
      <c r="E940" s="175">
        <v>28.383164299999997</v>
      </c>
      <c r="F940" s="175">
        <v>27.139595349999997</v>
      </c>
      <c r="G940" s="175">
        <v>26.007591850000001</v>
      </c>
      <c r="H940" s="175">
        <v>24.965164500000007</v>
      </c>
      <c r="I940" s="175">
        <v>25.87099735</v>
      </c>
      <c r="J940" s="175">
        <v>26.853994449999998</v>
      </c>
      <c r="K940" s="175">
        <v>26.5724631</v>
      </c>
      <c r="L940" s="175">
        <v>27.159579000000008</v>
      </c>
      <c r="M940" s="175">
        <v>25.792499000000003</v>
      </c>
      <c r="N940" s="175">
        <v>26.140218350000005</v>
      </c>
      <c r="O940" s="175">
        <v>27.847615000000001</v>
      </c>
      <c r="P940" s="175">
        <v>29.987032899999996</v>
      </c>
      <c r="Q940" s="175">
        <v>30.480548650000003</v>
      </c>
      <c r="R940" s="175">
        <v>23.779468699999999</v>
      </c>
      <c r="S940" s="175">
        <v>24.26617465</v>
      </c>
      <c r="T940" s="177">
        <v>26.709943049999993</v>
      </c>
    </row>
    <row r="941" spans="1:20" x14ac:dyDescent="0.2">
      <c r="A941" s="183" t="s">
        <v>2622</v>
      </c>
      <c r="B941" s="183" t="s">
        <v>1865</v>
      </c>
      <c r="C941" s="183" t="s">
        <v>1336</v>
      </c>
      <c r="D941" s="175">
        <v>86.682284850000002</v>
      </c>
      <c r="E941" s="175">
        <v>91.117184899999984</v>
      </c>
      <c r="F941" s="175">
        <v>92.263094199999983</v>
      </c>
      <c r="G941" s="175">
        <v>89.536247200000005</v>
      </c>
      <c r="H941" s="175">
        <v>92.353256399999992</v>
      </c>
      <c r="I941" s="175">
        <v>90.359865900000003</v>
      </c>
      <c r="J941" s="175">
        <v>93.353897049999986</v>
      </c>
      <c r="K941" s="175">
        <v>88.142622149999994</v>
      </c>
      <c r="L941" s="175">
        <v>90.691048099999975</v>
      </c>
      <c r="M941" s="175">
        <v>91.710525500000017</v>
      </c>
      <c r="N941" s="175">
        <v>96.52001494999999</v>
      </c>
      <c r="O941" s="175">
        <v>97.803801949999993</v>
      </c>
      <c r="P941" s="175">
        <v>99.667047050000008</v>
      </c>
      <c r="Q941" s="175">
        <v>73.381852999999992</v>
      </c>
      <c r="R941" s="175">
        <v>66.588813999999999</v>
      </c>
      <c r="S941" s="175">
        <v>63.729669899999998</v>
      </c>
      <c r="T941" s="177">
        <v>62.068650099999992</v>
      </c>
    </row>
    <row r="942" spans="1:20" x14ac:dyDescent="0.2">
      <c r="A942" s="183" t="s">
        <v>1510</v>
      </c>
      <c r="B942" s="183" t="s">
        <v>702</v>
      </c>
      <c r="C942" s="183" t="s">
        <v>1336</v>
      </c>
      <c r="D942" s="175">
        <v>24.430966350000002</v>
      </c>
      <c r="E942" s="175">
        <v>20.000133350000006</v>
      </c>
      <c r="F942" s="175">
        <v>19.276923800000002</v>
      </c>
      <c r="G942" s="175">
        <v>18.731544499999998</v>
      </c>
      <c r="H942" s="175">
        <v>19.449400199999999</v>
      </c>
      <c r="I942" s="175">
        <v>19.428422099999995</v>
      </c>
      <c r="J942" s="175">
        <v>19.234805799999997</v>
      </c>
      <c r="K942" s="175">
        <v>19.151043850000001</v>
      </c>
      <c r="L942" s="175">
        <v>21.402215399999996</v>
      </c>
      <c r="M942" s="175">
        <v>19.039841749999997</v>
      </c>
      <c r="N942" s="175">
        <v>19.24400065</v>
      </c>
      <c r="O942" s="175">
        <v>19.312405349999999</v>
      </c>
      <c r="P942" s="175">
        <v>19.053450199999997</v>
      </c>
      <c r="Q942" s="175">
        <v>19.75644295</v>
      </c>
      <c r="R942" s="175">
        <v>19.149104999999999</v>
      </c>
      <c r="S942" s="175">
        <v>19.226509650000004</v>
      </c>
      <c r="T942" s="177">
        <v>19.440550299999995</v>
      </c>
    </row>
    <row r="943" spans="1:20" x14ac:dyDescent="0.2">
      <c r="A943" s="183" t="s">
        <v>2623</v>
      </c>
      <c r="B943" s="183" t="s">
        <v>2025</v>
      </c>
      <c r="C943" s="183" t="s">
        <v>1336</v>
      </c>
      <c r="D943" s="175">
        <v>62.42855625</v>
      </c>
      <c r="E943" s="175">
        <v>54.735831400000009</v>
      </c>
      <c r="F943" s="175">
        <v>55.070175350000014</v>
      </c>
      <c r="G943" s="175">
        <v>54.529809750000005</v>
      </c>
      <c r="H943" s="175">
        <v>54.915128500000016</v>
      </c>
      <c r="I943" s="175">
        <v>53.67027375</v>
      </c>
      <c r="J943" s="175">
        <v>53.207277750000003</v>
      </c>
      <c r="K943" s="175">
        <v>53.793115449999995</v>
      </c>
      <c r="L943" s="175">
        <v>54.515266999999994</v>
      </c>
      <c r="M943" s="175">
        <v>55.76737945</v>
      </c>
      <c r="N943" s="175">
        <v>53.94289289999999</v>
      </c>
      <c r="O943" s="175">
        <v>54.318622999999981</v>
      </c>
      <c r="P943" s="175">
        <v>53.817329350000001</v>
      </c>
      <c r="Q943" s="175">
        <v>54.815415950000009</v>
      </c>
      <c r="R943" s="175">
        <v>53.270599850000011</v>
      </c>
      <c r="S943" s="175">
        <v>51.572067000000018</v>
      </c>
      <c r="T943" s="177">
        <v>51.876190800000003</v>
      </c>
    </row>
    <row r="944" spans="1:20" x14ac:dyDescent="0.2">
      <c r="A944" s="183" t="s">
        <v>2904</v>
      </c>
      <c r="B944" s="183" t="s">
        <v>2905</v>
      </c>
      <c r="C944" s="183" t="s">
        <v>1336</v>
      </c>
      <c r="D944" s="175">
        <v>25.064680200000005</v>
      </c>
      <c r="E944" s="175">
        <v>24.544074799999997</v>
      </c>
      <c r="F944" s="175">
        <v>24.539452799999999</v>
      </c>
      <c r="G944" s="175">
        <v>23.60971215</v>
      </c>
      <c r="H944" s="175">
        <v>23.703279599999995</v>
      </c>
      <c r="I944" s="175">
        <v>22.060486100000002</v>
      </c>
      <c r="J944" s="175">
        <v>21.826143500000001</v>
      </c>
      <c r="K944" s="175">
        <v>22.512101099999999</v>
      </c>
      <c r="L944" s="175">
        <v>22.791380700000001</v>
      </c>
      <c r="M944" s="175">
        <v>22.592618950000002</v>
      </c>
      <c r="N944" s="175">
        <v>22.9414102</v>
      </c>
      <c r="O944" s="175">
        <v>23.543374849999999</v>
      </c>
      <c r="P944" s="175">
        <v>23.847150450000001</v>
      </c>
      <c r="Q944" s="175">
        <v>36.256750600000011</v>
      </c>
      <c r="R944" s="175">
        <v>23.378561850000001</v>
      </c>
      <c r="S944" s="175">
        <v>22.048234699999998</v>
      </c>
      <c r="T944" s="177">
        <v>22.498318649999995</v>
      </c>
    </row>
    <row r="945" spans="1:20" x14ac:dyDescent="0.2">
      <c r="A945" s="183" t="s">
        <v>1451</v>
      </c>
      <c r="B945" s="183" t="s">
        <v>1452</v>
      </c>
      <c r="C945" s="183" t="s">
        <v>1336</v>
      </c>
      <c r="D945" s="175">
        <v>25.5027364</v>
      </c>
      <c r="E945" s="175">
        <v>22.104779550000007</v>
      </c>
      <c r="F945" s="175">
        <v>21.881011249999997</v>
      </c>
      <c r="G945" s="175">
        <v>21.769654199999998</v>
      </c>
      <c r="H945" s="175">
        <v>22.796330200000003</v>
      </c>
      <c r="I945" s="175">
        <v>21.363153000000004</v>
      </c>
      <c r="J945" s="175">
        <v>19.690445300000004</v>
      </c>
      <c r="K945" s="175">
        <v>19.159102999999998</v>
      </c>
      <c r="L945" s="175">
        <v>18.677846050000003</v>
      </c>
      <c r="M945" s="175">
        <v>17.782721850000001</v>
      </c>
      <c r="N945" s="175">
        <v>18.523238999999997</v>
      </c>
      <c r="O945" s="175">
        <v>18.807956600000004</v>
      </c>
      <c r="P945" s="175">
        <v>17.181716700000003</v>
      </c>
      <c r="Q945" s="175">
        <v>18.087477299999996</v>
      </c>
      <c r="R945" s="175">
        <v>18.383683150000003</v>
      </c>
      <c r="S945" s="175">
        <v>19.549996099999998</v>
      </c>
      <c r="T945" s="177">
        <v>20.001123499999999</v>
      </c>
    </row>
    <row r="946" spans="1:20" x14ac:dyDescent="0.2">
      <c r="A946" s="183" t="s">
        <v>2624</v>
      </c>
      <c r="B946" s="183" t="s">
        <v>2314</v>
      </c>
      <c r="C946" s="183" t="s">
        <v>1336</v>
      </c>
      <c r="D946" s="175">
        <v>35.357121149999998</v>
      </c>
      <c r="E946" s="175">
        <v>36.492642699999998</v>
      </c>
      <c r="F946" s="175">
        <v>37.7018816</v>
      </c>
      <c r="G946" s="175">
        <v>35.478457799999994</v>
      </c>
      <c r="H946" s="175">
        <v>35.074484099999999</v>
      </c>
      <c r="I946" s="175">
        <v>35.100327500000006</v>
      </c>
      <c r="J946" s="175">
        <v>34.725353949999992</v>
      </c>
      <c r="K946" s="175">
        <v>35.336691900000005</v>
      </c>
      <c r="L946" s="175">
        <v>41.176950850000011</v>
      </c>
      <c r="M946" s="175">
        <v>36.018908400000001</v>
      </c>
      <c r="N946" s="175">
        <v>36.35631020000001</v>
      </c>
      <c r="O946" s="175">
        <v>36.836804649999998</v>
      </c>
      <c r="P946" s="175">
        <v>36.154127849999995</v>
      </c>
      <c r="Q946" s="175">
        <v>66.508010099999993</v>
      </c>
      <c r="R946" s="175">
        <v>41.536969649999989</v>
      </c>
      <c r="S946" s="175">
        <v>35.404637700000009</v>
      </c>
      <c r="T946" s="177">
        <v>34.819314050000003</v>
      </c>
    </row>
    <row r="947" spans="1:20" x14ac:dyDescent="0.2">
      <c r="A947" s="183" t="s">
        <v>1466</v>
      </c>
      <c r="B947" s="183" t="s">
        <v>1940</v>
      </c>
      <c r="C947" s="183" t="s">
        <v>1336</v>
      </c>
      <c r="D947" s="175">
        <v>31.935696749999998</v>
      </c>
      <c r="E947" s="175">
        <v>26.977522549999996</v>
      </c>
      <c r="F947" s="175">
        <v>30.959316049999995</v>
      </c>
      <c r="G947" s="175">
        <v>34.117503200000002</v>
      </c>
      <c r="H947" s="175">
        <v>32.243023999999998</v>
      </c>
      <c r="I947" s="175">
        <v>26.878611949999993</v>
      </c>
      <c r="J947" s="175">
        <v>26.202037749999999</v>
      </c>
      <c r="K947" s="175">
        <v>26.1606284</v>
      </c>
      <c r="L947" s="175">
        <v>26.523300599999999</v>
      </c>
      <c r="M947" s="175">
        <v>27.132919200000003</v>
      </c>
      <c r="N947" s="175">
        <v>28.061237649999999</v>
      </c>
      <c r="O947" s="175">
        <v>27.610491349999997</v>
      </c>
      <c r="P947" s="175">
        <v>29.845172550000001</v>
      </c>
      <c r="Q947" s="175">
        <v>32.293641899999997</v>
      </c>
      <c r="R947" s="175">
        <v>29.409125700000004</v>
      </c>
      <c r="S947" s="175">
        <v>27.113473499999998</v>
      </c>
      <c r="T947" s="177">
        <v>26.915926500000001</v>
      </c>
    </row>
    <row r="948" spans="1:20" x14ac:dyDescent="0.2">
      <c r="A948" s="183" t="s">
        <v>3547</v>
      </c>
      <c r="B948" s="183" t="s">
        <v>324</v>
      </c>
      <c r="C948" s="183" t="s">
        <v>1336</v>
      </c>
      <c r="D948" s="175">
        <v>68.548420100000001</v>
      </c>
      <c r="E948" s="175">
        <v>60.954738999999996</v>
      </c>
      <c r="F948" s="175">
        <v>62.786703899999999</v>
      </c>
      <c r="G948" s="175">
        <v>45.135574699999999</v>
      </c>
      <c r="H948" s="175">
        <v>45.811427700000003</v>
      </c>
      <c r="I948" s="175">
        <v>39.908643300000001</v>
      </c>
      <c r="J948" s="175">
        <v>39.6549677</v>
      </c>
      <c r="K948" s="175">
        <v>40.304346300000006</v>
      </c>
      <c r="L948" s="175">
        <v>41.199504299999994</v>
      </c>
      <c r="M948" s="175">
        <v>40.748443399999999</v>
      </c>
      <c r="N948" s="175">
        <v>42.092877099999995</v>
      </c>
      <c r="O948" s="175">
        <v>46.799835900000012</v>
      </c>
      <c r="P948" s="175">
        <v>41.807554200000006</v>
      </c>
      <c r="Q948" s="175">
        <v>42.494431000000006</v>
      </c>
      <c r="R948" s="175">
        <v>40.791501699999998</v>
      </c>
      <c r="S948" s="175">
        <v>40.072865800000002</v>
      </c>
      <c r="T948" s="177">
        <v>40.545926700000003</v>
      </c>
    </row>
    <row r="949" spans="1:20" x14ac:dyDescent="0.2">
      <c r="A949" s="183" t="s">
        <v>2625</v>
      </c>
      <c r="B949" s="183" t="s">
        <v>2061</v>
      </c>
      <c r="C949" s="183" t="s">
        <v>1336</v>
      </c>
      <c r="D949" s="175">
        <v>106.37015650000001</v>
      </c>
      <c r="E949" s="175">
        <v>94.058228999999997</v>
      </c>
      <c r="F949" s="175">
        <v>90.622650149999984</v>
      </c>
      <c r="G949" s="175">
        <v>89.574590750000013</v>
      </c>
      <c r="H949" s="175">
        <v>90.079873649999996</v>
      </c>
      <c r="I949" s="175">
        <v>88.807521550000004</v>
      </c>
      <c r="J949" s="175">
        <v>94.867030000000014</v>
      </c>
      <c r="K949" s="175">
        <v>94.996473400000013</v>
      </c>
      <c r="L949" s="175">
        <v>92.628121849999999</v>
      </c>
      <c r="M949" s="175">
        <v>91.060964049999995</v>
      </c>
      <c r="N949" s="175">
        <v>91.016949649999987</v>
      </c>
      <c r="O949" s="175">
        <v>88.632513499999988</v>
      </c>
      <c r="P949" s="175">
        <v>87.340360000000004</v>
      </c>
      <c r="Q949" s="175">
        <v>89.341577950000016</v>
      </c>
      <c r="R949" s="175">
        <v>88.3954995</v>
      </c>
      <c r="S949" s="175">
        <v>88.968802850000003</v>
      </c>
      <c r="T949" s="177">
        <v>90.642129700000027</v>
      </c>
    </row>
    <row r="950" spans="1:20" x14ac:dyDescent="0.2">
      <c r="A950" s="183" t="s">
        <v>3550</v>
      </c>
      <c r="B950" s="183" t="s">
        <v>239</v>
      </c>
      <c r="C950" s="183" t="s">
        <v>1336</v>
      </c>
      <c r="D950" s="175">
        <v>71.834908299999995</v>
      </c>
      <c r="E950" s="175">
        <v>55.00042955</v>
      </c>
      <c r="F950" s="175">
        <v>53.166564000000008</v>
      </c>
      <c r="G950" s="175">
        <v>50.4531068</v>
      </c>
      <c r="H950" s="175">
        <v>52.343419100000006</v>
      </c>
      <c r="I950" s="175">
        <v>48.145292599999991</v>
      </c>
      <c r="J950" s="175">
        <v>44.230711399999997</v>
      </c>
      <c r="K950" s="175">
        <v>46.72946795</v>
      </c>
      <c r="L950" s="175">
        <v>44.518571250000008</v>
      </c>
      <c r="M950" s="175">
        <v>43.322761700000008</v>
      </c>
      <c r="N950" s="175">
        <v>46.983490000000003</v>
      </c>
      <c r="O950" s="175">
        <v>48.403495549999995</v>
      </c>
      <c r="P950" s="175">
        <v>47.817937550000003</v>
      </c>
      <c r="Q950" s="175">
        <v>45.118326299999993</v>
      </c>
      <c r="R950" s="175">
        <v>42.610123649999998</v>
      </c>
      <c r="S950" s="175">
        <v>43.601841399999998</v>
      </c>
      <c r="T950" s="177">
        <v>50.502674449999994</v>
      </c>
    </row>
    <row r="951" spans="1:20" x14ac:dyDescent="0.2">
      <c r="A951" s="183" t="s">
        <v>2626</v>
      </c>
      <c r="B951" s="183" t="s">
        <v>1840</v>
      </c>
      <c r="C951" s="183" t="s">
        <v>1336</v>
      </c>
      <c r="D951" s="175">
        <v>35.690309399999997</v>
      </c>
      <c r="E951" s="175">
        <v>32.916134700000001</v>
      </c>
      <c r="F951" s="175">
        <v>33.783895399999999</v>
      </c>
      <c r="G951" s="175">
        <v>32.206815950000006</v>
      </c>
      <c r="H951" s="175">
        <v>31.704672450000004</v>
      </c>
      <c r="I951" s="175">
        <v>31.570934149999999</v>
      </c>
      <c r="J951" s="175">
        <v>31.702339549999998</v>
      </c>
      <c r="K951" s="175">
        <v>32.373657300000005</v>
      </c>
      <c r="L951" s="175">
        <v>34.003575550000001</v>
      </c>
      <c r="M951" s="175">
        <v>33.465366199999991</v>
      </c>
      <c r="N951" s="175">
        <v>34.029278899999994</v>
      </c>
      <c r="O951" s="175">
        <v>37.813482549999989</v>
      </c>
      <c r="P951" s="175">
        <v>34.572372950000002</v>
      </c>
      <c r="Q951" s="175">
        <v>47.125951599999993</v>
      </c>
      <c r="R951" s="175">
        <v>36.340705850000006</v>
      </c>
      <c r="S951" s="175">
        <v>35.073516299999994</v>
      </c>
      <c r="T951" s="177">
        <v>35.595822349999999</v>
      </c>
    </row>
    <row r="952" spans="1:20" x14ac:dyDescent="0.2">
      <c r="A952" s="183" t="s">
        <v>2627</v>
      </c>
      <c r="B952" s="183" t="s">
        <v>1869</v>
      </c>
      <c r="C952" s="183" t="s">
        <v>1336</v>
      </c>
      <c r="D952" s="175">
        <v>18.982315750000001</v>
      </c>
      <c r="E952" s="175">
        <v>18.720402200000002</v>
      </c>
      <c r="F952" s="175">
        <v>18.401392550000004</v>
      </c>
      <c r="G952" s="175">
        <v>18.386251049999998</v>
      </c>
      <c r="H952" s="175">
        <v>18.257294449999996</v>
      </c>
      <c r="I952" s="175">
        <v>18.330107200000004</v>
      </c>
      <c r="J952" s="175">
        <v>18.044318649999997</v>
      </c>
      <c r="K952" s="175">
        <v>18.060663149999993</v>
      </c>
      <c r="L952" s="175">
        <v>18.9128866</v>
      </c>
      <c r="M952" s="175">
        <v>18.867870149999998</v>
      </c>
      <c r="N952" s="175">
        <v>18.455891400000002</v>
      </c>
      <c r="O952" s="175">
        <v>19.425191599999998</v>
      </c>
      <c r="P952" s="175">
        <v>18.025367500000002</v>
      </c>
      <c r="Q952" s="175">
        <v>18.905779250000002</v>
      </c>
      <c r="R952" s="175">
        <v>18.0515893</v>
      </c>
      <c r="S952" s="175">
        <v>18.256394100000001</v>
      </c>
      <c r="T952" s="177">
        <v>18.053647900000001</v>
      </c>
    </row>
    <row r="953" spans="1:20" x14ac:dyDescent="0.2">
      <c r="A953" s="183" t="s">
        <v>2628</v>
      </c>
      <c r="B953" s="183" t="s">
        <v>1870</v>
      </c>
      <c r="C953" s="183" t="s">
        <v>1336</v>
      </c>
      <c r="D953" s="175">
        <v>16.747818549999998</v>
      </c>
      <c r="E953" s="175">
        <v>16.588659150000002</v>
      </c>
      <c r="F953" s="175">
        <v>16.747632249999999</v>
      </c>
      <c r="G953" s="175">
        <v>16.535256799999996</v>
      </c>
      <c r="H953" s="175">
        <v>16.351605049999996</v>
      </c>
      <c r="I953" s="175">
        <v>16.181392499999998</v>
      </c>
      <c r="J953" s="175">
        <v>16.17341905</v>
      </c>
      <c r="K953" s="175">
        <v>16.290937400000001</v>
      </c>
      <c r="L953" s="175">
        <v>16.653534299999997</v>
      </c>
      <c r="M953" s="175">
        <v>16.480142600000001</v>
      </c>
      <c r="N953" s="175">
        <v>16.467366900000002</v>
      </c>
      <c r="O953" s="175">
        <v>16.727363950000004</v>
      </c>
      <c r="P953" s="175">
        <v>16.44852865</v>
      </c>
      <c r="Q953" s="175">
        <v>16.456158600000002</v>
      </c>
      <c r="R953" s="175">
        <v>16.121282600000001</v>
      </c>
      <c r="S953" s="175">
        <v>16.892951800000002</v>
      </c>
      <c r="T953" s="177">
        <v>17.452033399999998</v>
      </c>
    </row>
    <row r="954" spans="1:20" x14ac:dyDescent="0.2">
      <c r="A954" s="183" t="s">
        <v>1467</v>
      </c>
      <c r="B954" s="183" t="s">
        <v>607</v>
      </c>
      <c r="C954" s="183" t="s">
        <v>1336</v>
      </c>
      <c r="D954" s="175">
        <v>31.87352035</v>
      </c>
      <c r="E954" s="175">
        <v>20.371694699999999</v>
      </c>
      <c r="F954" s="175">
        <v>19.308850149999998</v>
      </c>
      <c r="G954" s="175">
        <v>18.930109550000005</v>
      </c>
      <c r="H954" s="175">
        <v>17.913895899999996</v>
      </c>
      <c r="I954" s="175">
        <v>15.584058000000002</v>
      </c>
      <c r="J954" s="175">
        <v>14.81452385</v>
      </c>
      <c r="K954" s="175">
        <v>15.463312350000001</v>
      </c>
      <c r="L954" s="175">
        <v>15.6212053</v>
      </c>
      <c r="M954" s="175">
        <v>14.547930400000002</v>
      </c>
      <c r="N954" s="175">
        <v>15.796502100000001</v>
      </c>
      <c r="O954" s="175">
        <v>16.890485849999997</v>
      </c>
      <c r="P954" s="175">
        <v>15.461779149999998</v>
      </c>
      <c r="Q954" s="175">
        <v>17.67531945</v>
      </c>
      <c r="R954" s="175">
        <v>14.885519249999998</v>
      </c>
      <c r="S954" s="175">
        <v>15.658233899999999</v>
      </c>
      <c r="T954" s="177">
        <v>15.82728865</v>
      </c>
    </row>
    <row r="955" spans="1:20" x14ac:dyDescent="0.2">
      <c r="A955" s="183" t="s">
        <v>2629</v>
      </c>
      <c r="B955" s="183" t="s">
        <v>102</v>
      </c>
      <c r="C955" s="183" t="s">
        <v>1336</v>
      </c>
      <c r="D955" s="175">
        <v>25.180132</v>
      </c>
      <c r="E955" s="175">
        <v>13.346751200000003</v>
      </c>
      <c r="F955" s="175">
        <v>12.260476399999998</v>
      </c>
      <c r="G955" s="175">
        <v>11.505072850000001</v>
      </c>
      <c r="H955" s="175">
        <v>11.638751350000003</v>
      </c>
      <c r="I955" s="175">
        <v>10.9816547</v>
      </c>
      <c r="J955" s="175">
        <v>11.0948852</v>
      </c>
      <c r="K955" s="175">
        <v>11.659871450000001</v>
      </c>
      <c r="L955" s="175">
        <v>11.731927049999998</v>
      </c>
      <c r="M955" s="175">
        <v>10.710438799999999</v>
      </c>
      <c r="N955" s="175">
        <v>12.183406199999997</v>
      </c>
      <c r="O955" s="175">
        <v>14.368452999999999</v>
      </c>
      <c r="P955" s="175">
        <v>12.847958700000003</v>
      </c>
      <c r="Q955" s="175">
        <v>14.179365300000001</v>
      </c>
      <c r="R955" s="175">
        <v>11.4694869</v>
      </c>
      <c r="S955" s="175">
        <v>12.16046525</v>
      </c>
      <c r="T955" s="177">
        <v>14.261589600000002</v>
      </c>
    </row>
    <row r="956" spans="1:20" x14ac:dyDescent="0.2">
      <c r="A956" s="183" t="s">
        <v>2360</v>
      </c>
      <c r="B956" s="183" t="s">
        <v>2361</v>
      </c>
      <c r="C956" s="183" t="s">
        <v>1336</v>
      </c>
      <c r="D956" s="175">
        <v>48.542465150000005</v>
      </c>
      <c r="E956" s="175">
        <v>27.766735400000005</v>
      </c>
      <c r="F956" s="175">
        <v>28.568410799999992</v>
      </c>
      <c r="G956" s="175">
        <v>27.938509149999998</v>
      </c>
      <c r="H956" s="175">
        <v>27.140986899999994</v>
      </c>
      <c r="I956" s="175">
        <v>28.823271349999992</v>
      </c>
      <c r="J956" s="175">
        <v>27.897276699999999</v>
      </c>
      <c r="K956" s="175">
        <v>27.786172599999997</v>
      </c>
      <c r="L956" s="175">
        <v>27.147819299999998</v>
      </c>
      <c r="M956" s="175">
        <v>29.7478853</v>
      </c>
      <c r="N956" s="175">
        <v>26.670723400000004</v>
      </c>
      <c r="O956" s="175">
        <v>27.664135200000004</v>
      </c>
      <c r="P956" s="175">
        <v>26.624666900000001</v>
      </c>
      <c r="Q956" s="175">
        <v>29.08076295</v>
      </c>
      <c r="R956" s="175">
        <v>26.722041650000001</v>
      </c>
      <c r="S956" s="175">
        <v>26.534796899999996</v>
      </c>
      <c r="T956" s="177">
        <v>27.691831749999995</v>
      </c>
    </row>
    <row r="957" spans="1:20" x14ac:dyDescent="0.2">
      <c r="A957" s="183" t="s">
        <v>3555</v>
      </c>
      <c r="B957" s="183" t="s">
        <v>689</v>
      </c>
      <c r="C957" s="183" t="s">
        <v>1336</v>
      </c>
      <c r="D957" s="175">
        <v>26.04851365</v>
      </c>
      <c r="E957" s="175">
        <v>21.114830099999999</v>
      </c>
      <c r="F957" s="175">
        <v>18.171119250000004</v>
      </c>
      <c r="G957" s="175">
        <v>16.357250400000005</v>
      </c>
      <c r="H957" s="175">
        <v>16.396879050000003</v>
      </c>
      <c r="I957" s="175">
        <v>15.9520903</v>
      </c>
      <c r="J957" s="175">
        <v>15.73077365</v>
      </c>
      <c r="K957" s="175">
        <v>16.138769200000002</v>
      </c>
      <c r="L957" s="175">
        <v>16.437512849999997</v>
      </c>
      <c r="M957" s="175">
        <v>16.72953845</v>
      </c>
      <c r="N957" s="175">
        <v>17.065395250000005</v>
      </c>
      <c r="O957" s="175">
        <v>19.393921549999998</v>
      </c>
      <c r="P957" s="175">
        <v>16.480997800000001</v>
      </c>
      <c r="Q957" s="175">
        <v>18.241871049999993</v>
      </c>
      <c r="R957" s="175">
        <v>18.049421599999999</v>
      </c>
      <c r="S957" s="175">
        <v>17.16490795</v>
      </c>
      <c r="T957" s="177">
        <v>19.283072749999999</v>
      </c>
    </row>
    <row r="958" spans="1:20" x14ac:dyDescent="0.2">
      <c r="A958" s="183" t="s">
        <v>1468</v>
      </c>
      <c r="B958" s="183" t="s">
        <v>1939</v>
      </c>
      <c r="C958" s="183" t="s">
        <v>1336</v>
      </c>
      <c r="D958" s="175">
        <v>28.911704650000001</v>
      </c>
      <c r="E958" s="175">
        <v>24.592832599999998</v>
      </c>
      <c r="F958" s="175">
        <v>26.453135849999995</v>
      </c>
      <c r="G958" s="175">
        <v>27.647016900000004</v>
      </c>
      <c r="H958" s="175">
        <v>25.819786849999996</v>
      </c>
      <c r="I958" s="175">
        <v>23.577232549999998</v>
      </c>
      <c r="J958" s="175">
        <v>24.0616418</v>
      </c>
      <c r="K958" s="175">
        <v>23.627950799999997</v>
      </c>
      <c r="L958" s="175">
        <v>23.525618250000001</v>
      </c>
      <c r="M958" s="175">
        <v>23.458542700000002</v>
      </c>
      <c r="N958" s="175">
        <v>24.120868699999999</v>
      </c>
      <c r="O958" s="175">
        <v>24.211825450000006</v>
      </c>
      <c r="P958" s="175">
        <v>25.144871799999997</v>
      </c>
      <c r="Q958" s="175">
        <v>26.822105549999996</v>
      </c>
      <c r="R958" s="175">
        <v>25.244343499999999</v>
      </c>
      <c r="S958" s="175">
        <v>26.292927600000002</v>
      </c>
      <c r="T958" s="177">
        <v>26.559246050000002</v>
      </c>
    </row>
    <row r="959" spans="1:20" x14ac:dyDescent="0.2">
      <c r="A959" s="183" t="s">
        <v>1469</v>
      </c>
      <c r="B959" s="183" t="s">
        <v>1941</v>
      </c>
      <c r="C959" s="183" t="s">
        <v>1336</v>
      </c>
      <c r="D959" s="175">
        <v>28.5590264</v>
      </c>
      <c r="E959" s="175">
        <v>24.653821100000002</v>
      </c>
      <c r="F959" s="175">
        <v>24.815580749999999</v>
      </c>
      <c r="G959" s="175">
        <v>27.490638649999994</v>
      </c>
      <c r="H959" s="175">
        <v>25.774542099999998</v>
      </c>
      <c r="I959" s="175">
        <v>23.216875500000004</v>
      </c>
      <c r="J959" s="175">
        <v>23.087851350000001</v>
      </c>
      <c r="K959" s="175">
        <v>23.645427599999994</v>
      </c>
      <c r="L959" s="175">
        <v>22.91157565</v>
      </c>
      <c r="M959" s="175">
        <v>22.443702800000004</v>
      </c>
      <c r="N959" s="175">
        <v>22.313638750000003</v>
      </c>
      <c r="O959" s="175">
        <v>22.593212749999999</v>
      </c>
      <c r="P959" s="175">
        <v>23.450406300000001</v>
      </c>
      <c r="Q959" s="175">
        <v>25.162671000000003</v>
      </c>
      <c r="R959" s="175">
        <v>23.190793249999999</v>
      </c>
      <c r="S959" s="175">
        <v>22.487098999999994</v>
      </c>
      <c r="T959" s="177">
        <v>23.853777149999999</v>
      </c>
    </row>
    <row r="960" spans="1:20" x14ac:dyDescent="0.2">
      <c r="A960" s="183" t="s">
        <v>2630</v>
      </c>
      <c r="B960" s="183" t="s">
        <v>1852</v>
      </c>
      <c r="C960" s="183" t="s">
        <v>1336</v>
      </c>
      <c r="D960" s="175">
        <v>11.319111999999999</v>
      </c>
      <c r="E960" s="175">
        <v>8.543084600000002</v>
      </c>
      <c r="F960" s="175">
        <v>7.6246199500000005</v>
      </c>
      <c r="G960" s="175">
        <v>7.3777334499999991</v>
      </c>
      <c r="H960" s="175">
        <v>7.0395050499999998</v>
      </c>
      <c r="I960" s="175">
        <v>6.7769278000000002</v>
      </c>
      <c r="J960" s="175">
        <v>6.9947320000000017</v>
      </c>
      <c r="K960" s="175">
        <v>7.3847510500000002</v>
      </c>
      <c r="L960" s="175">
        <v>7.4161307499999989</v>
      </c>
      <c r="M960" s="175">
        <v>7.3793120999999999</v>
      </c>
      <c r="N960" s="175">
        <v>7.6424584500000012</v>
      </c>
      <c r="O960" s="175">
        <v>8.9800968000000019</v>
      </c>
      <c r="P960" s="175">
        <v>8.0790003000000006</v>
      </c>
      <c r="Q960" s="175">
        <v>8.8525156500000008</v>
      </c>
      <c r="R960" s="175">
        <v>8.3477343999999984</v>
      </c>
      <c r="S960" s="175">
        <v>7.6600389999999994</v>
      </c>
      <c r="T960" s="177">
        <v>8.0887222000000012</v>
      </c>
    </row>
    <row r="961" spans="1:20" x14ac:dyDescent="0.2">
      <c r="A961" s="183" t="s">
        <v>2631</v>
      </c>
      <c r="B961" s="183" t="s">
        <v>2015</v>
      </c>
      <c r="C961" s="183" t="s">
        <v>1336</v>
      </c>
      <c r="D961" s="175">
        <v>122.63746030000001</v>
      </c>
      <c r="E961" s="175">
        <v>116.03766505000002</v>
      </c>
      <c r="F961" s="175">
        <v>112.13475665000003</v>
      </c>
      <c r="G961" s="175">
        <v>111.62707249999998</v>
      </c>
      <c r="H961" s="175">
        <v>111.09283154999999</v>
      </c>
      <c r="I961" s="175">
        <v>106.87112640000001</v>
      </c>
      <c r="J961" s="175">
        <v>107.41827354999998</v>
      </c>
      <c r="K961" s="175">
        <v>105.1575294</v>
      </c>
      <c r="L961" s="175">
        <v>106.20049014999999</v>
      </c>
      <c r="M961" s="175">
        <v>110.3908715</v>
      </c>
      <c r="N961" s="175">
        <v>95.006953799999991</v>
      </c>
      <c r="O961" s="175">
        <v>71.304956499999989</v>
      </c>
      <c r="P961" s="175">
        <v>109.34359739999999</v>
      </c>
      <c r="Q961" s="175">
        <v>66.638143700000001</v>
      </c>
      <c r="R961" s="175">
        <v>55.57882115000001</v>
      </c>
      <c r="S961" s="175">
        <v>54.614087650000002</v>
      </c>
      <c r="T961" s="177">
        <v>56.935408699999996</v>
      </c>
    </row>
    <row r="962" spans="1:20" x14ac:dyDescent="0.2">
      <c r="A962" s="183" t="s">
        <v>1521</v>
      </c>
      <c r="B962" s="183" t="s">
        <v>430</v>
      </c>
      <c r="C962" s="183" t="s">
        <v>1336</v>
      </c>
      <c r="D962" s="175">
        <v>30.529440166666674</v>
      </c>
      <c r="E962" s="175">
        <v>21.202608944444446</v>
      </c>
      <c r="F962" s="175">
        <v>20.381326944444446</v>
      </c>
      <c r="G962" s="175">
        <v>19.99117722222222</v>
      </c>
      <c r="H962" s="175">
        <v>19.583215555555558</v>
      </c>
      <c r="I962" s="175">
        <v>18.552008833333336</v>
      </c>
      <c r="J962" s="175">
        <v>18.275909666666664</v>
      </c>
      <c r="K962" s="175">
        <v>19.471987277777778</v>
      </c>
      <c r="L962" s="175">
        <v>19.980619555555553</v>
      </c>
      <c r="M962" s="175">
        <v>19.173804888888888</v>
      </c>
      <c r="N962" s="175">
        <v>19.25043494444445</v>
      </c>
      <c r="O962" s="175">
        <v>20.425587999999998</v>
      </c>
      <c r="P962" s="175">
        <v>34.161694722222222</v>
      </c>
      <c r="Q962" s="175">
        <v>28.420153944444447</v>
      </c>
      <c r="R962" s="175">
        <v>20.688657388888888</v>
      </c>
      <c r="S962" s="175">
        <v>19.626617166666669</v>
      </c>
      <c r="T962" s="177">
        <v>18.66111572222222</v>
      </c>
    </row>
    <row r="963" spans="1:20" x14ac:dyDescent="0.2">
      <c r="A963" s="183" t="s">
        <v>2023</v>
      </c>
      <c r="B963" s="183" t="s">
        <v>2024</v>
      </c>
      <c r="C963" s="183" t="s">
        <v>1336</v>
      </c>
      <c r="D963" s="175">
        <v>51.868791599999994</v>
      </c>
      <c r="E963" s="175">
        <v>47.882132799999994</v>
      </c>
      <c r="F963" s="175">
        <v>47.479052350000003</v>
      </c>
      <c r="G963" s="175">
        <v>64.990240249999985</v>
      </c>
      <c r="H963" s="175">
        <v>57.121829200000001</v>
      </c>
      <c r="I963" s="175">
        <v>47.439087500000007</v>
      </c>
      <c r="J963" s="175">
        <v>47.523129300000001</v>
      </c>
      <c r="K963" s="175">
        <v>46.793729199999994</v>
      </c>
      <c r="L963" s="175">
        <v>45.931999949999998</v>
      </c>
      <c r="M963" s="175">
        <v>47.484897650000001</v>
      </c>
      <c r="N963" s="175">
        <v>45.531731849999993</v>
      </c>
      <c r="O963" s="175">
        <v>46.5391099</v>
      </c>
      <c r="P963" s="175">
        <v>46.87290265</v>
      </c>
      <c r="Q963" s="175">
        <v>51.461338249999997</v>
      </c>
      <c r="R963" s="175">
        <v>46.818720249999998</v>
      </c>
      <c r="S963" s="175">
        <v>43.714047799999989</v>
      </c>
      <c r="T963" s="177">
        <v>48.255610900000008</v>
      </c>
    </row>
    <row r="964" spans="1:20" x14ac:dyDescent="0.2">
      <c r="A964" s="183" t="s">
        <v>2998</v>
      </c>
      <c r="B964" s="183" t="s">
        <v>2999</v>
      </c>
      <c r="C964" s="183" t="s">
        <v>1336</v>
      </c>
      <c r="D964" s="175">
        <v>45.242411199999992</v>
      </c>
      <c r="E964" s="175">
        <v>35.372566300000003</v>
      </c>
      <c r="F964" s="175">
        <v>34.520631000000002</v>
      </c>
      <c r="G964" s="175">
        <v>33.34553154999999</v>
      </c>
      <c r="H964" s="175">
        <v>32.755575250000007</v>
      </c>
      <c r="I964" s="175">
        <v>32.562429600000002</v>
      </c>
      <c r="J964" s="175">
        <v>31.988297199999998</v>
      </c>
      <c r="K964" s="175">
        <v>35.811536150000009</v>
      </c>
      <c r="L964" s="175">
        <v>33.555014299999996</v>
      </c>
      <c r="M964" s="175">
        <v>34.834145599999992</v>
      </c>
      <c r="N964" s="175">
        <v>36.447690850000001</v>
      </c>
      <c r="O964" s="175">
        <v>38.151219850000004</v>
      </c>
      <c r="P964" s="175">
        <v>36.397532700000006</v>
      </c>
      <c r="Q964" s="175">
        <v>35.734696150000005</v>
      </c>
      <c r="R964" s="175">
        <v>31.514118549999999</v>
      </c>
      <c r="S964" s="175">
        <v>31.299251899999994</v>
      </c>
      <c r="T964" s="177">
        <v>33.172846200000002</v>
      </c>
    </row>
    <row r="965" spans="1:20" x14ac:dyDescent="0.2">
      <c r="A965" s="183" t="s">
        <v>2990</v>
      </c>
      <c r="B965" s="183" t="s">
        <v>2991</v>
      </c>
      <c r="C965" s="183" t="s">
        <v>1336</v>
      </c>
      <c r="D965" s="175">
        <v>37.455007999999992</v>
      </c>
      <c r="E965" s="175">
        <v>30.302211699999997</v>
      </c>
      <c r="F965" s="175">
        <v>30.288779549999997</v>
      </c>
      <c r="G965" s="175">
        <v>28.423193300000001</v>
      </c>
      <c r="H965" s="175">
        <v>28.300585749999993</v>
      </c>
      <c r="I965" s="175">
        <v>28.490148599999998</v>
      </c>
      <c r="J965" s="175">
        <v>27.265363050000001</v>
      </c>
      <c r="K965" s="175">
        <v>31.0375941</v>
      </c>
      <c r="L965" s="175">
        <v>30.759467600000001</v>
      </c>
      <c r="M965" s="175">
        <v>29.882202850000006</v>
      </c>
      <c r="N965" s="175">
        <v>30.761389549999997</v>
      </c>
      <c r="O965" s="175">
        <v>35.155428200000003</v>
      </c>
      <c r="P965" s="175">
        <v>34.948453800000003</v>
      </c>
      <c r="Q965" s="175">
        <v>34.106598999999996</v>
      </c>
      <c r="R965" s="175">
        <v>27.390909099999998</v>
      </c>
      <c r="S965" s="175">
        <v>27.63934175</v>
      </c>
      <c r="T965" s="177">
        <v>31.535082050000007</v>
      </c>
    </row>
    <row r="966" spans="1:20" x14ac:dyDescent="0.2">
      <c r="A966" s="183" t="s">
        <v>2632</v>
      </c>
      <c r="B966" s="183" t="s">
        <v>2008</v>
      </c>
      <c r="C966" s="183" t="s">
        <v>1336</v>
      </c>
      <c r="D966" s="175">
        <v>55.391326149999998</v>
      </c>
      <c r="E966" s="175">
        <v>50.468644249999997</v>
      </c>
      <c r="F966" s="175">
        <v>50.623510349999989</v>
      </c>
      <c r="G966" s="175">
        <v>51.230449150000005</v>
      </c>
      <c r="H966" s="175">
        <v>56.670890300000011</v>
      </c>
      <c r="I966" s="175">
        <v>56.051865650000011</v>
      </c>
      <c r="J966" s="175">
        <v>56.691747249999992</v>
      </c>
      <c r="K966" s="175">
        <v>55.767475649999994</v>
      </c>
      <c r="L966" s="175">
        <v>53.899759600000003</v>
      </c>
      <c r="M966" s="175">
        <v>53.986000000000004</v>
      </c>
      <c r="N966" s="175">
        <v>51.884090699999987</v>
      </c>
      <c r="O966" s="175">
        <v>51.794282149999994</v>
      </c>
      <c r="P966" s="175">
        <v>52.033403500000006</v>
      </c>
      <c r="Q966" s="175">
        <v>54.218186299999999</v>
      </c>
      <c r="R966" s="175">
        <v>52.911439199999997</v>
      </c>
      <c r="S966" s="175">
        <v>55.831465350000009</v>
      </c>
      <c r="T966" s="177">
        <v>67.195950350000004</v>
      </c>
    </row>
    <row r="967" spans="1:20" x14ac:dyDescent="0.2">
      <c r="A967" s="183" t="s">
        <v>2633</v>
      </c>
      <c r="B967" s="183" t="s">
        <v>1579</v>
      </c>
      <c r="C967" s="183" t="s">
        <v>1336</v>
      </c>
      <c r="D967" s="175">
        <v>41.676154549999993</v>
      </c>
      <c r="E967" s="175">
        <v>35.188239400000001</v>
      </c>
      <c r="F967" s="175">
        <v>35.700774250000002</v>
      </c>
      <c r="G967" s="175">
        <v>34.8119345</v>
      </c>
      <c r="H967" s="175">
        <v>34.083847349999999</v>
      </c>
      <c r="I967" s="175">
        <v>33.799088950000005</v>
      </c>
      <c r="J967" s="175">
        <v>34.151522200000002</v>
      </c>
      <c r="K967" s="175">
        <v>33.5237914</v>
      </c>
      <c r="L967" s="175">
        <v>35.100490700000002</v>
      </c>
      <c r="M967" s="175">
        <v>34.002901099999995</v>
      </c>
      <c r="N967" s="175">
        <v>35.042223649999997</v>
      </c>
      <c r="O967" s="175">
        <v>38.733184549999997</v>
      </c>
      <c r="P967" s="175">
        <v>41.104933149999994</v>
      </c>
      <c r="Q967" s="175">
        <v>42.994826949999997</v>
      </c>
      <c r="R967" s="175">
        <v>40.161614299999997</v>
      </c>
      <c r="S967" s="175">
        <v>41.248828400000001</v>
      </c>
      <c r="T967" s="177">
        <v>42.1357973</v>
      </c>
    </row>
    <row r="968" spans="1:20" x14ac:dyDescent="0.2">
      <c r="A968" s="183" t="s">
        <v>2634</v>
      </c>
      <c r="B968" s="183" t="s">
        <v>2014</v>
      </c>
      <c r="C968" s="183" t="s">
        <v>1336</v>
      </c>
      <c r="D968" s="175">
        <v>112.52509170000003</v>
      </c>
      <c r="E968" s="175">
        <v>107.11951400000001</v>
      </c>
      <c r="F968" s="175">
        <v>103.45618470000002</v>
      </c>
      <c r="G968" s="175">
        <v>98.945817300000016</v>
      </c>
      <c r="H968" s="175">
        <v>99.166211049999987</v>
      </c>
      <c r="I968" s="175">
        <v>98.239903649999988</v>
      </c>
      <c r="J968" s="175">
        <v>99.621112600000004</v>
      </c>
      <c r="K968" s="175">
        <v>103.57921634999998</v>
      </c>
      <c r="L968" s="175">
        <v>101.83609875000002</v>
      </c>
      <c r="M968" s="175">
        <v>102.9912222</v>
      </c>
      <c r="N968" s="175">
        <v>93.71671289999999</v>
      </c>
      <c r="O968" s="175">
        <v>69.435261049999994</v>
      </c>
      <c r="P968" s="175">
        <v>100.80745035000001</v>
      </c>
      <c r="Q968" s="175">
        <v>72.369830400000026</v>
      </c>
      <c r="R968" s="175">
        <v>62.662250800000024</v>
      </c>
      <c r="S968" s="175">
        <v>61.255364500000006</v>
      </c>
      <c r="T968" s="177">
        <v>61.044062650000015</v>
      </c>
    </row>
    <row r="969" spans="1:20" x14ac:dyDescent="0.2">
      <c r="A969" s="183" t="s">
        <v>3557</v>
      </c>
      <c r="B969" s="183" t="s">
        <v>473</v>
      </c>
      <c r="C969" s="183" t="s">
        <v>1336</v>
      </c>
      <c r="D969" s="175">
        <v>42.84485904999999</v>
      </c>
      <c r="E969" s="175">
        <v>32.145430099999999</v>
      </c>
      <c r="F969" s="175">
        <v>27.823416950000006</v>
      </c>
      <c r="G969" s="175">
        <v>23.982710550000004</v>
      </c>
      <c r="H969" s="175">
        <v>21.84102305</v>
      </c>
      <c r="I969" s="175">
        <v>20.812538</v>
      </c>
      <c r="J969" s="175">
        <v>20.021249149999999</v>
      </c>
      <c r="K969" s="175">
        <v>20.017179000000006</v>
      </c>
      <c r="L969" s="175">
        <v>20.295758400000004</v>
      </c>
      <c r="M969" s="175">
        <v>19.9308637</v>
      </c>
      <c r="N969" s="175">
        <v>19.99836105</v>
      </c>
      <c r="O969" s="175">
        <v>23.783345750000002</v>
      </c>
      <c r="P969" s="175">
        <v>21.427567400000001</v>
      </c>
      <c r="Q969" s="175">
        <v>23.254454500000001</v>
      </c>
      <c r="R969" s="175">
        <v>22.081783750000003</v>
      </c>
      <c r="S969" s="175">
        <v>22.488284350000004</v>
      </c>
      <c r="T969" s="177">
        <v>22.262864650000001</v>
      </c>
    </row>
    <row r="970" spans="1:20" x14ac:dyDescent="0.2">
      <c r="A970" s="183" t="s">
        <v>2635</v>
      </c>
      <c r="B970" s="183" t="s">
        <v>1608</v>
      </c>
      <c r="C970" s="183" t="s">
        <v>1336</v>
      </c>
      <c r="D970" s="175">
        <v>38.777791200000003</v>
      </c>
      <c r="E970" s="175">
        <v>36.461924399999994</v>
      </c>
      <c r="F970" s="175">
        <v>34.421558300000001</v>
      </c>
      <c r="G970" s="175">
        <v>41.727661999999995</v>
      </c>
      <c r="H970" s="175">
        <v>38.127017749999993</v>
      </c>
      <c r="I970" s="175">
        <v>32.642371699999998</v>
      </c>
      <c r="J970" s="175">
        <v>31.923089999999995</v>
      </c>
      <c r="K970" s="175">
        <v>31.749847949999992</v>
      </c>
      <c r="L970" s="175">
        <v>31.524472299999992</v>
      </c>
      <c r="M970" s="175">
        <v>33.027987849999995</v>
      </c>
      <c r="N970" s="175">
        <v>32.77510955000001</v>
      </c>
      <c r="O970" s="175">
        <v>33.591397499999999</v>
      </c>
      <c r="P970" s="175">
        <v>34.393198350000006</v>
      </c>
      <c r="Q970" s="175">
        <v>39.71379495</v>
      </c>
      <c r="R970" s="175">
        <v>1160.3244380000003</v>
      </c>
      <c r="S970" s="175">
        <v>34.967585499999998</v>
      </c>
      <c r="T970" s="177">
        <v>36.845940349999992</v>
      </c>
    </row>
    <row r="971" spans="1:20" x14ac:dyDescent="0.2">
      <c r="A971" s="183" t="s">
        <v>2636</v>
      </c>
      <c r="B971" s="183" t="s">
        <v>2108</v>
      </c>
      <c r="C971" s="183" t="s">
        <v>1336</v>
      </c>
      <c r="D971" s="175">
        <v>67.375447050000005</v>
      </c>
      <c r="E971" s="175">
        <v>64.900987099999995</v>
      </c>
      <c r="F971" s="175">
        <v>66.506765750000014</v>
      </c>
      <c r="G971" s="175">
        <v>65.710042049999998</v>
      </c>
      <c r="H971" s="175">
        <v>65.127242499999994</v>
      </c>
      <c r="I971" s="175">
        <v>61.845957949999999</v>
      </c>
      <c r="J971" s="175">
        <v>62.592887949999991</v>
      </c>
      <c r="K971" s="175">
        <v>62.989377400000009</v>
      </c>
      <c r="L971" s="175">
        <v>62.734753499999989</v>
      </c>
      <c r="M971" s="175">
        <v>62.248961100000017</v>
      </c>
      <c r="N971" s="175">
        <v>62.161588099999996</v>
      </c>
      <c r="O971" s="175">
        <v>63.490663199999993</v>
      </c>
      <c r="P971" s="175">
        <v>63.923088999999983</v>
      </c>
      <c r="Q971" s="175">
        <v>65.570035149999995</v>
      </c>
      <c r="R971" s="175">
        <v>65.920750100000006</v>
      </c>
      <c r="S971" s="175">
        <v>64.016623600000003</v>
      </c>
      <c r="T971" s="177">
        <v>66.458971950000006</v>
      </c>
    </row>
    <row r="972" spans="1:20" x14ac:dyDescent="0.2">
      <c r="A972" s="183" t="s">
        <v>2637</v>
      </c>
      <c r="B972" s="183" t="s">
        <v>141</v>
      </c>
      <c r="C972" s="183" t="s">
        <v>1336</v>
      </c>
      <c r="D972" s="175">
        <v>15.172982300000001</v>
      </c>
      <c r="E972" s="175">
        <v>11.126290000000001</v>
      </c>
      <c r="F972" s="175">
        <v>11.0414846</v>
      </c>
      <c r="G972" s="175">
        <v>10.653220600000001</v>
      </c>
      <c r="H972" s="175">
        <v>10.77664835</v>
      </c>
      <c r="I972" s="175">
        <v>10.150621899999999</v>
      </c>
      <c r="J972" s="175">
        <v>10.175218450000003</v>
      </c>
      <c r="K972" s="175">
        <v>10.074999400000001</v>
      </c>
      <c r="L972" s="175">
        <v>10.03748345</v>
      </c>
      <c r="M972" s="175">
        <v>10.01342135</v>
      </c>
      <c r="N972" s="175">
        <v>10.756711150000001</v>
      </c>
      <c r="O972" s="175">
        <v>12.11004715</v>
      </c>
      <c r="P972" s="175">
        <v>11.970187800000001</v>
      </c>
      <c r="Q972" s="175">
        <v>12.765430749999998</v>
      </c>
      <c r="R972" s="175">
        <v>11.989555999999999</v>
      </c>
      <c r="S972" s="175">
        <v>10.801201749999999</v>
      </c>
      <c r="T972" s="177">
        <v>11.132462550000001</v>
      </c>
    </row>
    <row r="973" spans="1:20" x14ac:dyDescent="0.2">
      <c r="A973" s="183" t="s">
        <v>2638</v>
      </c>
      <c r="B973" s="183" t="s">
        <v>1751</v>
      </c>
      <c r="C973" s="183" t="s">
        <v>1336</v>
      </c>
      <c r="D973" s="175">
        <v>61.631457400000009</v>
      </c>
      <c r="E973" s="175">
        <v>54.7419838</v>
      </c>
      <c r="F973" s="175">
        <v>54.252051100000003</v>
      </c>
      <c r="G973" s="175">
        <v>53.443196150000006</v>
      </c>
      <c r="H973" s="175">
        <v>54.070255750000001</v>
      </c>
      <c r="I973" s="175">
        <v>53.192068350000014</v>
      </c>
      <c r="J973" s="175">
        <v>52.851235750000015</v>
      </c>
      <c r="K973" s="175">
        <v>53.482670799999994</v>
      </c>
      <c r="L973" s="175">
        <v>63.070523899999991</v>
      </c>
      <c r="M973" s="175">
        <v>55.176557700000004</v>
      </c>
      <c r="N973" s="175">
        <v>53.845438750000007</v>
      </c>
      <c r="O973" s="175">
        <v>54.943697849999992</v>
      </c>
      <c r="P973" s="175">
        <v>54.544738800000005</v>
      </c>
      <c r="Q973" s="175">
        <v>54.737489249999989</v>
      </c>
      <c r="R973" s="175">
        <v>53.219395900000009</v>
      </c>
      <c r="S973" s="175">
        <v>52.476565799999989</v>
      </c>
      <c r="T973" s="177">
        <v>53.776998149999997</v>
      </c>
    </row>
    <row r="974" spans="1:20" x14ac:dyDescent="0.2">
      <c r="A974" s="183" t="s">
        <v>1522</v>
      </c>
      <c r="B974" s="183" t="s">
        <v>1352</v>
      </c>
      <c r="C974" s="183" t="s">
        <v>1336</v>
      </c>
      <c r="D974" s="175">
        <v>40.775490000000005</v>
      </c>
      <c r="E974" s="175">
        <v>36.397669950000008</v>
      </c>
      <c r="F974" s="175">
        <v>36.400443650000007</v>
      </c>
      <c r="G974" s="175">
        <v>36.181114649999998</v>
      </c>
      <c r="H974" s="175">
        <v>36.125720299999998</v>
      </c>
      <c r="I974" s="175">
        <v>36.013000149999996</v>
      </c>
      <c r="J974" s="175">
        <v>35.704187650000009</v>
      </c>
      <c r="K974" s="175">
        <v>36.140443349999998</v>
      </c>
      <c r="L974" s="175">
        <v>40.687875499999997</v>
      </c>
      <c r="M974" s="175">
        <v>37.192477400000001</v>
      </c>
      <c r="N974" s="175">
        <v>37.007251750000002</v>
      </c>
      <c r="O974" s="175">
        <v>36.070036700000003</v>
      </c>
      <c r="P974" s="175">
        <v>36.120709499999997</v>
      </c>
      <c r="Q974" s="175">
        <v>36.686387550000006</v>
      </c>
      <c r="R974" s="175">
        <v>35.877480300000002</v>
      </c>
      <c r="S974" s="175">
        <v>35.390724149999997</v>
      </c>
      <c r="T974" s="177">
        <v>36.015923550000011</v>
      </c>
    </row>
    <row r="975" spans="1:20" x14ac:dyDescent="0.2">
      <c r="A975" s="183" t="s">
        <v>1794</v>
      </c>
      <c r="B975" s="183" t="s">
        <v>1349</v>
      </c>
      <c r="C975" s="183" t="s">
        <v>1336</v>
      </c>
      <c r="D975" s="175">
        <v>22.9083617</v>
      </c>
      <c r="E975" s="175">
        <v>20.332320350000007</v>
      </c>
      <c r="F975" s="175">
        <v>19.604530750000002</v>
      </c>
      <c r="G975" s="175">
        <v>18.847648700000001</v>
      </c>
      <c r="H975" s="175">
        <v>18.711378450000002</v>
      </c>
      <c r="I975" s="175">
        <v>18.861703949999999</v>
      </c>
      <c r="J975" s="175">
        <v>18.751149849999997</v>
      </c>
      <c r="K975" s="175">
        <v>18.810133450000002</v>
      </c>
      <c r="L975" s="175">
        <v>19.560232800000001</v>
      </c>
      <c r="M975" s="175">
        <v>19.045663549999997</v>
      </c>
      <c r="N975" s="175">
        <v>19.514079500000001</v>
      </c>
      <c r="O975" s="175">
        <v>19.673757800000001</v>
      </c>
      <c r="P975" s="175">
        <v>19.182609599999999</v>
      </c>
      <c r="Q975" s="175">
        <v>19.068297000000001</v>
      </c>
      <c r="R975" s="175">
        <v>18.425232500000003</v>
      </c>
      <c r="S975" s="175">
        <v>17.96112505</v>
      </c>
      <c r="T975" s="177">
        <v>17.995601400000002</v>
      </c>
    </row>
    <row r="976" spans="1:20" x14ac:dyDescent="0.2">
      <c r="A976" s="183" t="s">
        <v>1519</v>
      </c>
      <c r="B976" s="183" t="s">
        <v>1351</v>
      </c>
      <c r="C976" s="183" t="s">
        <v>1336</v>
      </c>
      <c r="D976" s="175">
        <v>12.451381199999997</v>
      </c>
      <c r="E976" s="175">
        <v>10.426955250000001</v>
      </c>
      <c r="F976" s="175">
        <v>9.9305680500000015</v>
      </c>
      <c r="G976" s="175">
        <v>9.7045087999999993</v>
      </c>
      <c r="H976" s="175">
        <v>9.6406776000000001</v>
      </c>
      <c r="I976" s="175">
        <v>9.2812115500000001</v>
      </c>
      <c r="J976" s="175">
        <v>9.2259302999999981</v>
      </c>
      <c r="K976" s="175">
        <v>9.2894633000000013</v>
      </c>
      <c r="L976" s="175">
        <v>9.7843839999999993</v>
      </c>
      <c r="M976" s="175">
        <v>9.5890550999999995</v>
      </c>
      <c r="N976" s="175">
        <v>9.7793885499999984</v>
      </c>
      <c r="O976" s="175">
        <v>9.6336020499999986</v>
      </c>
      <c r="P976" s="175">
        <v>9.4490454499999998</v>
      </c>
      <c r="Q976" s="175">
        <v>9.8449313500000013</v>
      </c>
      <c r="R976" s="175">
        <v>9.4651045000000007</v>
      </c>
      <c r="S976" s="175">
        <v>9.3534895999999996</v>
      </c>
      <c r="T976" s="177">
        <v>9.869073199999999</v>
      </c>
    </row>
    <row r="977" spans="1:20" x14ac:dyDescent="0.2">
      <c r="A977" s="183" t="s">
        <v>3712</v>
      </c>
      <c r="B977" s="183" t="s">
        <v>142</v>
      </c>
      <c r="C977" s="183" t="s">
        <v>1336</v>
      </c>
      <c r="D977" s="175">
        <v>20.049220600000002</v>
      </c>
      <c r="E977" s="175">
        <v>12.80796675</v>
      </c>
      <c r="F977" s="175">
        <v>11.659041099999998</v>
      </c>
      <c r="G977" s="175">
        <v>11.11961595</v>
      </c>
      <c r="H977" s="175">
        <v>11.25829605</v>
      </c>
      <c r="I977" s="175">
        <v>12.427288199999998</v>
      </c>
      <c r="J977" s="175">
        <v>11.886794299999998</v>
      </c>
      <c r="K977" s="175">
        <v>12.299248500000001</v>
      </c>
      <c r="L977" s="175">
        <v>13.597873000000002</v>
      </c>
      <c r="M977" s="175">
        <v>12.095391449999999</v>
      </c>
      <c r="N977" s="175">
        <v>11.94979335</v>
      </c>
      <c r="O977" s="175">
        <v>13.860286250000001</v>
      </c>
      <c r="P977" s="175">
        <v>12.61569085</v>
      </c>
      <c r="Q977" s="175">
        <v>11.713527299999999</v>
      </c>
      <c r="R977" s="175">
        <v>11.388205100000002</v>
      </c>
      <c r="S977" s="175">
        <v>11.757999249999999</v>
      </c>
      <c r="T977" s="177">
        <v>11.846314099999999</v>
      </c>
    </row>
    <row r="978" spans="1:20" x14ac:dyDescent="0.2">
      <c r="A978" s="183" t="s">
        <v>3617</v>
      </c>
      <c r="B978" s="183" t="s">
        <v>3618</v>
      </c>
      <c r="C978" s="183" t="s">
        <v>1336</v>
      </c>
      <c r="D978" s="175">
        <v>40.591474949999999</v>
      </c>
      <c r="E978" s="175">
        <v>33.982446450000005</v>
      </c>
      <c r="F978" s="175">
        <v>33.277327099999994</v>
      </c>
      <c r="G978" s="175">
        <v>33.7913487</v>
      </c>
      <c r="H978" s="175">
        <v>32.212064050000002</v>
      </c>
      <c r="I978" s="175">
        <v>32.624172650000006</v>
      </c>
      <c r="J978" s="175">
        <v>31.8888775</v>
      </c>
      <c r="K978" s="175">
        <v>32.908146449999997</v>
      </c>
      <c r="L978" s="175">
        <v>36.990481699999989</v>
      </c>
      <c r="M978" s="175">
        <v>32.513747049999999</v>
      </c>
      <c r="N978" s="175">
        <v>32.261278349999998</v>
      </c>
      <c r="O978" s="175">
        <v>33.367277450000003</v>
      </c>
      <c r="P978" s="175">
        <v>32.778290399999996</v>
      </c>
      <c r="Q978" s="175">
        <v>32.9762372</v>
      </c>
      <c r="R978" s="175">
        <v>33.395145800000009</v>
      </c>
      <c r="S978" s="175">
        <v>32.716435199999999</v>
      </c>
      <c r="T978" s="177">
        <v>34.791304050000001</v>
      </c>
    </row>
    <row r="979" spans="1:20" x14ac:dyDescent="0.2">
      <c r="A979" s="183" t="s">
        <v>3558</v>
      </c>
      <c r="B979" s="183" t="s">
        <v>295</v>
      </c>
      <c r="C979" s="183" t="s">
        <v>1336</v>
      </c>
      <c r="D979" s="175">
        <v>66.860951200000002</v>
      </c>
      <c r="E979" s="175">
        <v>41.07802255</v>
      </c>
      <c r="F979" s="175">
        <v>33.343740600000004</v>
      </c>
      <c r="G979" s="175">
        <v>30.501453100000013</v>
      </c>
      <c r="H979" s="175">
        <v>31.187253399999992</v>
      </c>
      <c r="I979" s="175">
        <v>29.273685950000004</v>
      </c>
      <c r="J979" s="175">
        <v>29.173600850000003</v>
      </c>
      <c r="K979" s="175">
        <v>29.614170650000005</v>
      </c>
      <c r="L979" s="175">
        <v>29.621896499999998</v>
      </c>
      <c r="M979" s="175">
        <v>31.457782700000003</v>
      </c>
      <c r="N979" s="175">
        <v>35.391083199999997</v>
      </c>
      <c r="O979" s="175">
        <v>38.235298149999991</v>
      </c>
      <c r="P979" s="175">
        <v>29.752170850000006</v>
      </c>
      <c r="Q979" s="175">
        <v>31.888275550000003</v>
      </c>
      <c r="R979" s="175">
        <v>30.00747415</v>
      </c>
      <c r="S979" s="175">
        <v>29.619960049999996</v>
      </c>
      <c r="T979" s="177">
        <v>30.145087150000002</v>
      </c>
    </row>
    <row r="980" spans="1:20" x14ac:dyDescent="0.2">
      <c r="A980" s="183" t="s">
        <v>3559</v>
      </c>
      <c r="B980" s="183" t="s">
        <v>296</v>
      </c>
      <c r="C980" s="183" t="s">
        <v>1336</v>
      </c>
      <c r="D980" s="175">
        <v>30.22201017647059</v>
      </c>
      <c r="E980" s="175">
        <v>28.996147611111112</v>
      </c>
      <c r="F980" s="175">
        <v>28.058004166666663</v>
      </c>
      <c r="G980" s="175">
        <v>30.000811650000003</v>
      </c>
      <c r="H980" s="175">
        <v>35.772430150000005</v>
      </c>
      <c r="I980" s="175">
        <v>34.945532499999999</v>
      </c>
      <c r="J980" s="175">
        <v>31.384039850000004</v>
      </c>
      <c r="K980" s="175">
        <v>29.4937386</v>
      </c>
      <c r="L980" s="175">
        <v>26.937421499999999</v>
      </c>
      <c r="M980" s="175">
        <v>25.478609550000002</v>
      </c>
      <c r="N980" s="175">
        <v>26.034127050000002</v>
      </c>
      <c r="O980" s="175">
        <v>28.792585100000004</v>
      </c>
      <c r="P980" s="175">
        <v>26.093796400000002</v>
      </c>
      <c r="Q980" s="175">
        <v>26.733769899999999</v>
      </c>
      <c r="R980" s="175">
        <v>26.458296050000001</v>
      </c>
      <c r="S980" s="175">
        <v>25.810882749999998</v>
      </c>
      <c r="T980" s="177">
        <v>27.560612549999995</v>
      </c>
    </row>
    <row r="981" spans="1:20" x14ac:dyDescent="0.2">
      <c r="A981" s="183" t="s">
        <v>3560</v>
      </c>
      <c r="B981" s="183" t="s">
        <v>286</v>
      </c>
      <c r="C981" s="183" t="s">
        <v>1336</v>
      </c>
      <c r="D981" s="175">
        <v>94.2085778</v>
      </c>
      <c r="E981" s="175">
        <v>29.061149949999997</v>
      </c>
      <c r="F981" s="175">
        <v>25.366153000000004</v>
      </c>
      <c r="G981" s="175">
        <v>22.54559055</v>
      </c>
      <c r="H981" s="175">
        <v>23.537414999999996</v>
      </c>
      <c r="I981" s="175">
        <v>21.111219600000005</v>
      </c>
      <c r="J981" s="175">
        <v>21.0080642</v>
      </c>
      <c r="K981" s="175">
        <v>21.412579649999998</v>
      </c>
      <c r="L981" s="175">
        <v>21.636273499999998</v>
      </c>
      <c r="M981" s="175">
        <v>22.2822824</v>
      </c>
      <c r="N981" s="175">
        <v>26.426562349999994</v>
      </c>
      <c r="O981" s="175">
        <v>30.439170099999995</v>
      </c>
      <c r="P981" s="175">
        <v>21.771409500000001</v>
      </c>
      <c r="Q981" s="175">
        <v>24.363813900000004</v>
      </c>
      <c r="R981" s="175">
        <v>22.024054900000003</v>
      </c>
      <c r="S981" s="175">
        <v>21.466082399999998</v>
      </c>
      <c r="T981" s="177">
        <v>22.152689200000005</v>
      </c>
    </row>
    <row r="982" spans="1:20" x14ac:dyDescent="0.2">
      <c r="A982" s="183" t="s">
        <v>2992</v>
      </c>
      <c r="B982" s="183" t="s">
        <v>2993</v>
      </c>
      <c r="C982" s="183" t="s">
        <v>1336</v>
      </c>
      <c r="D982" s="175">
        <v>73.344736399999988</v>
      </c>
      <c r="E982" s="175">
        <v>59.409368649999998</v>
      </c>
      <c r="F982" s="175">
        <v>60.323387600000011</v>
      </c>
      <c r="G982" s="175">
        <v>60.59474569999999</v>
      </c>
      <c r="H982" s="175">
        <v>60.482077799999992</v>
      </c>
      <c r="I982" s="175">
        <v>60.231928399999994</v>
      </c>
      <c r="J982" s="175">
        <v>60.090210449999994</v>
      </c>
      <c r="K982" s="175">
        <v>65.463655549999999</v>
      </c>
      <c r="L982" s="175">
        <v>62.281602299999996</v>
      </c>
      <c r="M982" s="175">
        <v>62.671725450000018</v>
      </c>
      <c r="N982" s="175">
        <v>63.6522796</v>
      </c>
      <c r="O982" s="175">
        <v>66.843986349999994</v>
      </c>
      <c r="P982" s="175">
        <v>61.71921665</v>
      </c>
      <c r="Q982" s="175">
        <v>60.265673899999982</v>
      </c>
      <c r="R982" s="175">
        <v>58.959378799999989</v>
      </c>
      <c r="S982" s="175">
        <v>59.746070300000007</v>
      </c>
      <c r="T982" s="177">
        <v>60.614925500000005</v>
      </c>
    </row>
    <row r="983" spans="1:20" x14ac:dyDescent="0.2">
      <c r="A983" s="183" t="s">
        <v>1962</v>
      </c>
      <c r="B983" s="183" t="s">
        <v>143</v>
      </c>
      <c r="C983" s="183" t="s">
        <v>1336</v>
      </c>
      <c r="D983" s="175">
        <v>196.82002154999998</v>
      </c>
      <c r="E983" s="175">
        <v>121.08468765000001</v>
      </c>
      <c r="F983" s="175">
        <v>74.22530574999999</v>
      </c>
      <c r="G983" s="175">
        <v>72.771967315789468</v>
      </c>
      <c r="H983" s="175">
        <v>67.691085000000001</v>
      </c>
      <c r="I983" s="175">
        <v>67.941842950000009</v>
      </c>
      <c r="J983" s="175">
        <v>70.873217850000003</v>
      </c>
      <c r="K983" s="175">
        <v>66.637134950000018</v>
      </c>
      <c r="L983" s="175">
        <v>67.57201105</v>
      </c>
      <c r="M983" s="175">
        <v>69.421478399999998</v>
      </c>
      <c r="N983" s="175">
        <v>71.855730800000003</v>
      </c>
      <c r="O983" s="175">
        <v>73.998488500000008</v>
      </c>
      <c r="P983" s="175">
        <v>73.094057450000008</v>
      </c>
      <c r="Q983" s="175">
        <v>73.804091799999995</v>
      </c>
      <c r="R983" s="175">
        <v>82.26428095</v>
      </c>
      <c r="S983" s="175">
        <v>74.303535149999988</v>
      </c>
      <c r="T983" s="177">
        <v>80.043466750000007</v>
      </c>
    </row>
    <row r="984" spans="1:20" x14ac:dyDescent="0.2">
      <c r="A984" s="183" t="s">
        <v>2639</v>
      </c>
      <c r="B984" s="183" t="s">
        <v>144</v>
      </c>
      <c r="C984" s="183" t="s">
        <v>1336</v>
      </c>
      <c r="D984" s="175">
        <v>21.091904099999997</v>
      </c>
      <c r="E984" s="175">
        <v>18.757624350000004</v>
      </c>
      <c r="F984" s="175">
        <v>17.922232249999997</v>
      </c>
      <c r="G984" s="175">
        <v>17.849352500000002</v>
      </c>
      <c r="H984" s="175">
        <v>19.374431900000001</v>
      </c>
      <c r="I984" s="175">
        <v>18.487285199999999</v>
      </c>
      <c r="J984" s="175">
        <v>20.7695559</v>
      </c>
      <c r="K984" s="175">
        <v>20.489576899999996</v>
      </c>
      <c r="L984" s="175">
        <v>21.721956899999999</v>
      </c>
      <c r="M984" s="175">
        <v>21.7444211</v>
      </c>
      <c r="N984" s="175">
        <v>22.596643199999995</v>
      </c>
      <c r="O984" s="175">
        <v>21.882114250000004</v>
      </c>
      <c r="P984" s="175">
        <v>22.098196250000001</v>
      </c>
      <c r="Q984" s="175">
        <v>22.482727350000001</v>
      </c>
      <c r="R984" s="175">
        <v>20.816325450000001</v>
      </c>
      <c r="S984" s="175">
        <v>19.865724750000002</v>
      </c>
      <c r="T984" s="177">
        <v>21.172308699999999</v>
      </c>
    </row>
    <row r="985" spans="1:20" x14ac:dyDescent="0.2">
      <c r="A985" s="183" t="s">
        <v>2640</v>
      </c>
      <c r="B985" s="183" t="s">
        <v>2018</v>
      </c>
      <c r="C985" s="183" t="s">
        <v>1336</v>
      </c>
      <c r="D985" s="175">
        <v>144.80415475000004</v>
      </c>
      <c r="E985" s="175">
        <v>144.98056769999999</v>
      </c>
      <c r="F985" s="175">
        <v>136.89660139999998</v>
      </c>
      <c r="G985" s="175">
        <v>136.96783254999997</v>
      </c>
      <c r="H985" s="175">
        <v>138.39373875000001</v>
      </c>
      <c r="I985" s="175">
        <v>145.51833989999997</v>
      </c>
      <c r="J985" s="175">
        <v>134.00874014999997</v>
      </c>
      <c r="K985" s="175">
        <v>133.25407909999998</v>
      </c>
      <c r="L985" s="175">
        <v>131.77191035000001</v>
      </c>
      <c r="M985" s="175">
        <v>129.01716504999999</v>
      </c>
      <c r="N985" s="175">
        <v>128.64778374999997</v>
      </c>
      <c r="O985" s="175">
        <v>131.32617605000002</v>
      </c>
      <c r="P985" s="175">
        <v>131.20648424999999</v>
      </c>
      <c r="Q985" s="175">
        <v>141.70456270000003</v>
      </c>
      <c r="R985" s="175">
        <v>129.30935855000001</v>
      </c>
      <c r="S985" s="175">
        <v>123.02968464999999</v>
      </c>
      <c r="T985" s="177">
        <v>122.39395570000002</v>
      </c>
    </row>
    <row r="986" spans="1:20" x14ac:dyDescent="0.2">
      <c r="A986" s="183" t="s">
        <v>3561</v>
      </c>
      <c r="B986" s="183" t="s">
        <v>766</v>
      </c>
      <c r="C986" s="183" t="s">
        <v>1336</v>
      </c>
      <c r="D986" s="175">
        <v>30.820855222222217</v>
      </c>
      <c r="E986" s="175">
        <v>35.574760500000004</v>
      </c>
      <c r="F986" s="175">
        <v>29.9573176</v>
      </c>
      <c r="G986" s="175">
        <v>24.452408299999995</v>
      </c>
      <c r="H986" s="175">
        <v>23.660421900000003</v>
      </c>
      <c r="I986" s="175">
        <v>21.890673</v>
      </c>
      <c r="J986" s="175">
        <v>21.992300699999998</v>
      </c>
      <c r="K986" s="175">
        <v>21.509741200000001</v>
      </c>
      <c r="L986" s="175">
        <v>22.688257700000001</v>
      </c>
      <c r="M986" s="175">
        <v>21.700932300000005</v>
      </c>
      <c r="N986" s="175">
        <v>21.850506199999998</v>
      </c>
      <c r="O986" s="175">
        <v>23.226159299999999</v>
      </c>
      <c r="P986" s="175">
        <v>22.655956199999999</v>
      </c>
      <c r="Q986" s="175">
        <v>23.753857799999999</v>
      </c>
      <c r="R986" s="175">
        <v>23.3083408</v>
      </c>
      <c r="S986" s="175">
        <v>21.949788000000002</v>
      </c>
      <c r="T986" s="177">
        <v>22.362988300000001</v>
      </c>
    </row>
    <row r="987" spans="1:20" x14ac:dyDescent="0.2">
      <c r="A987" s="183" t="s">
        <v>3581</v>
      </c>
      <c r="B987" s="183" t="s">
        <v>1938</v>
      </c>
      <c r="C987" s="183" t="s">
        <v>1336</v>
      </c>
      <c r="D987" s="175">
        <v>80.431501050000008</v>
      </c>
      <c r="E987" s="175">
        <v>77.937793450000015</v>
      </c>
      <c r="F987" s="175">
        <v>75.682849049999987</v>
      </c>
      <c r="G987" s="175">
        <v>74.203709900000007</v>
      </c>
      <c r="H987" s="175">
        <v>74.950785050000007</v>
      </c>
      <c r="I987" s="175">
        <v>73.906294499999987</v>
      </c>
      <c r="J987" s="175">
        <v>75.194324900000012</v>
      </c>
      <c r="K987" s="175">
        <v>74.249175950000009</v>
      </c>
      <c r="L987" s="175">
        <v>74.884345949999982</v>
      </c>
      <c r="M987" s="175">
        <v>73.651556999999997</v>
      </c>
      <c r="N987" s="175">
        <v>74.278448100000006</v>
      </c>
      <c r="O987" s="175">
        <v>75.099054499999994</v>
      </c>
      <c r="P987" s="175">
        <v>75.525215450000005</v>
      </c>
      <c r="Q987" s="175">
        <v>76.065475599999985</v>
      </c>
      <c r="R987" s="175">
        <v>72.544595299999997</v>
      </c>
      <c r="S987" s="175">
        <v>71.110202600000008</v>
      </c>
      <c r="T987" s="177">
        <v>73.100346600000009</v>
      </c>
    </row>
    <row r="988" spans="1:20" x14ac:dyDescent="0.2">
      <c r="A988" s="183" t="s">
        <v>2641</v>
      </c>
      <c r="B988" s="183" t="s">
        <v>2009</v>
      </c>
      <c r="C988" s="183" t="s">
        <v>1336</v>
      </c>
      <c r="D988" s="175">
        <v>127.28887776470589</v>
      </c>
      <c r="E988" s="175">
        <v>123.78196341176472</v>
      </c>
      <c r="F988" s="175">
        <v>124.81555188235292</v>
      </c>
      <c r="G988" s="175">
        <v>124.16198352941177</v>
      </c>
      <c r="H988" s="175">
        <v>128.80161611764709</v>
      </c>
      <c r="I988" s="175">
        <v>129.85994235294118</v>
      </c>
      <c r="J988" s="175">
        <v>131.79415294117646</v>
      </c>
      <c r="K988" s="175">
        <v>132.93168358823527</v>
      </c>
      <c r="L988" s="175">
        <v>129.1688324117647</v>
      </c>
      <c r="M988" s="175">
        <v>129.05151047058823</v>
      </c>
      <c r="N988" s="175">
        <v>128.59408429411766</v>
      </c>
      <c r="O988" s="175">
        <v>127.26018435294115</v>
      </c>
      <c r="P988" s="175">
        <v>129.03342935294117</v>
      </c>
      <c r="Q988" s="175">
        <v>128.35312523529413</v>
      </c>
      <c r="R988" s="175">
        <v>123.60737911764706</v>
      </c>
      <c r="S988" s="175">
        <v>121.34875058823528</v>
      </c>
      <c r="T988" s="177">
        <v>123.15495229411766</v>
      </c>
    </row>
    <row r="989" spans="1:20" x14ac:dyDescent="0.2">
      <c r="A989" s="183" t="s">
        <v>2994</v>
      </c>
      <c r="B989" s="183" t="s">
        <v>2995</v>
      </c>
      <c r="C989" s="183" t="s">
        <v>1336</v>
      </c>
      <c r="D989" s="175">
        <v>67.627698800000005</v>
      </c>
      <c r="E989" s="175">
        <v>56.135216649999997</v>
      </c>
      <c r="F989" s="175">
        <v>56.054450850000002</v>
      </c>
      <c r="G989" s="175">
        <v>55.022437950000004</v>
      </c>
      <c r="H989" s="175">
        <v>54.247281999999998</v>
      </c>
      <c r="I989" s="175">
        <v>54.999234200000004</v>
      </c>
      <c r="J989" s="175">
        <v>53.741684650000003</v>
      </c>
      <c r="K989" s="175">
        <v>58.964980949999998</v>
      </c>
      <c r="L989" s="175">
        <v>56.488770399999986</v>
      </c>
      <c r="M989" s="175">
        <v>58.775498349999999</v>
      </c>
      <c r="N989" s="175">
        <v>58.796549350000006</v>
      </c>
      <c r="O989" s="175">
        <v>62.296978950000003</v>
      </c>
      <c r="P989" s="175">
        <v>58.118837950000014</v>
      </c>
      <c r="Q989" s="175">
        <v>56.142637750000006</v>
      </c>
      <c r="R989" s="175">
        <v>54.817505650000001</v>
      </c>
      <c r="S989" s="175">
        <v>53.190821699999994</v>
      </c>
      <c r="T989" s="177">
        <v>54.563022050000008</v>
      </c>
    </row>
    <row r="990" spans="1:20" x14ac:dyDescent="0.2">
      <c r="A990" s="183" t="s">
        <v>3562</v>
      </c>
      <c r="B990" s="183" t="s">
        <v>287</v>
      </c>
      <c r="C990" s="183" t="s">
        <v>1336</v>
      </c>
      <c r="D990" s="175">
        <v>29.274651949999999</v>
      </c>
      <c r="E990" s="175">
        <v>22.5765329</v>
      </c>
      <c r="F990" s="175">
        <v>19.5299485</v>
      </c>
      <c r="G990" s="175">
        <v>17.658765150000001</v>
      </c>
      <c r="H990" s="175">
        <v>17.507418800000004</v>
      </c>
      <c r="I990" s="175">
        <v>16.286507149999998</v>
      </c>
      <c r="J990" s="175">
        <v>16.308971700000001</v>
      </c>
      <c r="K990" s="175">
        <v>16.564407200000002</v>
      </c>
      <c r="L990" s="175">
        <v>17.340573750000001</v>
      </c>
      <c r="M990" s="175">
        <v>17.594567200000007</v>
      </c>
      <c r="N990" s="175">
        <v>22.982659249999998</v>
      </c>
      <c r="O990" s="175">
        <v>25.328301349999997</v>
      </c>
      <c r="P990" s="175">
        <v>52.950531300000002</v>
      </c>
      <c r="Q990" s="175">
        <v>21.987813550000002</v>
      </c>
      <c r="R990" s="175">
        <v>19.103371599999999</v>
      </c>
      <c r="S990" s="175">
        <v>17.359942550000007</v>
      </c>
      <c r="T990" s="177">
        <v>17.852699149999999</v>
      </c>
    </row>
    <row r="991" spans="1:20" x14ac:dyDescent="0.2">
      <c r="A991" s="183" t="s">
        <v>3317</v>
      </c>
      <c r="B991" s="183" t="s">
        <v>3318</v>
      </c>
      <c r="C991" s="183" t="s">
        <v>1336</v>
      </c>
      <c r="D991" s="175">
        <v>50.064858300000004</v>
      </c>
      <c r="E991" s="175">
        <v>41.425467000000012</v>
      </c>
      <c r="F991" s="175">
        <v>43.608838599999991</v>
      </c>
      <c r="G991" s="175">
        <v>40.573245</v>
      </c>
      <c r="H991" s="175">
        <v>41.315035000000002</v>
      </c>
      <c r="I991" s="175">
        <v>40.582888149999995</v>
      </c>
      <c r="J991" s="175">
        <v>40.150451400000009</v>
      </c>
      <c r="K991" s="175">
        <v>40.185660700000007</v>
      </c>
      <c r="L991" s="175">
        <v>40.514518600000002</v>
      </c>
      <c r="M991" s="175">
        <v>40.767323900000001</v>
      </c>
      <c r="N991" s="175">
        <v>41.799344900000001</v>
      </c>
      <c r="O991" s="175">
        <v>42.938367249999999</v>
      </c>
      <c r="P991" s="175">
        <v>42.331937499999995</v>
      </c>
      <c r="Q991" s="175">
        <v>41.717278199999996</v>
      </c>
      <c r="R991" s="175">
        <v>41.378761900000001</v>
      </c>
      <c r="S991" s="175">
        <v>39.069430700000005</v>
      </c>
      <c r="T991" s="177">
        <v>39.359690399999991</v>
      </c>
    </row>
    <row r="992" spans="1:20" x14ac:dyDescent="0.2">
      <c r="A992" s="183" t="s">
        <v>3563</v>
      </c>
      <c r="B992" s="183" t="s">
        <v>288</v>
      </c>
      <c r="C992" s="183" t="s">
        <v>1336</v>
      </c>
      <c r="D992" s="175">
        <v>42.533742199999999</v>
      </c>
      <c r="E992" s="175">
        <v>35.116472049999999</v>
      </c>
      <c r="F992" s="175">
        <v>34.321219599999992</v>
      </c>
      <c r="G992" s="175">
        <v>25.1486108</v>
      </c>
      <c r="H992" s="175">
        <v>26.865848</v>
      </c>
      <c r="I992" s="175">
        <v>23.712805400000004</v>
      </c>
      <c r="J992" s="175">
        <v>23.883609700000004</v>
      </c>
      <c r="K992" s="175">
        <v>24.16928995</v>
      </c>
      <c r="L992" s="175">
        <v>23.721611949999996</v>
      </c>
      <c r="M992" s="175">
        <v>23.6623853</v>
      </c>
      <c r="N992" s="175">
        <v>25.6384589</v>
      </c>
      <c r="O992" s="175">
        <v>27.224952249999994</v>
      </c>
      <c r="P992" s="175">
        <v>24.632577300000001</v>
      </c>
      <c r="Q992" s="175">
        <v>25.261341600000002</v>
      </c>
      <c r="R992" s="175">
        <v>24.351275549999997</v>
      </c>
      <c r="S992" s="175">
        <v>24.700602099999998</v>
      </c>
      <c r="T992" s="177">
        <v>26.228108049999996</v>
      </c>
    </row>
    <row r="993" spans="1:20" x14ac:dyDescent="0.2">
      <c r="A993" s="183" t="s">
        <v>2642</v>
      </c>
      <c r="B993" s="183" t="s">
        <v>2013</v>
      </c>
      <c r="C993" s="183" t="s">
        <v>1336</v>
      </c>
      <c r="D993" s="175">
        <v>39.274338550000003</v>
      </c>
      <c r="E993" s="175">
        <v>33.578121449999998</v>
      </c>
      <c r="F993" s="175">
        <v>30.940105899999999</v>
      </c>
      <c r="G993" s="175">
        <v>31.149782000000005</v>
      </c>
      <c r="H993" s="175">
        <v>31.81508285</v>
      </c>
      <c r="I993" s="175">
        <v>31.94110310000001</v>
      </c>
      <c r="J993" s="175">
        <v>31.259772350000002</v>
      </c>
      <c r="K993" s="175">
        <v>30.45475515</v>
      </c>
      <c r="L993" s="175">
        <v>32.270002250000005</v>
      </c>
      <c r="M993" s="175">
        <v>29.019230749999998</v>
      </c>
      <c r="N993" s="175">
        <v>30.69249215</v>
      </c>
      <c r="O993" s="175">
        <v>31.7973687</v>
      </c>
      <c r="P993" s="175">
        <v>29.94096115000001</v>
      </c>
      <c r="Q993" s="175">
        <v>30.00786334999999</v>
      </c>
      <c r="R993" s="175">
        <v>28.550395100000003</v>
      </c>
      <c r="S993" s="175">
        <v>28.9097352</v>
      </c>
      <c r="T993" s="177">
        <v>28.813062049999996</v>
      </c>
    </row>
    <row r="994" spans="1:20" x14ac:dyDescent="0.2">
      <c r="A994" s="183" t="s">
        <v>3273</v>
      </c>
      <c r="B994" s="183" t="s">
        <v>3274</v>
      </c>
      <c r="C994" s="183" t="s">
        <v>1336</v>
      </c>
      <c r="D994" s="175">
        <v>40.158904199999981</v>
      </c>
      <c r="E994" s="175">
        <v>39.927881550000009</v>
      </c>
      <c r="F994" s="175">
        <v>39.001379750000005</v>
      </c>
      <c r="G994" s="175">
        <v>40.427852950000002</v>
      </c>
      <c r="H994" s="175">
        <v>39.544591650000008</v>
      </c>
      <c r="I994" s="175">
        <v>38.378072650000007</v>
      </c>
      <c r="J994" s="175">
        <v>37.380686499999996</v>
      </c>
      <c r="K994" s="175">
        <v>37.176912600000016</v>
      </c>
      <c r="L994" s="175">
        <v>39.44906834999999</v>
      </c>
      <c r="M994" s="175">
        <v>37.75731170000001</v>
      </c>
      <c r="N994" s="175">
        <v>36.964128099999996</v>
      </c>
      <c r="O994" s="175">
        <v>38.582489299999992</v>
      </c>
      <c r="P994" s="175">
        <v>37.727210200000002</v>
      </c>
      <c r="Q994" s="175">
        <v>38.139022400000002</v>
      </c>
      <c r="R994" s="175">
        <v>36.905404899999994</v>
      </c>
      <c r="S994" s="175">
        <v>36.781073849999999</v>
      </c>
      <c r="T994" s="177">
        <v>38.109628900000004</v>
      </c>
    </row>
    <row r="995" spans="1:20" x14ac:dyDescent="0.2">
      <c r="A995" s="183" t="s">
        <v>2996</v>
      </c>
      <c r="B995" s="183" t="s">
        <v>2997</v>
      </c>
      <c r="C995" s="183" t="s">
        <v>1336</v>
      </c>
      <c r="D995" s="175">
        <v>75.384147049999982</v>
      </c>
      <c r="E995" s="175">
        <v>59.496665600000014</v>
      </c>
      <c r="F995" s="175">
        <v>57.044159349999994</v>
      </c>
      <c r="G995" s="175">
        <v>56.66326445</v>
      </c>
      <c r="H995" s="175">
        <v>56.543907450000006</v>
      </c>
      <c r="I995" s="175">
        <v>56.579663650000001</v>
      </c>
      <c r="J995" s="175">
        <v>54.706721449999996</v>
      </c>
      <c r="K995" s="175">
        <v>61.189273449999988</v>
      </c>
      <c r="L995" s="175">
        <v>55.785933050000018</v>
      </c>
      <c r="M995" s="175">
        <v>57.703835899999987</v>
      </c>
      <c r="N995" s="175">
        <v>61.256380950000008</v>
      </c>
      <c r="O995" s="175">
        <v>64.920032950000007</v>
      </c>
      <c r="P995" s="175">
        <v>61.450890999999999</v>
      </c>
      <c r="Q995" s="175">
        <v>59.12156135</v>
      </c>
      <c r="R995" s="175">
        <v>58.004357750000011</v>
      </c>
      <c r="S995" s="175">
        <v>57.342519750000008</v>
      </c>
      <c r="T995" s="177">
        <v>59.458226199999991</v>
      </c>
    </row>
    <row r="996" spans="1:20" x14ac:dyDescent="0.2">
      <c r="A996" s="183" t="s">
        <v>2643</v>
      </c>
      <c r="B996" s="183" t="s">
        <v>2012</v>
      </c>
      <c r="C996" s="183" t="s">
        <v>1336</v>
      </c>
      <c r="D996" s="175">
        <v>93.503029944444449</v>
      </c>
      <c r="E996" s="175">
        <v>84.199293888888874</v>
      </c>
      <c r="F996" s="175">
        <v>83.764520833333336</v>
      </c>
      <c r="G996" s="175">
        <v>83.622030388888902</v>
      </c>
      <c r="H996" s="175">
        <v>80.000486944444447</v>
      </c>
      <c r="I996" s="175">
        <v>79.90888938888888</v>
      </c>
      <c r="J996" s="175">
        <v>81.156949666666662</v>
      </c>
      <c r="K996" s="175">
        <v>82.120891277777787</v>
      </c>
      <c r="L996" s="175">
        <v>82.466065055555546</v>
      </c>
      <c r="M996" s="175">
        <v>81.207947999999988</v>
      </c>
      <c r="N996" s="175">
        <v>81.474798166666673</v>
      </c>
      <c r="O996" s="175">
        <v>80.939519722222229</v>
      </c>
      <c r="P996" s="175">
        <v>80.799019777777772</v>
      </c>
      <c r="Q996" s="175">
        <v>84.10455838888889</v>
      </c>
      <c r="R996" s="175">
        <v>82.596388222222203</v>
      </c>
      <c r="S996" s="175">
        <v>83.549320388888901</v>
      </c>
      <c r="T996" s="177">
        <v>83.912195999999994</v>
      </c>
    </row>
    <row r="997" spans="1:20" x14ac:dyDescent="0.2">
      <c r="A997" s="183" t="s">
        <v>3564</v>
      </c>
      <c r="B997" s="183" t="s">
        <v>767</v>
      </c>
      <c r="C997" s="183" t="s">
        <v>1336</v>
      </c>
      <c r="D997" s="175">
        <v>38.86830777777778</v>
      </c>
      <c r="E997" s="175">
        <v>40.557385499999995</v>
      </c>
      <c r="F997" s="175">
        <v>35.703496999999999</v>
      </c>
      <c r="G997" s="175">
        <v>24.6465909</v>
      </c>
      <c r="H997" s="175">
        <v>22.904780600000002</v>
      </c>
      <c r="I997" s="175">
        <v>20.940696899999999</v>
      </c>
      <c r="J997" s="175">
        <v>21.165578400000001</v>
      </c>
      <c r="K997" s="175">
        <v>21.205164000000003</v>
      </c>
      <c r="L997" s="175">
        <v>21.935897300000001</v>
      </c>
      <c r="M997" s="175">
        <v>21.046183199999998</v>
      </c>
      <c r="N997" s="175">
        <v>21.1573742</v>
      </c>
      <c r="O997" s="175">
        <v>21.916828799999998</v>
      </c>
      <c r="P997" s="175">
        <v>21.8690335</v>
      </c>
      <c r="Q997" s="175">
        <v>23.210141999999998</v>
      </c>
      <c r="R997" s="175">
        <v>21.414940699999999</v>
      </c>
      <c r="S997" s="175">
        <v>20.696617700000001</v>
      </c>
      <c r="T997" s="177">
        <v>20.946052599999998</v>
      </c>
    </row>
    <row r="998" spans="1:20" x14ac:dyDescent="0.2">
      <c r="A998" s="183" t="s">
        <v>1470</v>
      </c>
      <c r="B998" s="183" t="s">
        <v>1935</v>
      </c>
      <c r="C998" s="183" t="s">
        <v>1336</v>
      </c>
      <c r="D998" s="175">
        <v>69.482296199999993</v>
      </c>
      <c r="E998" s="175">
        <v>69.04078204999999</v>
      </c>
      <c r="F998" s="175">
        <v>67.247555200000008</v>
      </c>
      <c r="G998" s="175">
        <v>66.520702800000009</v>
      </c>
      <c r="H998" s="175">
        <v>63.890511449999998</v>
      </c>
      <c r="I998" s="175">
        <v>63.357582749999985</v>
      </c>
      <c r="J998" s="175">
        <v>64.046094600000004</v>
      </c>
      <c r="K998" s="175">
        <v>64.029761749999992</v>
      </c>
      <c r="L998" s="175">
        <v>63.185769350000001</v>
      </c>
      <c r="M998" s="175">
        <v>64.048674449999993</v>
      </c>
      <c r="N998" s="175">
        <v>63.694053999999994</v>
      </c>
      <c r="O998" s="175">
        <v>63.021061199999998</v>
      </c>
      <c r="P998" s="175">
        <v>63.100989249999998</v>
      </c>
      <c r="Q998" s="175">
        <v>64.235110599999985</v>
      </c>
      <c r="R998" s="175">
        <v>61.598806149999994</v>
      </c>
      <c r="S998" s="175">
        <v>59.678084200000001</v>
      </c>
      <c r="T998" s="177">
        <v>59.82657704999999</v>
      </c>
    </row>
    <row r="999" spans="1:20" x14ac:dyDescent="0.2">
      <c r="A999" s="183" t="s">
        <v>2644</v>
      </c>
      <c r="B999" s="183" t="s">
        <v>2011</v>
      </c>
      <c r="C999" s="183" t="s">
        <v>1336</v>
      </c>
      <c r="D999" s="175">
        <v>140.73334976470588</v>
      </c>
      <c r="E999" s="175">
        <v>130.80406129411764</v>
      </c>
      <c r="F999" s="175">
        <v>126.03672770588234</v>
      </c>
      <c r="G999" s="175">
        <v>125.56420264705882</v>
      </c>
      <c r="H999" s="175">
        <v>123.99821682352943</v>
      </c>
      <c r="I999" s="175">
        <v>124.95933029411765</v>
      </c>
      <c r="J999" s="175">
        <v>125.50693205882351</v>
      </c>
      <c r="K999" s="175">
        <v>121.35295529411766</v>
      </c>
      <c r="L999" s="175">
        <v>121.43955629411764</v>
      </c>
      <c r="M999" s="175">
        <v>121.97576970588234</v>
      </c>
      <c r="N999" s="175">
        <v>123.36901129411766</v>
      </c>
      <c r="O999" s="175">
        <v>122.53425305882352</v>
      </c>
      <c r="P999" s="175">
        <v>122.64809717647059</v>
      </c>
      <c r="Q999" s="175">
        <v>122.36390870588238</v>
      </c>
      <c r="R999" s="175">
        <v>119.84395164705882</v>
      </c>
      <c r="S999" s="175">
        <v>121.3016767058824</v>
      </c>
      <c r="T999" s="177">
        <v>122.02209641176466</v>
      </c>
    </row>
    <row r="1000" spans="1:20" x14ac:dyDescent="0.2">
      <c r="A1000" s="183" t="s">
        <v>2645</v>
      </c>
      <c r="B1000" s="183" t="s">
        <v>2010</v>
      </c>
      <c r="C1000" s="183" t="s">
        <v>1336</v>
      </c>
      <c r="D1000" s="175">
        <v>101.91105014999999</v>
      </c>
      <c r="E1000" s="175">
        <v>94.341980599999999</v>
      </c>
      <c r="F1000" s="175">
        <v>88.656220000000005</v>
      </c>
      <c r="G1000" s="175">
        <v>86.453511299999988</v>
      </c>
      <c r="H1000" s="175">
        <v>85.641049549999991</v>
      </c>
      <c r="I1000" s="175">
        <v>86.504125650000006</v>
      </c>
      <c r="J1000" s="175">
        <v>97.810228850000016</v>
      </c>
      <c r="K1000" s="175">
        <v>96.115070050000014</v>
      </c>
      <c r="L1000" s="175">
        <v>91.324112699999986</v>
      </c>
      <c r="M1000" s="175">
        <v>87.195997300000002</v>
      </c>
      <c r="N1000" s="175">
        <v>87.313114900000002</v>
      </c>
      <c r="O1000" s="175">
        <v>90.717124100000007</v>
      </c>
      <c r="P1000" s="175">
        <v>88.178663400000005</v>
      </c>
      <c r="Q1000" s="175">
        <v>88.237141600000001</v>
      </c>
      <c r="R1000" s="175">
        <v>97.685915599999987</v>
      </c>
      <c r="S1000" s="175">
        <v>93.072593150000003</v>
      </c>
      <c r="T1000" s="177">
        <v>109.8682225</v>
      </c>
    </row>
    <row r="1001" spans="1:20" x14ac:dyDescent="0.2">
      <c r="A1001" s="183" t="s">
        <v>3565</v>
      </c>
      <c r="B1001" s="183" t="s">
        <v>289</v>
      </c>
      <c r="C1001" s="183" t="s">
        <v>1336</v>
      </c>
      <c r="D1001" s="175">
        <v>22.063883299999997</v>
      </c>
      <c r="E1001" s="175">
        <v>16.661630400000004</v>
      </c>
      <c r="F1001" s="175">
        <v>15.226997800000001</v>
      </c>
      <c r="G1001" s="175">
        <v>14.413288599999998</v>
      </c>
      <c r="H1001" s="175">
        <v>14.236666450000001</v>
      </c>
      <c r="I1001" s="175">
        <v>13.370100099999998</v>
      </c>
      <c r="J1001" s="175">
        <v>13.218462450000001</v>
      </c>
      <c r="K1001" s="175">
        <v>13.766804399999998</v>
      </c>
      <c r="L1001" s="175">
        <v>13.96029265</v>
      </c>
      <c r="M1001" s="175">
        <v>13.837712700000001</v>
      </c>
      <c r="N1001" s="175">
        <v>15.538487099999998</v>
      </c>
      <c r="O1001" s="175">
        <v>17.114685850000004</v>
      </c>
      <c r="P1001" s="175">
        <v>14.691471950000002</v>
      </c>
      <c r="Q1001" s="175">
        <v>17.928641849999998</v>
      </c>
      <c r="R1001" s="175">
        <v>15.2189438</v>
      </c>
      <c r="S1001" s="175">
        <v>13.728237250000001</v>
      </c>
      <c r="T1001" s="177">
        <v>14.037285150000002</v>
      </c>
    </row>
    <row r="1002" spans="1:20" x14ac:dyDescent="0.2">
      <c r="A1002" s="183" t="s">
        <v>2646</v>
      </c>
      <c r="B1002" s="183" t="s">
        <v>1750</v>
      </c>
      <c r="C1002" s="183" t="s">
        <v>1336</v>
      </c>
      <c r="D1002" s="175">
        <v>42.433270350000001</v>
      </c>
      <c r="E1002" s="175">
        <v>32.003917149999999</v>
      </c>
      <c r="F1002" s="175">
        <v>29.911517300000003</v>
      </c>
      <c r="G1002" s="175">
        <v>27.8251524</v>
      </c>
      <c r="H1002" s="175">
        <v>27.250318750000002</v>
      </c>
      <c r="I1002" s="175">
        <v>27.395202899999997</v>
      </c>
      <c r="J1002" s="175">
        <v>27.691541899999997</v>
      </c>
      <c r="K1002" s="175">
        <v>27.799425599999999</v>
      </c>
      <c r="L1002" s="175">
        <v>29.681378700000003</v>
      </c>
      <c r="M1002" s="175">
        <v>27.453445299999998</v>
      </c>
      <c r="N1002" s="175">
        <v>29.126619600000005</v>
      </c>
      <c r="O1002" s="175">
        <v>29.995377999999999</v>
      </c>
      <c r="P1002" s="175">
        <v>31.593496149999993</v>
      </c>
      <c r="Q1002" s="175">
        <v>30.378553999999998</v>
      </c>
      <c r="R1002" s="175">
        <v>22.273882149999999</v>
      </c>
      <c r="S1002" s="175">
        <v>20.56386595</v>
      </c>
      <c r="T1002" s="177">
        <v>20.734210099999999</v>
      </c>
    </row>
    <row r="1003" spans="1:20" x14ac:dyDescent="0.2">
      <c r="A1003" s="183" t="s">
        <v>1471</v>
      </c>
      <c r="B1003" s="183" t="s">
        <v>163</v>
      </c>
      <c r="C1003" s="183" t="s">
        <v>1336</v>
      </c>
      <c r="D1003" s="175">
        <v>16.106223100000001</v>
      </c>
      <c r="E1003" s="175">
        <v>12.72482235</v>
      </c>
      <c r="F1003" s="175">
        <v>11.797999300000001</v>
      </c>
      <c r="G1003" s="175">
        <v>11.0683264</v>
      </c>
      <c r="H1003" s="175">
        <v>11.201366050000004</v>
      </c>
      <c r="I1003" s="175">
        <v>10.82872025</v>
      </c>
      <c r="J1003" s="175">
        <v>11.191623150000002</v>
      </c>
      <c r="K1003" s="175">
        <v>11.615404049999999</v>
      </c>
      <c r="L1003" s="175">
        <v>11.862326399999999</v>
      </c>
      <c r="M1003" s="175">
        <v>11.116421400000002</v>
      </c>
      <c r="N1003" s="175">
        <v>13.260999850000001</v>
      </c>
      <c r="O1003" s="175">
        <v>13.50180155</v>
      </c>
      <c r="P1003" s="175">
        <v>12.43558165</v>
      </c>
      <c r="Q1003" s="175">
        <v>13.705909999999998</v>
      </c>
      <c r="R1003" s="175">
        <v>12.3723131</v>
      </c>
      <c r="S1003" s="175">
        <v>12.43609505</v>
      </c>
      <c r="T1003" s="177">
        <v>12.010873649999999</v>
      </c>
    </row>
    <row r="1004" spans="1:20" x14ac:dyDescent="0.2">
      <c r="A1004" s="183" t="s">
        <v>3566</v>
      </c>
      <c r="B1004" s="183" t="s">
        <v>285</v>
      </c>
      <c r="C1004" s="183" t="s">
        <v>1336</v>
      </c>
      <c r="D1004" s="175">
        <v>9.3087653500000034</v>
      </c>
      <c r="E1004" s="175">
        <v>7.7469194999999997</v>
      </c>
      <c r="F1004" s="175">
        <v>7.4134796000000023</v>
      </c>
      <c r="G1004" s="175">
        <v>7.0870703000000006</v>
      </c>
      <c r="H1004" s="175">
        <v>7.1989709500000005</v>
      </c>
      <c r="I1004" s="175">
        <v>6.9288667500000001</v>
      </c>
      <c r="J1004" s="175">
        <v>6.9948800000000002</v>
      </c>
      <c r="K1004" s="175">
        <v>7.3844721499999988</v>
      </c>
      <c r="L1004" s="175">
        <v>7.4329110499999995</v>
      </c>
      <c r="M1004" s="175">
        <v>7.6106056000000013</v>
      </c>
      <c r="N1004" s="175">
        <v>7.9945224500000007</v>
      </c>
      <c r="O1004" s="175">
        <v>8.313627649999999</v>
      </c>
      <c r="P1004" s="175">
        <v>8.1502218499999994</v>
      </c>
      <c r="Q1004" s="175">
        <v>9.3583337000000011</v>
      </c>
      <c r="R1004" s="175">
        <v>8.6288448500000001</v>
      </c>
      <c r="S1004" s="175">
        <v>8.9054300500000014</v>
      </c>
      <c r="T1004" s="177">
        <v>9.2085583999999976</v>
      </c>
    </row>
    <row r="1005" spans="1:20" x14ac:dyDescent="0.2">
      <c r="A1005" s="183" t="s">
        <v>3834</v>
      </c>
      <c r="B1005" s="183" t="s">
        <v>198</v>
      </c>
      <c r="C1005" s="183" t="s">
        <v>1336</v>
      </c>
      <c r="D1005" s="175">
        <v>40.719967750000002</v>
      </c>
      <c r="E1005" s="175">
        <v>32.255117800000001</v>
      </c>
      <c r="F1005" s="175">
        <v>31.166892599999994</v>
      </c>
      <c r="G1005" s="175">
        <v>30.003468150000003</v>
      </c>
      <c r="H1005" s="175">
        <v>29.9896271</v>
      </c>
      <c r="I1005" s="175">
        <v>29.2746964</v>
      </c>
      <c r="J1005" s="175">
        <v>28.35126515</v>
      </c>
      <c r="K1005" s="175">
        <v>29.753480549999999</v>
      </c>
      <c r="L1005" s="175">
        <v>32.046445900000002</v>
      </c>
      <c r="M1005" s="175">
        <v>30.594916749999992</v>
      </c>
      <c r="N1005" s="175">
        <v>30.758377650000007</v>
      </c>
      <c r="O1005" s="175">
        <v>32.700249249999999</v>
      </c>
      <c r="P1005" s="175">
        <v>33.33155945</v>
      </c>
      <c r="Q1005" s="175">
        <v>32.301134150000003</v>
      </c>
      <c r="R1005" s="175">
        <v>26.340628900000002</v>
      </c>
      <c r="S1005" s="175">
        <v>25.780040899999999</v>
      </c>
      <c r="T1005" s="177">
        <v>26.768171899999992</v>
      </c>
    </row>
    <row r="1006" spans="1:20" x14ac:dyDescent="0.2">
      <c r="A1006" s="183" t="s">
        <v>2647</v>
      </c>
      <c r="B1006" s="183" t="s">
        <v>202</v>
      </c>
      <c r="C1006" s="183" t="s">
        <v>1336</v>
      </c>
      <c r="D1006" s="175">
        <v>37.69202885</v>
      </c>
      <c r="E1006" s="175">
        <v>30.180936800000001</v>
      </c>
      <c r="F1006" s="175">
        <v>32.764385949999991</v>
      </c>
      <c r="G1006" s="175">
        <v>28.649708100000005</v>
      </c>
      <c r="H1006" s="175">
        <v>28.095435949999988</v>
      </c>
      <c r="I1006" s="175">
        <v>28.119669549999998</v>
      </c>
      <c r="J1006" s="175">
        <v>27.670057149999998</v>
      </c>
      <c r="K1006" s="175">
        <v>25.837562200000008</v>
      </c>
      <c r="L1006" s="175">
        <v>31.973345600000005</v>
      </c>
      <c r="M1006" s="175">
        <v>33.087761750000006</v>
      </c>
      <c r="N1006" s="175">
        <v>30.080825150000003</v>
      </c>
      <c r="O1006" s="175">
        <v>32.068920949999992</v>
      </c>
      <c r="P1006" s="175">
        <v>33.326936400000008</v>
      </c>
      <c r="Q1006" s="175">
        <v>30.270375399999995</v>
      </c>
      <c r="R1006" s="175">
        <v>24.154586749999996</v>
      </c>
      <c r="S1006" s="175">
        <v>25.608387349999997</v>
      </c>
      <c r="T1006" s="177">
        <v>26.846952950000002</v>
      </c>
    </row>
    <row r="1007" spans="1:20" x14ac:dyDescent="0.2">
      <c r="A1007" s="183" t="s">
        <v>2648</v>
      </c>
      <c r="B1007" s="183" t="s">
        <v>203</v>
      </c>
      <c r="C1007" s="183" t="s">
        <v>1336</v>
      </c>
      <c r="D1007" s="175">
        <v>40.5224373</v>
      </c>
      <c r="E1007" s="175">
        <v>32.310210050000002</v>
      </c>
      <c r="F1007" s="175">
        <v>32.446581850000001</v>
      </c>
      <c r="G1007" s="175">
        <v>30.398424999999996</v>
      </c>
      <c r="H1007" s="175">
        <v>31.023541750000003</v>
      </c>
      <c r="I1007" s="175">
        <v>29.603722800000003</v>
      </c>
      <c r="J1007" s="175">
        <v>29.725616100000003</v>
      </c>
      <c r="K1007" s="175">
        <v>31.341776349999996</v>
      </c>
      <c r="L1007" s="175">
        <v>32.972415300000002</v>
      </c>
      <c r="M1007" s="175">
        <v>31.565847500000007</v>
      </c>
      <c r="N1007" s="175">
        <v>33.105886150000003</v>
      </c>
      <c r="O1007" s="175">
        <v>33.989710199999998</v>
      </c>
      <c r="P1007" s="175">
        <v>34.134169149999991</v>
      </c>
      <c r="Q1007" s="175">
        <v>34.782007249999999</v>
      </c>
      <c r="R1007" s="175">
        <v>30.506896149999999</v>
      </c>
      <c r="S1007" s="175">
        <v>29.538173649999997</v>
      </c>
      <c r="T1007" s="177">
        <v>31.598786349999994</v>
      </c>
    </row>
    <row r="1008" spans="1:20" x14ac:dyDescent="0.2">
      <c r="A1008" s="183" t="s">
        <v>2649</v>
      </c>
      <c r="B1008" s="183" t="s">
        <v>204</v>
      </c>
      <c r="C1008" s="183" t="s">
        <v>1336</v>
      </c>
      <c r="D1008" s="175">
        <v>37.80496325</v>
      </c>
      <c r="E1008" s="175">
        <v>31.342882149999998</v>
      </c>
      <c r="F1008" s="175">
        <v>31.591046600000006</v>
      </c>
      <c r="G1008" s="175">
        <v>31.677081550000004</v>
      </c>
      <c r="H1008" s="175">
        <v>30.036251050000004</v>
      </c>
      <c r="I1008" s="175">
        <v>29.736798150000006</v>
      </c>
      <c r="J1008" s="175">
        <v>28.2740717</v>
      </c>
      <c r="K1008" s="175">
        <v>30.424037149999997</v>
      </c>
      <c r="L1008" s="175">
        <v>29.864844900000001</v>
      </c>
      <c r="M1008" s="175">
        <v>28.669677400000005</v>
      </c>
      <c r="N1008" s="175">
        <v>30.140536750000003</v>
      </c>
      <c r="O1008" s="175">
        <v>33.594637399999996</v>
      </c>
      <c r="P1008" s="175">
        <v>33.625131099999997</v>
      </c>
      <c r="Q1008" s="175">
        <v>34.317770600000003</v>
      </c>
      <c r="R1008" s="175">
        <v>30.409207950000003</v>
      </c>
      <c r="S1008" s="175">
        <v>28.523279250000002</v>
      </c>
      <c r="T1008" s="177">
        <v>30.26315555</v>
      </c>
    </row>
    <row r="1009" spans="1:20" x14ac:dyDescent="0.2">
      <c r="A1009" s="183" t="s">
        <v>2650</v>
      </c>
      <c r="B1009" s="183" t="s">
        <v>1749</v>
      </c>
      <c r="C1009" s="183" t="s">
        <v>1336</v>
      </c>
      <c r="D1009" s="175">
        <v>44.05252174999999</v>
      </c>
      <c r="E1009" s="175">
        <v>37.267900000000004</v>
      </c>
      <c r="F1009" s="175">
        <v>35.360638249999994</v>
      </c>
      <c r="G1009" s="175">
        <v>34.652196899999993</v>
      </c>
      <c r="H1009" s="175">
        <v>34.399231550000003</v>
      </c>
      <c r="I1009" s="175">
        <v>32.9960703</v>
      </c>
      <c r="J1009" s="175">
        <v>32.1264222</v>
      </c>
      <c r="K1009" s="175">
        <v>32.211043200000006</v>
      </c>
      <c r="L1009" s="175">
        <v>32.834387250000006</v>
      </c>
      <c r="M1009" s="175">
        <v>34.20731215</v>
      </c>
      <c r="N1009" s="175">
        <v>34.521863099999997</v>
      </c>
      <c r="O1009" s="175">
        <v>35.333744049999993</v>
      </c>
      <c r="P1009" s="175">
        <v>36.409375300000001</v>
      </c>
      <c r="Q1009" s="175">
        <v>39.145893650000005</v>
      </c>
      <c r="R1009" s="175">
        <v>39.278404449999996</v>
      </c>
      <c r="S1009" s="175">
        <v>34.622523299999997</v>
      </c>
      <c r="T1009" s="177">
        <v>37.419693150000001</v>
      </c>
    </row>
    <row r="1010" spans="1:20" x14ac:dyDescent="0.2">
      <c r="A1010" s="183" t="s">
        <v>2651</v>
      </c>
      <c r="B1010" s="183" t="s">
        <v>205</v>
      </c>
      <c r="C1010" s="183" t="s">
        <v>1336</v>
      </c>
      <c r="D1010" s="175">
        <v>55.894208500000005</v>
      </c>
      <c r="E1010" s="175">
        <v>45.298182650000001</v>
      </c>
      <c r="F1010" s="175">
        <v>45.134324749999998</v>
      </c>
      <c r="G1010" s="175">
        <v>49.638190099999996</v>
      </c>
      <c r="H1010" s="175">
        <v>47.943679499999988</v>
      </c>
      <c r="I1010" s="175">
        <v>48.384819150000006</v>
      </c>
      <c r="J1010" s="175">
        <v>49.036163149999993</v>
      </c>
      <c r="K1010" s="175">
        <v>48.246862449999995</v>
      </c>
      <c r="L1010" s="175">
        <v>47.721011649999994</v>
      </c>
      <c r="M1010" s="175">
        <v>48.401126599999991</v>
      </c>
      <c r="N1010" s="175">
        <v>49.836484049999996</v>
      </c>
      <c r="O1010" s="175">
        <v>49.322910649999997</v>
      </c>
      <c r="P1010" s="175">
        <v>46.465095300000002</v>
      </c>
      <c r="Q1010" s="175">
        <v>40.9561384</v>
      </c>
      <c r="R1010" s="175">
        <v>37.992392049999999</v>
      </c>
      <c r="S1010" s="175">
        <v>33.64377815000001</v>
      </c>
      <c r="T1010" s="177">
        <v>33.390976799999997</v>
      </c>
    </row>
    <row r="1011" spans="1:20" x14ac:dyDescent="0.2">
      <c r="A1011" s="183" t="s">
        <v>2652</v>
      </c>
      <c r="B1011" s="183" t="s">
        <v>206</v>
      </c>
      <c r="C1011" s="183" t="s">
        <v>1336</v>
      </c>
      <c r="D1011" s="175">
        <v>26.618804099999998</v>
      </c>
      <c r="E1011" s="175">
        <v>20.420012699999997</v>
      </c>
      <c r="F1011" s="175">
        <v>19.094605850000001</v>
      </c>
      <c r="G1011" s="175">
        <v>16.7903494</v>
      </c>
      <c r="H1011" s="175">
        <v>17.2110059</v>
      </c>
      <c r="I1011" s="175">
        <v>17.358835449999994</v>
      </c>
      <c r="J1011" s="175">
        <v>16.569498100000001</v>
      </c>
      <c r="K1011" s="175">
        <v>18.53509605</v>
      </c>
      <c r="L1011" s="175">
        <v>21.994622600000003</v>
      </c>
      <c r="M1011" s="175">
        <v>22.648820199999999</v>
      </c>
      <c r="N1011" s="175">
        <v>23.778990350000001</v>
      </c>
      <c r="O1011" s="175">
        <v>24.170566699999998</v>
      </c>
      <c r="P1011" s="175">
        <v>25.356906049999999</v>
      </c>
      <c r="Q1011" s="175">
        <v>21.723469499999997</v>
      </c>
      <c r="R1011" s="175">
        <v>16.622748049999998</v>
      </c>
      <c r="S1011" s="175">
        <v>16.364794800000002</v>
      </c>
      <c r="T1011" s="177">
        <v>17.579644850000001</v>
      </c>
    </row>
    <row r="1012" spans="1:20" x14ac:dyDescent="0.2">
      <c r="A1012" s="183" t="s">
        <v>2653</v>
      </c>
      <c r="B1012" s="183" t="s">
        <v>207</v>
      </c>
      <c r="C1012" s="183" t="s">
        <v>1336</v>
      </c>
      <c r="D1012" s="175">
        <v>43.177946049999996</v>
      </c>
      <c r="E1012" s="175">
        <v>34.348167849999996</v>
      </c>
      <c r="F1012" s="175">
        <v>37.644737599999999</v>
      </c>
      <c r="G1012" s="175">
        <v>34.103495799999997</v>
      </c>
      <c r="H1012" s="175">
        <v>34.20370715</v>
      </c>
      <c r="I1012" s="175">
        <v>32.803256950000005</v>
      </c>
      <c r="J1012" s="175">
        <v>32.646237599999992</v>
      </c>
      <c r="K1012" s="175">
        <v>34.200538100000003</v>
      </c>
      <c r="L1012" s="175">
        <v>36.117775900000005</v>
      </c>
      <c r="M1012" s="175">
        <v>34.752953700000006</v>
      </c>
      <c r="N1012" s="175">
        <v>35.641511850000001</v>
      </c>
      <c r="O1012" s="175">
        <v>36.844820750000004</v>
      </c>
      <c r="P1012" s="175">
        <v>36.849966650000006</v>
      </c>
      <c r="Q1012" s="175">
        <v>37.007429450000004</v>
      </c>
      <c r="R1012" s="175">
        <v>32.595149699999993</v>
      </c>
      <c r="S1012" s="175">
        <v>32.464663899999998</v>
      </c>
      <c r="T1012" s="177">
        <v>33.656668099999997</v>
      </c>
    </row>
    <row r="1013" spans="1:20" x14ac:dyDescent="0.2">
      <c r="A1013" s="183" t="s">
        <v>2654</v>
      </c>
      <c r="B1013" s="183" t="s">
        <v>199</v>
      </c>
      <c r="C1013" s="183" t="s">
        <v>1336</v>
      </c>
      <c r="D1013" s="175">
        <v>34.17822305</v>
      </c>
      <c r="E1013" s="175">
        <v>19.070704649999996</v>
      </c>
      <c r="F1013" s="175">
        <v>19.192958050000001</v>
      </c>
      <c r="G1013" s="175">
        <v>17.902523299999999</v>
      </c>
      <c r="H1013" s="175">
        <v>16.980630699999999</v>
      </c>
      <c r="I1013" s="175">
        <v>17.017288300000001</v>
      </c>
      <c r="J1013" s="175">
        <v>18.921087199999995</v>
      </c>
      <c r="K1013" s="175">
        <v>19.051307649999995</v>
      </c>
      <c r="L1013" s="175">
        <v>21.316575899999997</v>
      </c>
      <c r="M1013" s="175">
        <v>18.304819349999999</v>
      </c>
      <c r="N1013" s="175">
        <v>19.632953650000005</v>
      </c>
      <c r="O1013" s="175">
        <v>21.114422100000002</v>
      </c>
      <c r="P1013" s="175">
        <v>22.132165550000003</v>
      </c>
      <c r="Q1013" s="175">
        <v>21.091892700000002</v>
      </c>
      <c r="R1013" s="175">
        <v>17.373179349999997</v>
      </c>
      <c r="S1013" s="175">
        <v>16.533113449999998</v>
      </c>
      <c r="T1013" s="177">
        <v>17.0336198</v>
      </c>
    </row>
    <row r="1014" spans="1:20" x14ac:dyDescent="0.2">
      <c r="A1014" s="183" t="s">
        <v>2655</v>
      </c>
      <c r="B1014" s="183" t="s">
        <v>208</v>
      </c>
      <c r="C1014" s="183" t="s">
        <v>1336</v>
      </c>
      <c r="D1014" s="175">
        <v>43.046508099999997</v>
      </c>
      <c r="E1014" s="175">
        <v>33.571711299999997</v>
      </c>
      <c r="F1014" s="175">
        <v>34.800521949999997</v>
      </c>
      <c r="G1014" s="175">
        <v>33.210999850000007</v>
      </c>
      <c r="H1014" s="175">
        <v>35.358555549999998</v>
      </c>
      <c r="I1014" s="175">
        <v>33.060577199999997</v>
      </c>
      <c r="J1014" s="175">
        <v>33.117099799999991</v>
      </c>
      <c r="K1014" s="175">
        <v>34.733041100000008</v>
      </c>
      <c r="L1014" s="175">
        <v>36.635678400000003</v>
      </c>
      <c r="M1014" s="175">
        <v>36.068673849999996</v>
      </c>
      <c r="N1014" s="175">
        <v>37.129016199999981</v>
      </c>
      <c r="O1014" s="175">
        <v>38.939869799999997</v>
      </c>
      <c r="P1014" s="175">
        <v>34.960163399999992</v>
      </c>
      <c r="Q1014" s="175">
        <v>35.991254150000003</v>
      </c>
      <c r="R1014" s="175">
        <v>32.604206700000006</v>
      </c>
      <c r="S1014" s="175">
        <v>31.487769699999994</v>
      </c>
      <c r="T1014" s="177">
        <v>34.180453299999996</v>
      </c>
    </row>
    <row r="1015" spans="1:20" x14ac:dyDescent="0.2">
      <c r="A1015" s="183" t="s">
        <v>1472</v>
      </c>
      <c r="B1015" s="183" t="s">
        <v>164</v>
      </c>
      <c r="C1015" s="183" t="s">
        <v>1336</v>
      </c>
      <c r="D1015" s="175">
        <v>13.663251799999998</v>
      </c>
      <c r="E1015" s="175">
        <v>9.3045690000000008</v>
      </c>
      <c r="F1015" s="175">
        <v>8.5349286000000006</v>
      </c>
      <c r="G1015" s="175">
        <v>8.4369149999999991</v>
      </c>
      <c r="H1015" s="175">
        <v>8.6177677500000005</v>
      </c>
      <c r="I1015" s="175">
        <v>8.5947761000000007</v>
      </c>
      <c r="J1015" s="175">
        <v>8.1397026999999991</v>
      </c>
      <c r="K1015" s="175">
        <v>8.5071792499999983</v>
      </c>
      <c r="L1015" s="175">
        <v>8.6898054000000009</v>
      </c>
      <c r="M1015" s="175">
        <v>8.3139390000000013</v>
      </c>
      <c r="N1015" s="175">
        <v>9.0235760999999997</v>
      </c>
      <c r="O1015" s="175">
        <v>9.9903531500000007</v>
      </c>
      <c r="P1015" s="175">
        <v>9.8358727500000001</v>
      </c>
      <c r="Q1015" s="175">
        <v>12.6146195</v>
      </c>
      <c r="R1015" s="175">
        <v>9.9219342500000014</v>
      </c>
      <c r="S1015" s="175">
        <v>10.224912149999998</v>
      </c>
      <c r="T1015" s="177">
        <v>11.18145985</v>
      </c>
    </row>
    <row r="1016" spans="1:20" x14ac:dyDescent="0.2">
      <c r="A1016" s="183" t="s">
        <v>2656</v>
      </c>
      <c r="B1016" s="183" t="s">
        <v>201</v>
      </c>
      <c r="C1016" s="183" t="s">
        <v>1336</v>
      </c>
      <c r="D1016" s="175">
        <v>56.014119400000013</v>
      </c>
      <c r="E1016" s="175">
        <v>48.227638799999994</v>
      </c>
      <c r="F1016" s="175">
        <v>47.876979400000003</v>
      </c>
      <c r="G1016" s="175">
        <v>46.866408499999999</v>
      </c>
      <c r="H1016" s="175">
        <v>45.542382200000006</v>
      </c>
      <c r="I1016" s="175">
        <v>45.444422700000004</v>
      </c>
      <c r="J1016" s="175">
        <v>45.51200145</v>
      </c>
      <c r="K1016" s="175">
        <v>47.033590849999989</v>
      </c>
      <c r="L1016" s="175">
        <v>48.126687199999999</v>
      </c>
      <c r="M1016" s="175">
        <v>48.091273250000015</v>
      </c>
      <c r="N1016" s="175">
        <v>49.783618250000004</v>
      </c>
      <c r="O1016" s="175">
        <v>51.250265800000001</v>
      </c>
      <c r="P1016" s="175">
        <v>50.419971550000014</v>
      </c>
      <c r="Q1016" s="175">
        <v>51.23938780000001</v>
      </c>
      <c r="R1016" s="175">
        <v>50.016213999999998</v>
      </c>
      <c r="S1016" s="175">
        <v>50.165864450000001</v>
      </c>
      <c r="T1016" s="177">
        <v>52.126673050000001</v>
      </c>
    </row>
    <row r="1017" spans="1:20" x14ac:dyDescent="0.2">
      <c r="A1017" s="183" t="s">
        <v>3600</v>
      </c>
      <c r="B1017" s="183" t="s">
        <v>3601</v>
      </c>
      <c r="C1017" s="183" t="s">
        <v>1336</v>
      </c>
      <c r="D1017" s="175">
        <v>47.283721100000001</v>
      </c>
      <c r="E1017" s="175">
        <v>46.237967549999993</v>
      </c>
      <c r="F1017" s="175">
        <v>38.923481850000002</v>
      </c>
      <c r="G1017" s="175">
        <v>38.475795850000004</v>
      </c>
      <c r="H1017" s="175">
        <v>37.309139850000001</v>
      </c>
      <c r="I1017" s="175">
        <v>37.696103200000003</v>
      </c>
      <c r="J1017" s="175">
        <v>37.31168735</v>
      </c>
      <c r="K1017" s="175">
        <v>37.326089199999998</v>
      </c>
      <c r="L1017" s="175">
        <v>36.851876450000006</v>
      </c>
      <c r="M1017" s="175">
        <v>38.700270749999987</v>
      </c>
      <c r="N1017" s="175">
        <v>39.457058050000001</v>
      </c>
      <c r="O1017" s="175">
        <v>39.572599050000008</v>
      </c>
      <c r="P1017" s="175">
        <v>38.388016200000003</v>
      </c>
      <c r="Q1017" s="175">
        <v>44.832134949999997</v>
      </c>
      <c r="R1017" s="175">
        <v>43.056711600000007</v>
      </c>
      <c r="S1017" s="175">
        <v>43.119419049999991</v>
      </c>
      <c r="T1017" s="177">
        <v>40.980400950000003</v>
      </c>
    </row>
    <row r="1018" spans="1:20" x14ac:dyDescent="0.2">
      <c r="A1018" s="183" t="s">
        <v>2657</v>
      </c>
      <c r="B1018" s="183" t="s">
        <v>1902</v>
      </c>
      <c r="C1018" s="183" t="s">
        <v>1336</v>
      </c>
      <c r="D1018" s="175">
        <v>4.9979412500000002</v>
      </c>
      <c r="E1018" s="175">
        <v>3.9789935000000001</v>
      </c>
      <c r="F1018" s="175">
        <v>3.6849009500000003</v>
      </c>
      <c r="G1018" s="175">
        <v>3.6940774500000004</v>
      </c>
      <c r="H1018" s="175">
        <v>3.6781230000000016</v>
      </c>
      <c r="I1018" s="175">
        <v>3.7951429500000002</v>
      </c>
      <c r="J1018" s="175">
        <v>3.7321078500000007</v>
      </c>
      <c r="K1018" s="175">
        <v>3.7191889499999986</v>
      </c>
      <c r="L1018" s="175">
        <v>3.5579470500000001</v>
      </c>
      <c r="M1018" s="175">
        <v>3.4098066499999993</v>
      </c>
      <c r="N1018" s="175">
        <v>4.4324545999999998</v>
      </c>
      <c r="O1018" s="175">
        <v>3.6032128999999999</v>
      </c>
      <c r="P1018" s="175">
        <v>3.3585116499999996</v>
      </c>
      <c r="Q1018" s="175">
        <v>4.4548018999999996</v>
      </c>
      <c r="R1018" s="175">
        <v>4.2043339499999997</v>
      </c>
      <c r="S1018" s="175">
        <v>4.0624473500000002</v>
      </c>
      <c r="T1018" s="177">
        <v>4.2492424999999994</v>
      </c>
    </row>
    <row r="1019" spans="1:20" x14ac:dyDescent="0.2">
      <c r="A1019" s="183" t="s">
        <v>3685</v>
      </c>
      <c r="B1019" s="183" t="s">
        <v>3686</v>
      </c>
      <c r="C1019" s="183" t="s">
        <v>1336</v>
      </c>
      <c r="D1019" s="175">
        <v>28.352765900000001</v>
      </c>
      <c r="E1019" s="175">
        <v>27.031384500000001</v>
      </c>
      <c r="F1019" s="175">
        <v>26.371492199999999</v>
      </c>
      <c r="G1019" s="175">
        <v>26.535479800000001</v>
      </c>
      <c r="H1019" s="175">
        <v>26.649532850000003</v>
      </c>
      <c r="I1019" s="175">
        <v>26.423494450000003</v>
      </c>
      <c r="J1019" s="175">
        <v>26.497353450000002</v>
      </c>
      <c r="K1019" s="175">
        <v>25.8922308</v>
      </c>
      <c r="L1019" s="175">
        <v>25.686378900000001</v>
      </c>
      <c r="M1019" s="175">
        <v>25.474536199999999</v>
      </c>
      <c r="N1019" s="175">
        <v>25.885663350000005</v>
      </c>
      <c r="O1019" s="175">
        <v>26.297718800000006</v>
      </c>
      <c r="P1019" s="175">
        <v>25.697565500000003</v>
      </c>
      <c r="Q1019" s="175">
        <v>27.273808500000001</v>
      </c>
      <c r="R1019" s="175">
        <v>26.471905150000005</v>
      </c>
      <c r="S1019" s="175">
        <v>26.179789649999996</v>
      </c>
      <c r="T1019" s="177">
        <v>25.5277365</v>
      </c>
    </row>
    <row r="1020" spans="1:20" x14ac:dyDescent="0.2">
      <c r="A1020" s="183" t="s">
        <v>3515</v>
      </c>
      <c r="B1020" s="183" t="s">
        <v>3402</v>
      </c>
      <c r="C1020" s="183" t="s">
        <v>1336</v>
      </c>
      <c r="D1020" s="175">
        <v>10.550496799999999</v>
      </c>
      <c r="E1020" s="175">
        <v>9.1704543999999988</v>
      </c>
      <c r="F1020" s="175">
        <v>8.7250680999999979</v>
      </c>
      <c r="G1020" s="175">
        <v>9.1408541999999997</v>
      </c>
      <c r="H1020" s="175">
        <v>9.1398964000000014</v>
      </c>
      <c r="I1020" s="175">
        <v>8.8174135500000013</v>
      </c>
      <c r="J1020" s="175">
        <v>8.5714554000000014</v>
      </c>
      <c r="K1020" s="175">
        <v>9.4867907500000008</v>
      </c>
      <c r="L1020" s="175">
        <v>9.4463680499999985</v>
      </c>
      <c r="M1020" s="175">
        <v>8.915795300000001</v>
      </c>
      <c r="N1020" s="175">
        <v>9.7992186500000003</v>
      </c>
      <c r="O1020" s="175">
        <v>10.805763899999999</v>
      </c>
      <c r="P1020" s="175">
        <v>9.7636489499999985</v>
      </c>
      <c r="Q1020" s="175">
        <v>12.07654045</v>
      </c>
      <c r="R1020" s="175">
        <v>10.817494699999999</v>
      </c>
      <c r="S1020" s="175">
        <v>9.6626235499999993</v>
      </c>
      <c r="T1020" s="177">
        <v>9.1304983999999987</v>
      </c>
    </row>
    <row r="1021" spans="1:20" x14ac:dyDescent="0.2">
      <c r="A1021" s="183" t="s">
        <v>3486</v>
      </c>
      <c r="B1021" s="183" t="s">
        <v>165</v>
      </c>
      <c r="C1021" s="183" t="s">
        <v>1336</v>
      </c>
      <c r="D1021" s="175">
        <v>27.975663900000001</v>
      </c>
      <c r="E1021" s="175">
        <v>24.165506049999998</v>
      </c>
      <c r="F1021" s="175">
        <v>23.8134777</v>
      </c>
      <c r="G1021" s="175">
        <v>24.195779450000003</v>
      </c>
      <c r="H1021" s="175">
        <v>23.706327399999999</v>
      </c>
      <c r="I1021" s="175">
        <v>22.854181350000005</v>
      </c>
      <c r="J1021" s="175">
        <v>24.543526199999995</v>
      </c>
      <c r="K1021" s="175">
        <v>22.257328299999998</v>
      </c>
      <c r="L1021" s="175">
        <v>23.641152900000002</v>
      </c>
      <c r="M1021" s="175">
        <v>22.764272550000001</v>
      </c>
      <c r="N1021" s="175">
        <v>24.14899145</v>
      </c>
      <c r="O1021" s="175">
        <v>27.155070949999999</v>
      </c>
      <c r="P1021" s="175">
        <v>26.688445600000001</v>
      </c>
      <c r="Q1021" s="175">
        <v>30.667697249999996</v>
      </c>
      <c r="R1021" s="175">
        <v>25.825701150000004</v>
      </c>
      <c r="S1021" s="175">
        <v>25.163336600000001</v>
      </c>
      <c r="T1021" s="177">
        <v>29.052030850000001</v>
      </c>
    </row>
    <row r="1022" spans="1:20" x14ac:dyDescent="0.2">
      <c r="A1022" s="183" t="s">
        <v>3567</v>
      </c>
      <c r="B1022" s="183" t="s">
        <v>274</v>
      </c>
      <c r="C1022" s="183" t="s">
        <v>1336</v>
      </c>
      <c r="D1022" s="175">
        <v>24.434787350000001</v>
      </c>
      <c r="E1022" s="175">
        <v>20.684562100000001</v>
      </c>
      <c r="F1022" s="175">
        <v>19.001635</v>
      </c>
      <c r="G1022" s="175">
        <v>18.254829350000001</v>
      </c>
      <c r="H1022" s="175">
        <v>18.314655049999999</v>
      </c>
      <c r="I1022" s="175">
        <v>17.900851450000001</v>
      </c>
      <c r="J1022" s="175">
        <v>17.77739875</v>
      </c>
      <c r="K1022" s="175">
        <v>18.182674800000004</v>
      </c>
      <c r="L1022" s="175">
        <v>18.195439799999999</v>
      </c>
      <c r="M1022" s="175">
        <v>17.941752450000003</v>
      </c>
      <c r="N1022" s="175">
        <v>18.205230050000001</v>
      </c>
      <c r="O1022" s="175">
        <v>19.310074700000001</v>
      </c>
      <c r="P1022" s="175">
        <v>18.107330049999995</v>
      </c>
      <c r="Q1022" s="175">
        <v>18.913292900000002</v>
      </c>
      <c r="R1022" s="175">
        <v>18.3952089</v>
      </c>
      <c r="S1022" s="175">
        <v>19.402325450000006</v>
      </c>
      <c r="T1022" s="177">
        <v>21.542630600000003</v>
      </c>
    </row>
    <row r="1023" spans="1:20" x14ac:dyDescent="0.2">
      <c r="A1023" s="183" t="s">
        <v>3568</v>
      </c>
      <c r="B1023" s="183" t="s">
        <v>421</v>
      </c>
      <c r="C1023" s="183" t="s">
        <v>1336</v>
      </c>
      <c r="D1023" s="175">
        <v>33.908269300000001</v>
      </c>
      <c r="E1023" s="175">
        <v>31.785012349999999</v>
      </c>
      <c r="F1023" s="175">
        <v>30.377233900000004</v>
      </c>
      <c r="G1023" s="175">
        <v>28.74358105</v>
      </c>
      <c r="H1023" s="175">
        <v>29.635127150000006</v>
      </c>
      <c r="I1023" s="175">
        <v>27.873716850000001</v>
      </c>
      <c r="J1023" s="175">
        <v>26.426903000000003</v>
      </c>
      <c r="K1023" s="175">
        <v>27.3383197</v>
      </c>
      <c r="L1023" s="175">
        <v>28.012040800000001</v>
      </c>
      <c r="M1023" s="175">
        <v>27.746248150000003</v>
      </c>
      <c r="N1023" s="175">
        <v>29.666673799999995</v>
      </c>
      <c r="O1023" s="175">
        <v>31.998178349999996</v>
      </c>
      <c r="P1023" s="175">
        <v>32.916397149999995</v>
      </c>
      <c r="Q1023" s="175">
        <v>31.901236000000001</v>
      </c>
      <c r="R1023" s="175">
        <v>29.556786250000005</v>
      </c>
      <c r="S1023" s="175">
        <v>28.8213005</v>
      </c>
      <c r="T1023" s="177">
        <v>29.314297050000004</v>
      </c>
    </row>
    <row r="1024" spans="1:20" x14ac:dyDescent="0.2">
      <c r="A1024" s="183" t="s">
        <v>1515</v>
      </c>
      <c r="B1024" s="183" t="s">
        <v>884</v>
      </c>
      <c r="C1024" s="183" t="s">
        <v>1336</v>
      </c>
      <c r="D1024" s="175">
        <v>117.48658014999998</v>
      </c>
      <c r="E1024" s="175">
        <v>111.76661305</v>
      </c>
      <c r="F1024" s="175">
        <v>105.92898765</v>
      </c>
      <c r="G1024" s="175">
        <v>103.00996309999998</v>
      </c>
      <c r="H1024" s="175">
        <v>100.82031265000002</v>
      </c>
      <c r="I1024" s="175">
        <v>95.875138199999981</v>
      </c>
      <c r="J1024" s="175">
        <v>92.64198764999999</v>
      </c>
      <c r="K1024" s="175">
        <v>92.922469699999994</v>
      </c>
      <c r="L1024" s="175">
        <v>96.599058799999995</v>
      </c>
      <c r="M1024" s="175">
        <v>98.459414600000002</v>
      </c>
      <c r="N1024" s="175">
        <v>96.379302049999993</v>
      </c>
      <c r="O1024" s="175">
        <v>97.727894600000013</v>
      </c>
      <c r="P1024" s="175">
        <v>96.375778600000004</v>
      </c>
      <c r="Q1024" s="175">
        <v>94.863518400000004</v>
      </c>
      <c r="R1024" s="175">
        <v>92.140095600000009</v>
      </c>
      <c r="S1024" s="175">
        <v>94.25117185000002</v>
      </c>
      <c r="T1024" s="177">
        <v>94.437695700000006</v>
      </c>
    </row>
    <row r="1025" spans="1:20" x14ac:dyDescent="0.2">
      <c r="A1025" s="183" t="s">
        <v>3027</v>
      </c>
      <c r="B1025" s="183" t="s">
        <v>1575</v>
      </c>
      <c r="C1025" s="183" t="s">
        <v>1336</v>
      </c>
      <c r="D1025" s="175">
        <v>40.49205705263158</v>
      </c>
      <c r="E1025" s="175">
        <v>37.872927899999993</v>
      </c>
      <c r="F1025" s="175">
        <v>37.536098500000001</v>
      </c>
      <c r="G1025" s="175">
        <v>38.264560549999999</v>
      </c>
      <c r="H1025" s="175">
        <v>38.261243649999997</v>
      </c>
      <c r="I1025" s="175">
        <v>37.922921299999999</v>
      </c>
      <c r="J1025" s="175">
        <v>37.52750185</v>
      </c>
      <c r="K1025" s="175">
        <v>37.7710297</v>
      </c>
      <c r="L1025" s="175">
        <v>38.089845349999997</v>
      </c>
      <c r="M1025" s="175">
        <v>37.945203750000005</v>
      </c>
      <c r="N1025" s="175">
        <v>37.997386349999999</v>
      </c>
      <c r="O1025" s="175">
        <v>38.454295649999999</v>
      </c>
      <c r="P1025" s="175">
        <v>38.557323349999997</v>
      </c>
      <c r="Q1025" s="175">
        <v>40.313651899999989</v>
      </c>
      <c r="R1025" s="175">
        <v>41.839781650000006</v>
      </c>
      <c r="S1025" s="175">
        <v>42.491493650000002</v>
      </c>
      <c r="T1025" s="177">
        <v>43.120042349999991</v>
      </c>
    </row>
    <row r="1026" spans="1:20" x14ac:dyDescent="0.2">
      <c r="A1026" s="183" t="s">
        <v>3028</v>
      </c>
      <c r="B1026" s="183" t="s">
        <v>1574</v>
      </c>
      <c r="C1026" s="183" t="s">
        <v>1336</v>
      </c>
      <c r="D1026" s="175">
        <v>40.802171823529406</v>
      </c>
      <c r="E1026" s="175">
        <v>38.466525250000004</v>
      </c>
      <c r="F1026" s="175">
        <v>39.749699299999996</v>
      </c>
      <c r="G1026" s="175">
        <v>38.97561679999999</v>
      </c>
      <c r="H1026" s="175">
        <v>39.104058850000008</v>
      </c>
      <c r="I1026" s="175">
        <v>39.459977049999999</v>
      </c>
      <c r="J1026" s="175">
        <v>39.144719549999998</v>
      </c>
      <c r="K1026" s="175">
        <v>39.682010300000002</v>
      </c>
      <c r="L1026" s="175">
        <v>39.466931500000008</v>
      </c>
      <c r="M1026" s="175">
        <v>39.254482299999992</v>
      </c>
      <c r="N1026" s="175">
        <v>39.534855149999999</v>
      </c>
      <c r="O1026" s="175">
        <v>39.75447535</v>
      </c>
      <c r="P1026" s="175">
        <v>39.839817500000009</v>
      </c>
      <c r="Q1026" s="175">
        <v>40.863302650000001</v>
      </c>
      <c r="R1026" s="175">
        <v>41.684903250000005</v>
      </c>
      <c r="S1026" s="175">
        <v>42.366126749999992</v>
      </c>
      <c r="T1026" s="177">
        <v>42.540327600000005</v>
      </c>
    </row>
    <row r="1027" spans="1:20" x14ac:dyDescent="0.2">
      <c r="A1027" s="183" t="s">
        <v>3029</v>
      </c>
      <c r="B1027" s="183" t="s">
        <v>913</v>
      </c>
      <c r="C1027" s="183" t="s">
        <v>1336</v>
      </c>
      <c r="D1027" s="175">
        <v>26.800157444444444</v>
      </c>
      <c r="E1027" s="175">
        <v>24.615949999999998</v>
      </c>
      <c r="F1027" s="175">
        <v>23.669748999999999</v>
      </c>
      <c r="G1027" s="175">
        <v>23.782630399999999</v>
      </c>
      <c r="H1027" s="175">
        <v>23.83384775</v>
      </c>
      <c r="I1027" s="175">
        <v>22.946031050000006</v>
      </c>
      <c r="J1027" s="175">
        <v>23.649331149999998</v>
      </c>
      <c r="K1027" s="175">
        <v>23.525058300000001</v>
      </c>
      <c r="L1027" s="175">
        <v>24.483807250000002</v>
      </c>
      <c r="M1027" s="175">
        <v>23.080155449999999</v>
      </c>
      <c r="N1027" s="175">
        <v>23.933018799999996</v>
      </c>
      <c r="O1027" s="175">
        <v>27.021430900000006</v>
      </c>
      <c r="P1027" s="175">
        <v>24.638427200000002</v>
      </c>
      <c r="Q1027" s="175">
        <v>29.080998500000003</v>
      </c>
      <c r="R1027" s="175">
        <v>33.65805164999999</v>
      </c>
      <c r="S1027" s="175">
        <v>32.930810300000005</v>
      </c>
      <c r="T1027" s="177">
        <v>31.844643800000007</v>
      </c>
    </row>
    <row r="1028" spans="1:20" x14ac:dyDescent="0.2">
      <c r="A1028" s="183" t="s">
        <v>2658</v>
      </c>
      <c r="B1028" s="183" t="s">
        <v>1867</v>
      </c>
      <c r="C1028" s="183" t="s">
        <v>1336</v>
      </c>
      <c r="D1028" s="175">
        <v>68.423055500000004</v>
      </c>
      <c r="E1028" s="175">
        <v>64.719835750000001</v>
      </c>
      <c r="F1028" s="175">
        <v>62.676208250000002</v>
      </c>
      <c r="G1028" s="175">
        <v>63.283649500000003</v>
      </c>
      <c r="H1028" s="175">
        <v>62.544259550000007</v>
      </c>
      <c r="I1028" s="175">
        <v>60.080902399999992</v>
      </c>
      <c r="J1028" s="175">
        <v>59.585923099999988</v>
      </c>
      <c r="K1028" s="175">
        <v>61.542808399999991</v>
      </c>
      <c r="L1028" s="175">
        <v>60.32489485</v>
      </c>
      <c r="M1028" s="175">
        <v>61.2493889</v>
      </c>
      <c r="N1028" s="175">
        <v>61.733941400000013</v>
      </c>
      <c r="O1028" s="175">
        <v>63.104268099999992</v>
      </c>
      <c r="P1028" s="175">
        <v>63.15847140000001</v>
      </c>
      <c r="Q1028" s="175">
        <v>62.533705500000011</v>
      </c>
      <c r="R1028" s="175">
        <v>59.39505985000001</v>
      </c>
      <c r="S1028" s="175">
        <v>60.015831850000005</v>
      </c>
      <c r="T1028" s="177">
        <v>61.389140049999995</v>
      </c>
    </row>
    <row r="1029" spans="1:20" x14ac:dyDescent="0.2">
      <c r="A1029" s="183" t="s">
        <v>3570</v>
      </c>
      <c r="B1029" s="183" t="s">
        <v>93</v>
      </c>
      <c r="C1029" s="183" t="s">
        <v>1336</v>
      </c>
      <c r="D1029" s="175">
        <v>47.196092999999998</v>
      </c>
      <c r="E1029" s="175">
        <v>50.8648077</v>
      </c>
      <c r="F1029" s="175">
        <v>46.459653299999999</v>
      </c>
      <c r="G1029" s="175">
        <v>42.887839400000004</v>
      </c>
      <c r="H1029" s="175">
        <v>42.763840500000001</v>
      </c>
      <c r="I1029" s="175">
        <v>40.851257100000005</v>
      </c>
      <c r="J1029" s="175">
        <v>41.071225400000003</v>
      </c>
      <c r="K1029" s="175">
        <v>41.044352400000001</v>
      </c>
      <c r="L1029" s="175">
        <v>41.234529200000004</v>
      </c>
      <c r="M1029" s="175">
        <v>40.7034521</v>
      </c>
      <c r="N1029" s="175">
        <v>41.142292300000001</v>
      </c>
      <c r="O1029" s="175">
        <v>41.9366105</v>
      </c>
      <c r="P1029" s="175">
        <v>41.733317899999996</v>
      </c>
      <c r="Q1029" s="175">
        <v>42.282003899999992</v>
      </c>
      <c r="R1029" s="175">
        <v>41.2304946</v>
      </c>
      <c r="S1029" s="175">
        <v>40.97874310000001</v>
      </c>
      <c r="T1029" s="177">
        <v>41.138963500000003</v>
      </c>
    </row>
    <row r="1030" spans="1:20" x14ac:dyDescent="0.2">
      <c r="A1030" s="183" t="s">
        <v>3569</v>
      </c>
      <c r="B1030" s="183" t="s">
        <v>94</v>
      </c>
      <c r="C1030" s="183" t="s">
        <v>1336</v>
      </c>
      <c r="D1030" s="175">
        <v>77.115922666666677</v>
      </c>
      <c r="E1030" s="175">
        <v>82.69657509999999</v>
      </c>
      <c r="F1030" s="175">
        <v>76.599762000000013</v>
      </c>
      <c r="G1030" s="175">
        <v>72.810465399999984</v>
      </c>
      <c r="H1030" s="175">
        <v>73.185913700000015</v>
      </c>
      <c r="I1030" s="175">
        <v>69.536449500000003</v>
      </c>
      <c r="J1030" s="175">
        <v>68.969034800000003</v>
      </c>
      <c r="K1030" s="175">
        <v>69.543957600000013</v>
      </c>
      <c r="L1030" s="175">
        <v>70.565507699999998</v>
      </c>
      <c r="M1030" s="175">
        <v>69.2593952</v>
      </c>
      <c r="N1030" s="175">
        <v>67.680482299999994</v>
      </c>
      <c r="O1030" s="175">
        <v>69.469271700000007</v>
      </c>
      <c r="P1030" s="175">
        <v>69.33751070000001</v>
      </c>
      <c r="Q1030" s="175">
        <v>70.693567300000012</v>
      </c>
      <c r="R1030" s="175">
        <v>68.689665300000001</v>
      </c>
      <c r="S1030" s="175">
        <v>67.523627399999995</v>
      </c>
      <c r="T1030" s="177">
        <v>71.339674299999999</v>
      </c>
    </row>
    <row r="1031" spans="1:20" x14ac:dyDescent="0.2">
      <c r="A1031" s="183" t="s">
        <v>2659</v>
      </c>
      <c r="B1031" s="183" t="s">
        <v>1807</v>
      </c>
      <c r="C1031" s="183" t="s">
        <v>1336</v>
      </c>
      <c r="D1031" s="175">
        <v>49.357691649999992</v>
      </c>
      <c r="E1031" s="175">
        <v>33.303928900000002</v>
      </c>
      <c r="F1031" s="175">
        <v>32.029732100000004</v>
      </c>
      <c r="G1031" s="175">
        <v>33.467806699999997</v>
      </c>
      <c r="H1031" s="175">
        <v>33.008584400000004</v>
      </c>
      <c r="I1031" s="175">
        <v>33.410577599999996</v>
      </c>
      <c r="J1031" s="175">
        <v>31.212542300000006</v>
      </c>
      <c r="K1031" s="175">
        <v>33.849577599999996</v>
      </c>
      <c r="L1031" s="175">
        <v>33.094370900000001</v>
      </c>
      <c r="M1031" s="175">
        <v>33.811981349999996</v>
      </c>
      <c r="N1031" s="175">
        <v>35.339210200000004</v>
      </c>
      <c r="O1031" s="175">
        <v>39.356579450000012</v>
      </c>
      <c r="P1031" s="175">
        <v>35.843304899999985</v>
      </c>
      <c r="Q1031" s="175">
        <v>32.236927300000005</v>
      </c>
      <c r="R1031" s="175">
        <v>28.720927199999998</v>
      </c>
      <c r="S1031" s="175">
        <v>29.697184250000003</v>
      </c>
      <c r="T1031" s="177">
        <v>31.178993399999996</v>
      </c>
    </row>
    <row r="1032" spans="1:20" x14ac:dyDescent="0.2">
      <c r="A1032" s="183" t="s">
        <v>3941</v>
      </c>
      <c r="B1032" s="183" t="s">
        <v>3283</v>
      </c>
      <c r="C1032" s="183" t="s">
        <v>1336</v>
      </c>
      <c r="D1032" s="175">
        <v>45.325487750000001</v>
      </c>
      <c r="E1032" s="175">
        <v>32.803123049999996</v>
      </c>
      <c r="F1032" s="175">
        <v>32.670199899999993</v>
      </c>
      <c r="G1032" s="175">
        <v>32.679663500000004</v>
      </c>
      <c r="H1032" s="175">
        <v>33.18627020000001</v>
      </c>
      <c r="I1032" s="175">
        <v>33.115657750000004</v>
      </c>
      <c r="J1032" s="175">
        <v>32.828579750000003</v>
      </c>
      <c r="K1032" s="175">
        <v>32.742606100000003</v>
      </c>
      <c r="L1032" s="175">
        <v>32.598576999999992</v>
      </c>
      <c r="M1032" s="175">
        <v>32.897552050000009</v>
      </c>
      <c r="N1032" s="175">
        <v>32.527677949999998</v>
      </c>
      <c r="O1032" s="175">
        <v>32.634955700000006</v>
      </c>
      <c r="P1032" s="175">
        <v>32.292897150000002</v>
      </c>
      <c r="Q1032" s="175">
        <v>34.5660113</v>
      </c>
      <c r="R1032" s="175">
        <v>32.149855349999996</v>
      </c>
      <c r="S1032" s="175">
        <v>33.008261950000005</v>
      </c>
      <c r="T1032" s="177">
        <v>34.129773</v>
      </c>
    </row>
    <row r="1033" spans="1:20" x14ac:dyDescent="0.2">
      <c r="A1033" s="183" t="s">
        <v>3375</v>
      </c>
      <c r="B1033" s="183" t="s">
        <v>3376</v>
      </c>
      <c r="C1033" s="183" t="s">
        <v>1336</v>
      </c>
      <c r="D1033" s="175">
        <v>22.325691450000001</v>
      </c>
      <c r="E1033" s="175">
        <v>19.979619649999997</v>
      </c>
      <c r="F1033" s="175">
        <v>19.713790299999999</v>
      </c>
      <c r="G1033" s="175">
        <v>19.399025649999999</v>
      </c>
      <c r="H1033" s="175">
        <v>19.454351950000007</v>
      </c>
      <c r="I1033" s="175">
        <v>19.129772600000003</v>
      </c>
      <c r="J1033" s="175">
        <v>18.814076950000004</v>
      </c>
      <c r="K1033" s="175">
        <v>18.988104649999997</v>
      </c>
      <c r="L1033" s="175">
        <v>24.645039300000008</v>
      </c>
      <c r="M1033" s="175">
        <v>22.077309550000003</v>
      </c>
      <c r="N1033" s="175">
        <v>21.534269099999999</v>
      </c>
      <c r="O1033" s="175">
        <v>21.709193649999996</v>
      </c>
      <c r="P1033" s="175">
        <v>20.723381949999997</v>
      </c>
      <c r="Q1033" s="175">
        <v>26.3762875</v>
      </c>
      <c r="R1033" s="175">
        <v>23.138802300000002</v>
      </c>
      <c r="S1033" s="175">
        <v>19.675731499999998</v>
      </c>
      <c r="T1033" s="177">
        <v>19.143363950000001</v>
      </c>
    </row>
    <row r="1034" spans="1:20" x14ac:dyDescent="0.2">
      <c r="A1034" s="183" t="s">
        <v>2660</v>
      </c>
      <c r="B1034" s="183" t="s">
        <v>428</v>
      </c>
      <c r="C1034" s="183" t="s">
        <v>1336</v>
      </c>
      <c r="D1034" s="175">
        <v>5.6216790999999997</v>
      </c>
      <c r="E1034" s="175">
        <v>4.6915896500000001</v>
      </c>
      <c r="F1034" s="175">
        <v>4.394439750000001</v>
      </c>
      <c r="G1034" s="175">
        <v>4.3258703000000001</v>
      </c>
      <c r="H1034" s="175">
        <v>4.317652100000001</v>
      </c>
      <c r="I1034" s="175">
        <v>4.3862100000000002</v>
      </c>
      <c r="J1034" s="175">
        <v>4.2666389499999999</v>
      </c>
      <c r="K1034" s="175">
        <v>4.2853118499999985</v>
      </c>
      <c r="L1034" s="175">
        <v>4.1616005499999993</v>
      </c>
      <c r="M1034" s="175">
        <v>4.0126694999999994</v>
      </c>
      <c r="N1034" s="175">
        <v>5.0925452999999994</v>
      </c>
      <c r="O1034" s="175">
        <v>4.4995186500000006</v>
      </c>
      <c r="P1034" s="175">
        <v>4.3364979000000003</v>
      </c>
      <c r="Q1034" s="175">
        <v>5.2243509999999995</v>
      </c>
      <c r="R1034" s="175">
        <v>4.9704117000000005</v>
      </c>
      <c r="S1034" s="175">
        <v>4.7522280000000006</v>
      </c>
      <c r="T1034" s="177">
        <v>4.6018694</v>
      </c>
    </row>
    <row r="1035" spans="1:20" x14ac:dyDescent="0.2">
      <c r="A1035" s="183" t="s">
        <v>3377</v>
      </c>
      <c r="B1035" s="183" t="s">
        <v>3378</v>
      </c>
      <c r="C1035" s="183" t="s">
        <v>1336</v>
      </c>
      <c r="D1035" s="175">
        <v>29.356943899999997</v>
      </c>
      <c r="E1035" s="175">
        <v>27.479610300000001</v>
      </c>
      <c r="F1035" s="175">
        <v>27.829092049999993</v>
      </c>
      <c r="G1035" s="175">
        <v>27.332691850000003</v>
      </c>
      <c r="H1035" s="175">
        <v>27.430827950000001</v>
      </c>
      <c r="I1035" s="175">
        <v>27.354682500000003</v>
      </c>
      <c r="J1035" s="175">
        <v>26.955283200000004</v>
      </c>
      <c r="K1035" s="175">
        <v>27.15428245</v>
      </c>
      <c r="L1035" s="175">
        <v>30.773675700000002</v>
      </c>
      <c r="M1035" s="175">
        <v>29.405856649999997</v>
      </c>
      <c r="N1035" s="175">
        <v>30.037964049999999</v>
      </c>
      <c r="O1035" s="175">
        <v>29.409109500000007</v>
      </c>
      <c r="P1035" s="175">
        <v>28.5683778</v>
      </c>
      <c r="Q1035" s="175">
        <v>33.777614899999996</v>
      </c>
      <c r="R1035" s="175">
        <v>29.662061000000001</v>
      </c>
      <c r="S1035" s="175">
        <v>26.582929150000005</v>
      </c>
      <c r="T1035" s="177">
        <v>24.881537599999994</v>
      </c>
    </row>
    <row r="1036" spans="1:20" x14ac:dyDescent="0.2">
      <c r="A1036" s="183" t="s">
        <v>1514</v>
      </c>
      <c r="B1036" s="183" t="s">
        <v>535</v>
      </c>
      <c r="C1036" s="183" t="s">
        <v>1336</v>
      </c>
      <c r="D1036" s="175">
        <v>52.09909789999999</v>
      </c>
      <c r="E1036" s="175">
        <v>50.224766750000008</v>
      </c>
      <c r="F1036" s="175">
        <v>49.701409899999994</v>
      </c>
      <c r="G1036" s="175">
        <v>49.322213049999988</v>
      </c>
      <c r="H1036" s="175">
        <v>47.951712099999995</v>
      </c>
      <c r="I1036" s="175">
        <v>47.852685400000006</v>
      </c>
      <c r="J1036" s="175">
        <v>48.681986100000003</v>
      </c>
      <c r="K1036" s="175">
        <v>51.203521749999993</v>
      </c>
      <c r="L1036" s="175">
        <v>49.989106650000004</v>
      </c>
      <c r="M1036" s="175">
        <v>51.372497799999998</v>
      </c>
      <c r="N1036" s="175">
        <v>49.515918800000009</v>
      </c>
      <c r="O1036" s="175">
        <v>48.988112800000003</v>
      </c>
      <c r="P1036" s="175">
        <v>53.091469150000002</v>
      </c>
      <c r="Q1036" s="175">
        <v>51.357903899999997</v>
      </c>
      <c r="R1036" s="175">
        <v>53.601496150000003</v>
      </c>
      <c r="S1036" s="175">
        <v>51.6473023</v>
      </c>
      <c r="T1036" s="177">
        <v>53.247414049999996</v>
      </c>
    </row>
    <row r="1037" spans="1:20" x14ac:dyDescent="0.2">
      <c r="A1037" s="183" t="s">
        <v>3944</v>
      </c>
      <c r="B1037" s="183" t="s">
        <v>3419</v>
      </c>
      <c r="C1037" s="183" t="s">
        <v>1336</v>
      </c>
      <c r="D1037" s="175">
        <v>46.590471949999994</v>
      </c>
      <c r="E1037" s="175">
        <v>36.947657849999999</v>
      </c>
      <c r="F1037" s="175">
        <v>36.966008900000006</v>
      </c>
      <c r="G1037" s="175">
        <v>36.907425250000003</v>
      </c>
      <c r="H1037" s="175">
        <v>36.590923249999996</v>
      </c>
      <c r="I1037" s="175">
        <v>36.621104000000003</v>
      </c>
      <c r="J1037" s="175">
        <v>36.535168849999998</v>
      </c>
      <c r="K1037" s="175">
        <v>36.517116999999999</v>
      </c>
      <c r="L1037" s="175">
        <v>36.601598949999996</v>
      </c>
      <c r="M1037" s="175">
        <v>36.565966949999996</v>
      </c>
      <c r="N1037" s="175">
        <v>36.595529499999998</v>
      </c>
      <c r="O1037" s="175">
        <v>36.125324700000007</v>
      </c>
      <c r="P1037" s="175">
        <v>35.943912899999994</v>
      </c>
      <c r="Q1037" s="175">
        <v>35.881795999999994</v>
      </c>
      <c r="R1037" s="175">
        <v>35.778273650000003</v>
      </c>
      <c r="S1037" s="175">
        <v>35.8181966</v>
      </c>
      <c r="T1037" s="177">
        <v>35.323288949999991</v>
      </c>
    </row>
    <row r="1038" spans="1:20" x14ac:dyDescent="0.2">
      <c r="A1038" s="183" t="s">
        <v>3942</v>
      </c>
      <c r="B1038" s="183" t="s">
        <v>3281</v>
      </c>
      <c r="C1038" s="183" t="s">
        <v>1336</v>
      </c>
      <c r="D1038" s="175">
        <v>48.469655949999996</v>
      </c>
      <c r="E1038" s="175">
        <v>37.918248950000006</v>
      </c>
      <c r="F1038" s="175">
        <v>37.962175299999991</v>
      </c>
      <c r="G1038" s="175">
        <v>36.836351949999994</v>
      </c>
      <c r="H1038" s="175">
        <v>35.793087000000007</v>
      </c>
      <c r="I1038" s="175">
        <v>35.611798899999997</v>
      </c>
      <c r="J1038" s="175">
        <v>35.392867350000003</v>
      </c>
      <c r="K1038" s="175">
        <v>35.485440300000008</v>
      </c>
      <c r="L1038" s="175">
        <v>35.576335950000001</v>
      </c>
      <c r="M1038" s="175">
        <v>36.009121099999994</v>
      </c>
      <c r="N1038" s="175">
        <v>35.442892900000011</v>
      </c>
      <c r="O1038" s="175">
        <v>35.495713199999997</v>
      </c>
      <c r="P1038" s="175">
        <v>36.048784899999987</v>
      </c>
      <c r="Q1038" s="175">
        <v>36.454901749999998</v>
      </c>
      <c r="R1038" s="175">
        <v>37.021441149999994</v>
      </c>
      <c r="S1038" s="175">
        <v>35.309475900000002</v>
      </c>
      <c r="T1038" s="177">
        <v>38.4657336</v>
      </c>
    </row>
    <row r="1039" spans="1:20" x14ac:dyDescent="0.2">
      <c r="A1039" s="183" t="s">
        <v>3943</v>
      </c>
      <c r="B1039" s="183" t="s">
        <v>3421</v>
      </c>
      <c r="C1039" s="183" t="s">
        <v>1336</v>
      </c>
      <c r="D1039" s="175">
        <v>40.533665900000003</v>
      </c>
      <c r="E1039" s="175">
        <v>31.512204850000007</v>
      </c>
      <c r="F1039" s="175">
        <v>31.293007249999999</v>
      </c>
      <c r="G1039" s="175">
        <v>31.308566950000007</v>
      </c>
      <c r="H1039" s="175">
        <v>31.105753399999998</v>
      </c>
      <c r="I1039" s="175">
        <v>31.307671549999998</v>
      </c>
      <c r="J1039" s="175">
        <v>30.342464000000007</v>
      </c>
      <c r="K1039" s="175">
        <v>32.022589150000002</v>
      </c>
      <c r="L1039" s="175">
        <v>31.356045849999997</v>
      </c>
      <c r="M1039" s="175">
        <v>31.392313050000002</v>
      </c>
      <c r="N1039" s="175">
        <v>30.820199299999995</v>
      </c>
      <c r="O1039" s="175">
        <v>31.587431400000003</v>
      </c>
      <c r="P1039" s="175">
        <v>30.692335000000007</v>
      </c>
      <c r="Q1039" s="175">
        <v>28.657625099999997</v>
      </c>
      <c r="R1039" s="175">
        <v>28.832307849999999</v>
      </c>
      <c r="S1039" s="175">
        <v>27.841285149999997</v>
      </c>
      <c r="T1039" s="177">
        <v>28.456894800000004</v>
      </c>
    </row>
    <row r="1040" spans="1:20" x14ac:dyDescent="0.2">
      <c r="A1040" s="183" t="s">
        <v>3571</v>
      </c>
      <c r="B1040" s="183" t="s">
        <v>293</v>
      </c>
      <c r="C1040" s="183" t="s">
        <v>1336</v>
      </c>
      <c r="D1040" s="175">
        <v>47.13874775</v>
      </c>
      <c r="E1040" s="175">
        <v>35.720388849999999</v>
      </c>
      <c r="F1040" s="175">
        <v>31.973687099999999</v>
      </c>
      <c r="G1040" s="175">
        <v>27.387856849999999</v>
      </c>
      <c r="H1040" s="175">
        <v>27.561146450000003</v>
      </c>
      <c r="I1040" s="175">
        <v>25.806600749999994</v>
      </c>
      <c r="J1040" s="175">
        <v>25.839228000000002</v>
      </c>
      <c r="K1040" s="175">
        <v>26.304260550000002</v>
      </c>
      <c r="L1040" s="175">
        <v>26.873549200000006</v>
      </c>
      <c r="M1040" s="175">
        <v>27.002244749999999</v>
      </c>
      <c r="N1040" s="175">
        <v>29.957003800000003</v>
      </c>
      <c r="O1040" s="175">
        <v>32.5250348</v>
      </c>
      <c r="P1040" s="175">
        <v>41.247930949999997</v>
      </c>
      <c r="Q1040" s="175">
        <v>40.6867448</v>
      </c>
      <c r="R1040" s="175">
        <v>28.687731699999993</v>
      </c>
      <c r="S1040" s="175">
        <v>25.947385749999995</v>
      </c>
      <c r="T1040" s="177">
        <v>26.230928549999998</v>
      </c>
    </row>
    <row r="1041" spans="1:20" x14ac:dyDescent="0.2">
      <c r="A1041" s="183" t="s">
        <v>3572</v>
      </c>
      <c r="B1041" s="183" t="s">
        <v>294</v>
      </c>
      <c r="C1041" s="183" t="s">
        <v>1336</v>
      </c>
      <c r="D1041" s="175">
        <v>42.215439500000002</v>
      </c>
      <c r="E1041" s="175">
        <v>30.370623549999994</v>
      </c>
      <c r="F1041" s="175">
        <v>26.527037450000002</v>
      </c>
      <c r="G1041" s="175">
        <v>24.076020900000003</v>
      </c>
      <c r="H1041" s="175">
        <v>24.372205350000002</v>
      </c>
      <c r="I1041" s="175">
        <v>24.190036799999994</v>
      </c>
      <c r="J1041" s="175">
        <v>24.758295000000004</v>
      </c>
      <c r="K1041" s="175">
        <v>23.557733550000002</v>
      </c>
      <c r="L1041" s="175">
        <v>23.511605849999999</v>
      </c>
      <c r="M1041" s="175">
        <v>24.766261399999998</v>
      </c>
      <c r="N1041" s="175">
        <v>27.811994649999995</v>
      </c>
      <c r="O1041" s="175">
        <v>30.097757150000007</v>
      </c>
      <c r="P1041" s="175">
        <v>36.268717099999996</v>
      </c>
      <c r="Q1041" s="175">
        <v>36.650365049999998</v>
      </c>
      <c r="R1041" s="175">
        <v>26.192605300000004</v>
      </c>
      <c r="S1041" s="175">
        <v>24.335645549999999</v>
      </c>
      <c r="T1041" s="177">
        <v>24.930630449999999</v>
      </c>
    </row>
    <row r="1042" spans="1:20" x14ac:dyDescent="0.2">
      <c r="A1042" s="183" t="s">
        <v>3573</v>
      </c>
      <c r="B1042" s="183" t="s">
        <v>552</v>
      </c>
      <c r="C1042" s="183" t="s">
        <v>1336</v>
      </c>
      <c r="D1042" s="175">
        <v>69.322412666666665</v>
      </c>
      <c r="E1042" s="175">
        <v>69.877920100000011</v>
      </c>
      <c r="F1042" s="175">
        <v>63.646512600000008</v>
      </c>
      <c r="G1042" s="175">
        <v>52.928945900000009</v>
      </c>
      <c r="H1042" s="175">
        <v>53.748559299999997</v>
      </c>
      <c r="I1042" s="175">
        <v>51.876041699999995</v>
      </c>
      <c r="J1042" s="175">
        <v>51.633244099999999</v>
      </c>
      <c r="K1042" s="175">
        <v>50.745808999999994</v>
      </c>
      <c r="L1042" s="175">
        <v>53.0678731</v>
      </c>
      <c r="M1042" s="175">
        <v>49.438453799999998</v>
      </c>
      <c r="N1042" s="175">
        <v>48.388847600000005</v>
      </c>
      <c r="O1042" s="175">
        <v>61.375848299999994</v>
      </c>
      <c r="P1042" s="175">
        <v>57.199252600000001</v>
      </c>
      <c r="Q1042" s="175">
        <v>55.027637699999993</v>
      </c>
      <c r="R1042" s="175">
        <v>50.2480695</v>
      </c>
      <c r="S1042" s="175">
        <v>47.5590926</v>
      </c>
      <c r="T1042" s="177">
        <v>59.4609606</v>
      </c>
    </row>
    <row r="1043" spans="1:20" x14ac:dyDescent="0.2">
      <c r="A1043" s="183" t="s">
        <v>3574</v>
      </c>
      <c r="B1043" s="183" t="s">
        <v>407</v>
      </c>
      <c r="C1043" s="183" t="s">
        <v>1336</v>
      </c>
      <c r="D1043" s="175">
        <v>32.958158900000001</v>
      </c>
      <c r="E1043" s="175">
        <v>30.86505605</v>
      </c>
      <c r="F1043" s="175">
        <v>29.746198399999997</v>
      </c>
      <c r="G1043" s="175">
        <v>25.938309199999999</v>
      </c>
      <c r="H1043" s="175">
        <v>25.1283672</v>
      </c>
      <c r="I1043" s="175">
        <v>25.178083349999998</v>
      </c>
      <c r="J1043" s="175">
        <v>25.186254250000001</v>
      </c>
      <c r="K1043" s="175">
        <v>26.129705100000002</v>
      </c>
      <c r="L1043" s="175">
        <v>27.032806499999992</v>
      </c>
      <c r="M1043" s="175">
        <v>27.236652750000001</v>
      </c>
      <c r="N1043" s="175">
        <v>26.151032450000002</v>
      </c>
      <c r="O1043" s="175">
        <v>29.016015000000003</v>
      </c>
      <c r="P1043" s="175">
        <v>26.666367350000002</v>
      </c>
      <c r="Q1043" s="175">
        <v>27.404392949999998</v>
      </c>
      <c r="R1043" s="175">
        <v>28.43443555</v>
      </c>
      <c r="S1043" s="175">
        <v>27.810596950000001</v>
      </c>
      <c r="T1043" s="177">
        <v>30.622933450000005</v>
      </c>
    </row>
    <row r="1044" spans="1:20" x14ac:dyDescent="0.2">
      <c r="A1044" s="183" t="s">
        <v>1520</v>
      </c>
      <c r="B1044" s="183" t="s">
        <v>534</v>
      </c>
      <c r="C1044" s="183" t="s">
        <v>1336</v>
      </c>
      <c r="D1044" s="175">
        <v>50.603851549999987</v>
      </c>
      <c r="E1044" s="175">
        <v>42.388074449999991</v>
      </c>
      <c r="F1044" s="175">
        <v>41.292238599999997</v>
      </c>
      <c r="G1044" s="175">
        <v>42.191745599999997</v>
      </c>
      <c r="H1044" s="175">
        <v>42.229952549999993</v>
      </c>
      <c r="I1044" s="175">
        <v>41.626387499999993</v>
      </c>
      <c r="J1044" s="175">
        <v>40.139339999999997</v>
      </c>
      <c r="K1044" s="175">
        <v>41.193200100000006</v>
      </c>
      <c r="L1044" s="175">
        <v>41.078622449999997</v>
      </c>
      <c r="M1044" s="175">
        <v>42.382922700000002</v>
      </c>
      <c r="N1044" s="175">
        <v>42.895348650000003</v>
      </c>
      <c r="O1044" s="175">
        <v>43.286526000000016</v>
      </c>
      <c r="P1044" s="175">
        <v>43.60510755</v>
      </c>
      <c r="Q1044" s="175">
        <v>42.589764549999998</v>
      </c>
      <c r="R1044" s="175">
        <v>41.871407600000005</v>
      </c>
      <c r="S1044" s="175">
        <v>41.7345866</v>
      </c>
      <c r="T1044" s="177">
        <v>42.635932750000002</v>
      </c>
    </row>
    <row r="1045" spans="1:20" x14ac:dyDescent="0.2">
      <c r="A1045" s="183" t="s">
        <v>3575</v>
      </c>
      <c r="B1045" s="183" t="s">
        <v>413</v>
      </c>
      <c r="C1045" s="183" t="s">
        <v>1336</v>
      </c>
      <c r="D1045" s="175">
        <v>21.353990149999998</v>
      </c>
      <c r="E1045" s="175">
        <v>20.419503449999993</v>
      </c>
      <c r="F1045" s="175">
        <v>18.762881199999999</v>
      </c>
      <c r="G1045" s="175">
        <v>16.151314800000002</v>
      </c>
      <c r="H1045" s="175">
        <v>15.863428399999998</v>
      </c>
      <c r="I1045" s="175">
        <v>15.365865549999999</v>
      </c>
      <c r="J1045" s="175">
        <v>15.0288469</v>
      </c>
      <c r="K1045" s="175">
        <v>15.3602357</v>
      </c>
      <c r="L1045" s="175">
        <v>15.5629331</v>
      </c>
      <c r="M1045" s="175">
        <v>16.55904915</v>
      </c>
      <c r="N1045" s="175">
        <v>15.960613650000004</v>
      </c>
      <c r="O1045" s="175">
        <v>17.935862</v>
      </c>
      <c r="P1045" s="175">
        <v>15.664972950000001</v>
      </c>
      <c r="Q1045" s="175">
        <v>16.583490300000001</v>
      </c>
      <c r="R1045" s="175">
        <v>15.935813250000001</v>
      </c>
      <c r="S1045" s="175">
        <v>15.780778950000002</v>
      </c>
      <c r="T1045" s="177">
        <v>15.735887850000001</v>
      </c>
    </row>
    <row r="1046" spans="1:20" x14ac:dyDescent="0.2">
      <c r="A1046" s="183" t="s">
        <v>3576</v>
      </c>
      <c r="B1046" s="183" t="s">
        <v>768</v>
      </c>
      <c r="C1046" s="183" t="s">
        <v>1336</v>
      </c>
      <c r="D1046" s="175">
        <v>29.8297104</v>
      </c>
      <c r="E1046" s="175">
        <v>23.691569299999998</v>
      </c>
      <c r="F1046" s="175">
        <v>22.820997500000004</v>
      </c>
      <c r="G1046" s="175">
        <v>20.7051801</v>
      </c>
      <c r="H1046" s="175">
        <v>20.398141900000006</v>
      </c>
      <c r="I1046" s="175">
        <v>19.926561200000002</v>
      </c>
      <c r="J1046" s="175">
        <v>19.611220100000001</v>
      </c>
      <c r="K1046" s="175">
        <v>19.231916899999998</v>
      </c>
      <c r="L1046" s="175">
        <v>20.3496977</v>
      </c>
      <c r="M1046" s="175">
        <v>19.972204600000001</v>
      </c>
      <c r="N1046" s="175">
        <v>21.651003800000002</v>
      </c>
      <c r="O1046" s="175">
        <v>22.833203399999995</v>
      </c>
      <c r="P1046" s="175">
        <v>20.7991472</v>
      </c>
      <c r="Q1046" s="175">
        <v>20.408117600000001</v>
      </c>
      <c r="R1046" s="175">
        <v>20.011528299999998</v>
      </c>
      <c r="S1046" s="175">
        <v>19.875828000000002</v>
      </c>
      <c r="T1046" s="177">
        <v>20.004674900000001</v>
      </c>
    </row>
    <row r="1047" spans="1:20" x14ac:dyDescent="0.2">
      <c r="A1047" s="183" t="s">
        <v>3363</v>
      </c>
      <c r="B1047" s="183" t="s">
        <v>3364</v>
      </c>
      <c r="C1047" s="183" t="s">
        <v>1336</v>
      </c>
      <c r="D1047" s="175">
        <v>1.1577680555555554</v>
      </c>
      <c r="E1047" s="175">
        <v>1.1732627499999999</v>
      </c>
      <c r="F1047" s="175">
        <v>1.1732627499999999</v>
      </c>
      <c r="G1047" s="175">
        <v>1.1925912941176471</v>
      </c>
      <c r="H1047" s="175">
        <v>1.179341705882353</v>
      </c>
      <c r="I1047" s="175">
        <v>1.1778695294117647</v>
      </c>
      <c r="J1047" s="175">
        <v>1.1778695294117647</v>
      </c>
      <c r="K1047" s="175">
        <v>1.1778695294117647</v>
      </c>
      <c r="L1047" s="175">
        <v>1.1778695294117647</v>
      </c>
      <c r="M1047" s="175">
        <v>1.1778695294117647</v>
      </c>
      <c r="N1047" s="175">
        <v>1.1778703529411765</v>
      </c>
      <c r="O1047" s="175">
        <v>1.1610433529411763</v>
      </c>
      <c r="P1047" s="175">
        <v>1.1484228235294114</v>
      </c>
      <c r="Q1047" s="175">
        <v>1.1484228235294114</v>
      </c>
      <c r="R1047" s="175">
        <v>1.1484228235294114</v>
      </c>
      <c r="S1047" s="175">
        <v>1.1484228235294114</v>
      </c>
      <c r="T1047" s="177">
        <v>1.1484228235294114</v>
      </c>
    </row>
    <row r="1048" spans="1:20" x14ac:dyDescent="0.2">
      <c r="A1048" s="183" t="s">
        <v>3577</v>
      </c>
      <c r="B1048" s="183" t="s">
        <v>410</v>
      </c>
      <c r="C1048" s="183" t="s">
        <v>1336</v>
      </c>
      <c r="D1048" s="175">
        <v>52.434586947368437</v>
      </c>
      <c r="E1048" s="175">
        <v>42.448093899999996</v>
      </c>
      <c r="F1048" s="175">
        <v>35.804139450000001</v>
      </c>
      <c r="G1048" s="175">
        <v>27.421912750000001</v>
      </c>
      <c r="H1048" s="175">
        <v>27.495190749999995</v>
      </c>
      <c r="I1048" s="175">
        <v>26.699592049999996</v>
      </c>
      <c r="J1048" s="175">
        <v>26.655700700000004</v>
      </c>
      <c r="K1048" s="175">
        <v>26.913650949999997</v>
      </c>
      <c r="L1048" s="175">
        <v>26.92355895</v>
      </c>
      <c r="M1048" s="175">
        <v>26.653462649999994</v>
      </c>
      <c r="N1048" s="175">
        <v>29.373215349999992</v>
      </c>
      <c r="O1048" s="175">
        <v>31.90326945</v>
      </c>
      <c r="P1048" s="175">
        <v>27.183085549999998</v>
      </c>
      <c r="Q1048" s="175">
        <v>28.270941900000004</v>
      </c>
      <c r="R1048" s="175">
        <v>26.9663814</v>
      </c>
      <c r="S1048" s="175">
        <v>26.699745849999999</v>
      </c>
      <c r="T1048" s="177">
        <v>45.910127699999997</v>
      </c>
    </row>
    <row r="1049" spans="1:20" x14ac:dyDescent="0.2">
      <c r="A1049" s="183" t="s">
        <v>3379</v>
      </c>
      <c r="B1049" s="183" t="s">
        <v>3380</v>
      </c>
      <c r="C1049" s="183" t="s">
        <v>1336</v>
      </c>
      <c r="D1049" s="175">
        <v>38.702503200000002</v>
      </c>
      <c r="E1049" s="175">
        <v>30.399631199999998</v>
      </c>
      <c r="F1049" s="175">
        <v>31.232480699999996</v>
      </c>
      <c r="G1049" s="175">
        <v>29.897927149999994</v>
      </c>
      <c r="H1049" s="175">
        <v>30.158653100000002</v>
      </c>
      <c r="I1049" s="175">
        <v>30.646227949999997</v>
      </c>
      <c r="J1049" s="175">
        <v>30.307136250000003</v>
      </c>
      <c r="K1049" s="175">
        <v>29.921222250000007</v>
      </c>
      <c r="L1049" s="175">
        <v>30.448860200000002</v>
      </c>
      <c r="M1049" s="175">
        <v>30.57832075</v>
      </c>
      <c r="N1049" s="175">
        <v>30.1387638</v>
      </c>
      <c r="O1049" s="175">
        <v>30.927866549999997</v>
      </c>
      <c r="P1049" s="175">
        <v>30.357562849999994</v>
      </c>
      <c r="Q1049" s="175">
        <v>30.961844349999996</v>
      </c>
      <c r="R1049" s="175">
        <v>29.888307200000003</v>
      </c>
      <c r="S1049" s="175">
        <v>29.688110149999993</v>
      </c>
      <c r="T1049" s="177">
        <v>30.842070249999999</v>
      </c>
    </row>
    <row r="1050" spans="1:20" x14ac:dyDescent="0.2">
      <c r="A1050" s="183" t="s">
        <v>1473</v>
      </c>
      <c r="B1050" s="183" t="s">
        <v>1920</v>
      </c>
      <c r="C1050" s="183" t="s">
        <v>1336</v>
      </c>
      <c r="D1050" s="175">
        <v>24.148568799999996</v>
      </c>
      <c r="E1050" s="175">
        <v>16.496387150000004</v>
      </c>
      <c r="F1050" s="175">
        <v>15.603260650000001</v>
      </c>
      <c r="G1050" s="175">
        <v>15.270437399999997</v>
      </c>
      <c r="H1050" s="175">
        <v>14.598971000000001</v>
      </c>
      <c r="I1050" s="175">
        <v>13.807892099999998</v>
      </c>
      <c r="J1050" s="175">
        <v>13.223225350000002</v>
      </c>
      <c r="K1050" s="175">
        <v>12.9182861</v>
      </c>
      <c r="L1050" s="175">
        <v>15.442675649999998</v>
      </c>
      <c r="M1050" s="175">
        <v>13.506227149999997</v>
      </c>
      <c r="N1050" s="175">
        <v>12.963075799999999</v>
      </c>
      <c r="O1050" s="175">
        <v>14.195603999999999</v>
      </c>
      <c r="P1050" s="175">
        <v>13.431796</v>
      </c>
      <c r="Q1050" s="175">
        <v>13.873640499999999</v>
      </c>
      <c r="R1050" s="175">
        <v>13.786601049999998</v>
      </c>
      <c r="S1050" s="175">
        <v>13.164263700000001</v>
      </c>
      <c r="T1050" s="177">
        <v>13.84800985</v>
      </c>
    </row>
    <row r="1051" spans="1:20" x14ac:dyDescent="0.2">
      <c r="A1051" s="183" t="s">
        <v>1474</v>
      </c>
      <c r="B1051" s="183" t="s">
        <v>1903</v>
      </c>
      <c r="C1051" s="183" t="s">
        <v>1336</v>
      </c>
      <c r="D1051" s="175">
        <v>22.50661315</v>
      </c>
      <c r="E1051" s="175">
        <v>15.806910849999998</v>
      </c>
      <c r="F1051" s="175">
        <v>14.508712049999996</v>
      </c>
      <c r="G1051" s="175">
        <v>13.798921450000003</v>
      </c>
      <c r="H1051" s="175">
        <v>13.826193499999997</v>
      </c>
      <c r="I1051" s="175">
        <v>13.4378913</v>
      </c>
      <c r="J1051" s="175">
        <v>12.599290050000002</v>
      </c>
      <c r="K1051" s="175">
        <v>12.910143</v>
      </c>
      <c r="L1051" s="175">
        <v>13.624919449999998</v>
      </c>
      <c r="M1051" s="175">
        <v>13.754112349999996</v>
      </c>
      <c r="N1051" s="175">
        <v>13.601709750000001</v>
      </c>
      <c r="O1051" s="175">
        <v>13.961949500000003</v>
      </c>
      <c r="P1051" s="175">
        <v>13.941640749999996</v>
      </c>
      <c r="Q1051" s="175">
        <v>15.103997099999997</v>
      </c>
      <c r="R1051" s="175">
        <v>14.478239200000004</v>
      </c>
      <c r="S1051" s="175">
        <v>13.9011751</v>
      </c>
      <c r="T1051" s="177">
        <v>13.708732599999999</v>
      </c>
    </row>
    <row r="1052" spans="1:20" x14ac:dyDescent="0.2">
      <c r="A1052" s="183" t="s">
        <v>3430</v>
      </c>
      <c r="B1052" s="183" t="s">
        <v>3431</v>
      </c>
      <c r="C1052" s="183" t="s">
        <v>1336</v>
      </c>
      <c r="D1052" s="175">
        <v>38.917534799999991</v>
      </c>
      <c r="E1052" s="175">
        <v>34.259581399999995</v>
      </c>
      <c r="F1052" s="175">
        <v>33.645236700000005</v>
      </c>
      <c r="G1052" s="175">
        <v>33.795771850000008</v>
      </c>
      <c r="H1052" s="175">
        <v>33.938839949999995</v>
      </c>
      <c r="I1052" s="175">
        <v>34.133500750000003</v>
      </c>
      <c r="J1052" s="175">
        <v>33.167777999999998</v>
      </c>
      <c r="K1052" s="175">
        <v>33.315476849999996</v>
      </c>
      <c r="L1052" s="175">
        <v>33.460364299999995</v>
      </c>
      <c r="M1052" s="175">
        <v>33.963900350000003</v>
      </c>
      <c r="N1052" s="175">
        <v>33.500183849999999</v>
      </c>
      <c r="O1052" s="175">
        <v>33.788777550000006</v>
      </c>
      <c r="P1052" s="175">
        <v>33.420530699999993</v>
      </c>
      <c r="Q1052" s="175">
        <v>34.187587800000003</v>
      </c>
      <c r="R1052" s="175">
        <v>33.346000799999999</v>
      </c>
      <c r="S1052" s="175">
        <v>32.989315100000006</v>
      </c>
      <c r="T1052" s="177">
        <v>34.322128499999998</v>
      </c>
    </row>
    <row r="1053" spans="1:20" x14ac:dyDescent="0.2">
      <c r="A1053" s="183" t="s">
        <v>1475</v>
      </c>
      <c r="B1053" s="183" t="s">
        <v>1907</v>
      </c>
      <c r="C1053" s="183" t="s">
        <v>1336</v>
      </c>
      <c r="D1053" s="175">
        <v>21.313386599999998</v>
      </c>
      <c r="E1053" s="175">
        <v>16.117440800000001</v>
      </c>
      <c r="F1053" s="175">
        <v>15.665272449999998</v>
      </c>
      <c r="G1053" s="175">
        <v>15.637169150000002</v>
      </c>
      <c r="H1053" s="175">
        <v>15.506422550000002</v>
      </c>
      <c r="I1053" s="175">
        <v>14.331599800000001</v>
      </c>
      <c r="J1053" s="175">
        <v>14.046832299999997</v>
      </c>
      <c r="K1053" s="175">
        <v>14.183036000000001</v>
      </c>
      <c r="L1053" s="175">
        <v>17.415727300000004</v>
      </c>
      <c r="M1053" s="175">
        <v>15.71872445</v>
      </c>
      <c r="N1053" s="175">
        <v>15.06547215</v>
      </c>
      <c r="O1053" s="175">
        <v>15.548948100000004</v>
      </c>
      <c r="P1053" s="175">
        <v>14.648993999999998</v>
      </c>
      <c r="Q1053" s="175">
        <v>15.191152149999999</v>
      </c>
      <c r="R1053" s="175">
        <v>15.039684599999998</v>
      </c>
      <c r="S1053" s="175">
        <v>14.538267400000001</v>
      </c>
      <c r="T1053" s="177">
        <v>16.2615816</v>
      </c>
    </row>
    <row r="1054" spans="1:20" x14ac:dyDescent="0.2">
      <c r="A1054" s="183" t="s">
        <v>3309</v>
      </c>
      <c r="B1054" s="183" t="s">
        <v>3310</v>
      </c>
      <c r="C1054" s="183" t="s">
        <v>1336</v>
      </c>
      <c r="D1054" s="175">
        <v>37.4686649</v>
      </c>
      <c r="E1054" s="175">
        <v>24.17278855</v>
      </c>
      <c r="F1054" s="175">
        <v>22.672460700000002</v>
      </c>
      <c r="G1054" s="175">
        <v>21.54097385</v>
      </c>
      <c r="H1054" s="175">
        <v>21.869342850000002</v>
      </c>
      <c r="I1054" s="175">
        <v>21.959019599999998</v>
      </c>
      <c r="J1054" s="175">
        <v>21.070771499999999</v>
      </c>
      <c r="K1054" s="175">
        <v>21.392184700000001</v>
      </c>
      <c r="L1054" s="175">
        <v>21.45060625</v>
      </c>
      <c r="M1054" s="175">
        <v>21.906977899999998</v>
      </c>
      <c r="N1054" s="175">
        <v>21.457134999999997</v>
      </c>
      <c r="O1054" s="175">
        <v>21.957201050000002</v>
      </c>
      <c r="P1054" s="175">
        <v>21.984813050000003</v>
      </c>
      <c r="Q1054" s="175">
        <v>22.848708650000003</v>
      </c>
      <c r="R1054" s="175">
        <v>21.789538950000001</v>
      </c>
      <c r="S1054" s="175">
        <v>20.892848699999998</v>
      </c>
      <c r="T1054" s="177">
        <v>22.663102249999998</v>
      </c>
    </row>
    <row r="1055" spans="1:20" x14ac:dyDescent="0.2">
      <c r="A1055" s="183" t="s">
        <v>1476</v>
      </c>
      <c r="B1055" s="183" t="s">
        <v>1915</v>
      </c>
      <c r="C1055" s="183" t="s">
        <v>1336</v>
      </c>
      <c r="D1055" s="175">
        <v>31.777237199999995</v>
      </c>
      <c r="E1055" s="175">
        <v>21.825511049999996</v>
      </c>
      <c r="F1055" s="175">
        <v>21.845784250000001</v>
      </c>
      <c r="G1055" s="175">
        <v>21.546402650000001</v>
      </c>
      <c r="H1055" s="175">
        <v>21.8593455</v>
      </c>
      <c r="I1055" s="175">
        <v>21.841542449999999</v>
      </c>
      <c r="J1055" s="175">
        <v>21.81718455</v>
      </c>
      <c r="K1055" s="175">
        <v>21.615388799999998</v>
      </c>
      <c r="L1055" s="175">
        <v>24.171126999999991</v>
      </c>
      <c r="M1055" s="175">
        <v>22.601106600000001</v>
      </c>
      <c r="N1055" s="175">
        <v>22.050500399999997</v>
      </c>
      <c r="O1055" s="175">
        <v>23.060332800000001</v>
      </c>
      <c r="P1055" s="175">
        <v>21.879347649999996</v>
      </c>
      <c r="Q1055" s="175">
        <v>22.494319600000004</v>
      </c>
      <c r="R1055" s="175">
        <v>21.840378250000001</v>
      </c>
      <c r="S1055" s="175">
        <v>21.709929249999995</v>
      </c>
      <c r="T1055" s="177">
        <v>22.526269200000002</v>
      </c>
    </row>
    <row r="1056" spans="1:20" x14ac:dyDescent="0.2">
      <c r="A1056" s="183" t="s">
        <v>3311</v>
      </c>
      <c r="B1056" s="183" t="s">
        <v>3312</v>
      </c>
      <c r="C1056" s="183" t="s">
        <v>1336</v>
      </c>
      <c r="D1056" s="175">
        <v>44.609100099999999</v>
      </c>
      <c r="E1056" s="175">
        <v>35.29935900000001</v>
      </c>
      <c r="F1056" s="175">
        <v>33.581358000000009</v>
      </c>
      <c r="G1056" s="175">
        <v>32.527814500000005</v>
      </c>
      <c r="H1056" s="175">
        <v>33.116910899999993</v>
      </c>
      <c r="I1056" s="175">
        <v>32.375359849999995</v>
      </c>
      <c r="J1056" s="175">
        <v>32.520982499999995</v>
      </c>
      <c r="K1056" s="175">
        <v>32.240137050000001</v>
      </c>
      <c r="L1056" s="175">
        <v>32.264640999999997</v>
      </c>
      <c r="M1056" s="175">
        <v>32.948749499999998</v>
      </c>
      <c r="N1056" s="175">
        <v>32.209018999999998</v>
      </c>
      <c r="O1056" s="175">
        <v>33.372436550000003</v>
      </c>
      <c r="P1056" s="175">
        <v>32.647521499999996</v>
      </c>
      <c r="Q1056" s="175">
        <v>33.669272899999989</v>
      </c>
      <c r="R1056" s="175">
        <v>32.61919915</v>
      </c>
      <c r="S1056" s="175">
        <v>31.607920150000002</v>
      </c>
      <c r="T1056" s="177">
        <v>31.757560649999999</v>
      </c>
    </row>
    <row r="1057" spans="1:20" x14ac:dyDescent="0.2">
      <c r="A1057" s="183" t="s">
        <v>1477</v>
      </c>
      <c r="B1057" s="183" t="s">
        <v>1917</v>
      </c>
      <c r="C1057" s="183" t="s">
        <v>1336</v>
      </c>
      <c r="D1057" s="175">
        <v>26.0198447</v>
      </c>
      <c r="E1057" s="175">
        <v>18.892003800000001</v>
      </c>
      <c r="F1057" s="175">
        <v>18.814600349999999</v>
      </c>
      <c r="G1057" s="175">
        <v>18.488145049999996</v>
      </c>
      <c r="H1057" s="175">
        <v>18.752260399999994</v>
      </c>
      <c r="I1057" s="175">
        <v>18.485175999999999</v>
      </c>
      <c r="J1057" s="175">
        <v>17.642522100000001</v>
      </c>
      <c r="K1057" s="175">
        <v>17.512360449999996</v>
      </c>
      <c r="L1057" s="175">
        <v>20.129938850000006</v>
      </c>
      <c r="M1057" s="175">
        <v>18.310070849999999</v>
      </c>
      <c r="N1057" s="175">
        <v>17.890561649999999</v>
      </c>
      <c r="O1057" s="175">
        <v>17.974468399999999</v>
      </c>
      <c r="P1057" s="175">
        <v>17.454819050000001</v>
      </c>
      <c r="Q1057" s="175">
        <v>17.619703550000001</v>
      </c>
      <c r="R1057" s="175">
        <v>17.504315949999999</v>
      </c>
      <c r="S1057" s="175">
        <v>17.323353149999999</v>
      </c>
      <c r="T1057" s="177">
        <v>17.412431649999998</v>
      </c>
    </row>
    <row r="1058" spans="1:20" x14ac:dyDescent="0.2">
      <c r="A1058" s="183" t="s">
        <v>3432</v>
      </c>
      <c r="B1058" s="183" t="s">
        <v>3433</v>
      </c>
      <c r="C1058" s="183" t="s">
        <v>1336</v>
      </c>
      <c r="D1058" s="175">
        <v>42.211243600000003</v>
      </c>
      <c r="E1058" s="175">
        <v>32.218039199999993</v>
      </c>
      <c r="F1058" s="175">
        <v>32.104076550000002</v>
      </c>
      <c r="G1058" s="175">
        <v>31.835358700000008</v>
      </c>
      <c r="H1058" s="175">
        <v>32.330337199999988</v>
      </c>
      <c r="I1058" s="175">
        <v>32.369756299999992</v>
      </c>
      <c r="J1058" s="175">
        <v>31.630895349999996</v>
      </c>
      <c r="K1058" s="175">
        <v>31.742846849999999</v>
      </c>
      <c r="L1058" s="175">
        <v>32.134767150000002</v>
      </c>
      <c r="M1058" s="175">
        <v>32.519621299999997</v>
      </c>
      <c r="N1058" s="175">
        <v>32.137771550000004</v>
      </c>
      <c r="O1058" s="175">
        <v>32.377698949999996</v>
      </c>
      <c r="P1058" s="175">
        <v>32.000016149999993</v>
      </c>
      <c r="Q1058" s="175">
        <v>32.542857400000003</v>
      </c>
      <c r="R1058" s="175">
        <v>31.799627999999995</v>
      </c>
      <c r="S1058" s="175">
        <v>30.821859800000006</v>
      </c>
      <c r="T1058" s="177">
        <v>31.37911359999999</v>
      </c>
    </row>
    <row r="1059" spans="1:20" x14ac:dyDescent="0.2">
      <c r="A1059" s="183" t="s">
        <v>1478</v>
      </c>
      <c r="B1059" s="183" t="s">
        <v>1916</v>
      </c>
      <c r="C1059" s="183" t="s">
        <v>1336</v>
      </c>
      <c r="D1059" s="175">
        <v>24.425980600000003</v>
      </c>
      <c r="E1059" s="175">
        <v>17.955286250000004</v>
      </c>
      <c r="F1059" s="175">
        <v>17.527262049999997</v>
      </c>
      <c r="G1059" s="175">
        <v>17.155348549999996</v>
      </c>
      <c r="H1059" s="175">
        <v>17.273821050000002</v>
      </c>
      <c r="I1059" s="175">
        <v>16.889702399999997</v>
      </c>
      <c r="J1059" s="175">
        <v>17.073743799999999</v>
      </c>
      <c r="K1059" s="175">
        <v>16.883807150000003</v>
      </c>
      <c r="L1059" s="175">
        <v>19.439588199999996</v>
      </c>
      <c r="M1059" s="175">
        <v>18.41518465</v>
      </c>
      <c r="N1059" s="175">
        <v>17.713481049999999</v>
      </c>
      <c r="O1059" s="175">
        <v>18.503947799999999</v>
      </c>
      <c r="P1059" s="175">
        <v>17.071472450000002</v>
      </c>
      <c r="Q1059" s="175">
        <v>17.495637300000002</v>
      </c>
      <c r="R1059" s="175">
        <v>17.202348950000001</v>
      </c>
      <c r="S1059" s="175">
        <v>17.009689699999999</v>
      </c>
      <c r="T1059" s="177">
        <v>17.442250900000005</v>
      </c>
    </row>
    <row r="1060" spans="1:20" x14ac:dyDescent="0.2">
      <c r="A1060" s="183" t="s">
        <v>3434</v>
      </c>
      <c r="B1060" s="183" t="s">
        <v>3435</v>
      </c>
      <c r="C1060" s="183" t="s">
        <v>1336</v>
      </c>
      <c r="D1060" s="175">
        <v>41.965097299999996</v>
      </c>
      <c r="E1060" s="175">
        <v>31.903732699999996</v>
      </c>
      <c r="F1060" s="175">
        <v>31.985215449999998</v>
      </c>
      <c r="G1060" s="175">
        <v>31.403547550000003</v>
      </c>
      <c r="H1060" s="175">
        <v>31.871751700000011</v>
      </c>
      <c r="I1060" s="175">
        <v>30.716956899999992</v>
      </c>
      <c r="J1060" s="175">
        <v>31.339010100000007</v>
      </c>
      <c r="K1060" s="175">
        <v>31.073241899999999</v>
      </c>
      <c r="L1060" s="175">
        <v>31.033027349999998</v>
      </c>
      <c r="M1060" s="175">
        <v>31.938685650000004</v>
      </c>
      <c r="N1060" s="175">
        <v>31.909352449999993</v>
      </c>
      <c r="O1060" s="175">
        <v>32.25979925</v>
      </c>
      <c r="P1060" s="175">
        <v>31.249698199999994</v>
      </c>
      <c r="Q1060" s="175">
        <v>32.227690299999999</v>
      </c>
      <c r="R1060" s="175">
        <v>30.976910300000004</v>
      </c>
      <c r="S1060" s="175">
        <v>30.551333849999999</v>
      </c>
      <c r="T1060" s="177">
        <v>31.296593649999998</v>
      </c>
    </row>
    <row r="1061" spans="1:20" x14ac:dyDescent="0.2">
      <c r="A1061" s="183" t="s">
        <v>3381</v>
      </c>
      <c r="B1061" s="183" t="s">
        <v>3382</v>
      </c>
      <c r="C1061" s="183" t="s">
        <v>1336</v>
      </c>
      <c r="D1061" s="175">
        <v>37.371022150000002</v>
      </c>
      <c r="E1061" s="175">
        <v>28.720928749999995</v>
      </c>
      <c r="F1061" s="175">
        <v>29.325301700000001</v>
      </c>
      <c r="G1061" s="175">
        <v>28.573020349999997</v>
      </c>
      <c r="H1061" s="175">
        <v>28.336124399999999</v>
      </c>
      <c r="I1061" s="175">
        <v>28.165365950000002</v>
      </c>
      <c r="J1061" s="175">
        <v>27.728099099999998</v>
      </c>
      <c r="K1061" s="175">
        <v>27.713724599999999</v>
      </c>
      <c r="L1061" s="175">
        <v>27.674131600000003</v>
      </c>
      <c r="M1061" s="175">
        <v>28.418221699999997</v>
      </c>
      <c r="N1061" s="175">
        <v>27.383063000000003</v>
      </c>
      <c r="O1061" s="175">
        <v>28.5612867</v>
      </c>
      <c r="P1061" s="175">
        <v>28.260553950000002</v>
      </c>
      <c r="Q1061" s="175">
        <v>27.752035650000003</v>
      </c>
      <c r="R1061" s="175">
        <v>26.716673100000001</v>
      </c>
      <c r="S1061" s="175">
        <v>26.734017949999998</v>
      </c>
      <c r="T1061" s="177">
        <v>27.212466999999997</v>
      </c>
    </row>
    <row r="1062" spans="1:20" x14ac:dyDescent="0.2">
      <c r="A1062" s="183" t="s">
        <v>1905</v>
      </c>
      <c r="B1062" s="183" t="s">
        <v>1906</v>
      </c>
      <c r="C1062" s="183" t="s">
        <v>1336</v>
      </c>
      <c r="D1062" s="175">
        <v>24.678282900000006</v>
      </c>
      <c r="E1062" s="175">
        <v>16.090658700000002</v>
      </c>
      <c r="F1062" s="175">
        <v>15.495830250000001</v>
      </c>
      <c r="G1062" s="175">
        <v>15.2380773</v>
      </c>
      <c r="H1062" s="175">
        <v>15.232873950000002</v>
      </c>
      <c r="I1062" s="175">
        <v>15.118742749999999</v>
      </c>
      <c r="J1062" s="175">
        <v>14.530069950000001</v>
      </c>
      <c r="K1062" s="175">
        <v>14.484575949999998</v>
      </c>
      <c r="L1062" s="175">
        <v>15.757223699999997</v>
      </c>
      <c r="M1062" s="175">
        <v>15.154274800000001</v>
      </c>
      <c r="N1062" s="175">
        <v>14.637014699999998</v>
      </c>
      <c r="O1062" s="175">
        <v>15.248081950000003</v>
      </c>
      <c r="P1062" s="175">
        <v>14.419400849999999</v>
      </c>
      <c r="Q1062" s="175">
        <v>14.759152849999998</v>
      </c>
      <c r="R1062" s="175">
        <v>14.63617835</v>
      </c>
      <c r="S1062" s="175">
        <v>14.226604499999999</v>
      </c>
      <c r="T1062" s="177">
        <v>14.997288649999998</v>
      </c>
    </row>
    <row r="1063" spans="1:20" x14ac:dyDescent="0.2">
      <c r="A1063" s="183" t="s">
        <v>1479</v>
      </c>
      <c r="B1063" s="183" t="s">
        <v>1908</v>
      </c>
      <c r="C1063" s="183" t="s">
        <v>1336</v>
      </c>
      <c r="D1063" s="175">
        <v>22.233223549999998</v>
      </c>
      <c r="E1063" s="175">
        <v>14.534399250000002</v>
      </c>
      <c r="F1063" s="175">
        <v>13.958376899999999</v>
      </c>
      <c r="G1063" s="175">
        <v>13.466336800000002</v>
      </c>
      <c r="H1063" s="175">
        <v>13.939492149999998</v>
      </c>
      <c r="I1063" s="175">
        <v>13.166602649999998</v>
      </c>
      <c r="J1063" s="175">
        <v>12.829045250000002</v>
      </c>
      <c r="K1063" s="175">
        <v>12.739164050000001</v>
      </c>
      <c r="L1063" s="175">
        <v>15.435234999999997</v>
      </c>
      <c r="M1063" s="175">
        <v>13.36521735</v>
      </c>
      <c r="N1063" s="175">
        <v>13.354671000000002</v>
      </c>
      <c r="O1063" s="175">
        <v>13.875315349999999</v>
      </c>
      <c r="P1063" s="175">
        <v>13.353846599999997</v>
      </c>
      <c r="Q1063" s="175">
        <v>14.218001049999998</v>
      </c>
      <c r="R1063" s="175">
        <v>13.675957299999999</v>
      </c>
      <c r="S1063" s="175">
        <v>13.595859849999997</v>
      </c>
      <c r="T1063" s="177">
        <v>14.998677999999998</v>
      </c>
    </row>
    <row r="1064" spans="1:20" x14ac:dyDescent="0.2">
      <c r="A1064" s="183" t="s">
        <v>3307</v>
      </c>
      <c r="B1064" s="183" t="s">
        <v>3308</v>
      </c>
      <c r="C1064" s="183" t="s">
        <v>1336</v>
      </c>
      <c r="D1064" s="175">
        <v>32.976876850000011</v>
      </c>
      <c r="E1064" s="175">
        <v>20.763725949999998</v>
      </c>
      <c r="F1064" s="175">
        <v>21.292460650000002</v>
      </c>
      <c r="G1064" s="175">
        <v>20.657001849999997</v>
      </c>
      <c r="H1064" s="175">
        <v>21.218706500000003</v>
      </c>
      <c r="I1064" s="175">
        <v>21.257554000000003</v>
      </c>
      <c r="J1064" s="175">
        <v>20.387653149999998</v>
      </c>
      <c r="K1064" s="175">
        <v>20.297727950000002</v>
      </c>
      <c r="L1064" s="175">
        <v>20.345036150000002</v>
      </c>
      <c r="M1064" s="175">
        <v>21.1119691</v>
      </c>
      <c r="N1064" s="175">
        <v>20.701147750000001</v>
      </c>
      <c r="O1064" s="175">
        <v>21.572283000000002</v>
      </c>
      <c r="P1064" s="175">
        <v>21.336207200000004</v>
      </c>
      <c r="Q1064" s="175">
        <v>22.046242450000001</v>
      </c>
      <c r="R1064" s="175">
        <v>20.774774300000004</v>
      </c>
      <c r="S1064" s="175">
        <v>19.9276743</v>
      </c>
      <c r="T1064" s="177">
        <v>22.43770975</v>
      </c>
    </row>
    <row r="1065" spans="1:20" x14ac:dyDescent="0.2">
      <c r="A1065" s="183" t="s">
        <v>3383</v>
      </c>
      <c r="B1065" s="183" t="s">
        <v>3384</v>
      </c>
      <c r="C1065" s="183" t="s">
        <v>1336</v>
      </c>
      <c r="D1065" s="175">
        <v>37.554216099999998</v>
      </c>
      <c r="E1065" s="175">
        <v>31.198179399999997</v>
      </c>
      <c r="F1065" s="175">
        <v>30.860324849999991</v>
      </c>
      <c r="G1065" s="175">
        <v>30.53272265</v>
      </c>
      <c r="H1065" s="175">
        <v>29.894867250000004</v>
      </c>
      <c r="I1065" s="175">
        <v>30.434387500000003</v>
      </c>
      <c r="J1065" s="175">
        <v>29.902720849999998</v>
      </c>
      <c r="K1065" s="175">
        <v>30.004552100000002</v>
      </c>
      <c r="L1065" s="175">
        <v>30.368400149999996</v>
      </c>
      <c r="M1065" s="175">
        <v>30.924441150000007</v>
      </c>
      <c r="N1065" s="175">
        <v>30.525058049999995</v>
      </c>
      <c r="O1065" s="175">
        <v>30.890776999999996</v>
      </c>
      <c r="P1065" s="175">
        <v>29.650652549999997</v>
      </c>
      <c r="Q1065" s="175">
        <v>30.581650500000006</v>
      </c>
      <c r="R1065" s="175">
        <v>30.095851799999998</v>
      </c>
      <c r="S1065" s="175">
        <v>29.770459349999999</v>
      </c>
      <c r="T1065" s="177">
        <v>29.560409650000004</v>
      </c>
    </row>
    <row r="1066" spans="1:20" x14ac:dyDescent="0.2">
      <c r="A1066" s="183" t="s">
        <v>1480</v>
      </c>
      <c r="B1066" s="183" t="s">
        <v>1918</v>
      </c>
      <c r="C1066" s="183" t="s">
        <v>1336</v>
      </c>
      <c r="D1066" s="175">
        <v>25.321340350000007</v>
      </c>
      <c r="E1066" s="175">
        <v>20.588243500000004</v>
      </c>
      <c r="F1066" s="175">
        <v>19.946349849999997</v>
      </c>
      <c r="G1066" s="175">
        <v>19.759116499999998</v>
      </c>
      <c r="H1066" s="175">
        <v>19.563394699999996</v>
      </c>
      <c r="I1066" s="175">
        <v>19.289872750000001</v>
      </c>
      <c r="J1066" s="175">
        <v>19.425738299999999</v>
      </c>
      <c r="K1066" s="175">
        <v>19.635770050000001</v>
      </c>
      <c r="L1066" s="175">
        <v>20.549066449999998</v>
      </c>
      <c r="M1066" s="175">
        <v>20.014413949999998</v>
      </c>
      <c r="N1066" s="175">
        <v>19.646387499999996</v>
      </c>
      <c r="O1066" s="175">
        <v>20.183390500000002</v>
      </c>
      <c r="P1066" s="175">
        <v>19.729902000000006</v>
      </c>
      <c r="Q1066" s="175">
        <v>20.115094250000002</v>
      </c>
      <c r="R1066" s="175">
        <v>19.859845399999998</v>
      </c>
      <c r="S1066" s="175">
        <v>19.581684799999998</v>
      </c>
      <c r="T1066" s="177">
        <v>19.843886849999997</v>
      </c>
    </row>
    <row r="1067" spans="1:20" x14ac:dyDescent="0.2">
      <c r="A1067" s="183" t="s">
        <v>3385</v>
      </c>
      <c r="B1067" s="183" t="s">
        <v>3386</v>
      </c>
      <c r="C1067" s="183" t="s">
        <v>1336</v>
      </c>
      <c r="D1067" s="175">
        <v>37.858805200000006</v>
      </c>
      <c r="E1067" s="175">
        <v>32.246716900000003</v>
      </c>
      <c r="F1067" s="175">
        <v>32.49170925</v>
      </c>
      <c r="G1067" s="175">
        <v>31.951847900000001</v>
      </c>
      <c r="H1067" s="175">
        <v>32.317736599999989</v>
      </c>
      <c r="I1067" s="175">
        <v>31.743156799999998</v>
      </c>
      <c r="J1067" s="175">
        <v>31.915010100000007</v>
      </c>
      <c r="K1067" s="175">
        <v>31.582276999999998</v>
      </c>
      <c r="L1067" s="175">
        <v>31.921828999999995</v>
      </c>
      <c r="M1067" s="175">
        <v>32.542532399999992</v>
      </c>
      <c r="N1067" s="175">
        <v>31.924709249999999</v>
      </c>
      <c r="O1067" s="175">
        <v>32.009346249999993</v>
      </c>
      <c r="P1067" s="175">
        <v>31.369870549999995</v>
      </c>
      <c r="Q1067" s="175">
        <v>31.941239250000002</v>
      </c>
      <c r="R1067" s="175">
        <v>31.219793599999996</v>
      </c>
      <c r="S1067" s="175">
        <v>30.73679224999999</v>
      </c>
      <c r="T1067" s="177">
        <v>30.650581799999998</v>
      </c>
    </row>
    <row r="1068" spans="1:20" x14ac:dyDescent="0.2">
      <c r="A1068" s="183" t="s">
        <v>1481</v>
      </c>
      <c r="B1068" s="183" t="s">
        <v>1919</v>
      </c>
      <c r="C1068" s="183" t="s">
        <v>1336</v>
      </c>
      <c r="D1068" s="175">
        <v>21.460646650000008</v>
      </c>
      <c r="E1068" s="175">
        <v>16.175773500000002</v>
      </c>
      <c r="F1068" s="175">
        <v>15.849431549999997</v>
      </c>
      <c r="G1068" s="175">
        <v>15.632538550000001</v>
      </c>
      <c r="H1068" s="175">
        <v>15.648848800000001</v>
      </c>
      <c r="I1068" s="175">
        <v>15.785250100000003</v>
      </c>
      <c r="J1068" s="175">
        <v>15.835134599999998</v>
      </c>
      <c r="K1068" s="175">
        <v>15.464031199999999</v>
      </c>
      <c r="L1068" s="175">
        <v>16.981092350000004</v>
      </c>
      <c r="M1068" s="175">
        <v>15.781462200000002</v>
      </c>
      <c r="N1068" s="175">
        <v>15.81549585</v>
      </c>
      <c r="O1068" s="175">
        <v>16.68142705</v>
      </c>
      <c r="P1068" s="175">
        <v>15.599305449999999</v>
      </c>
      <c r="Q1068" s="175">
        <v>16.181644249999998</v>
      </c>
      <c r="R1068" s="175">
        <v>15.949660099999997</v>
      </c>
      <c r="S1068" s="175">
        <v>15.669735800000002</v>
      </c>
      <c r="T1068" s="177">
        <v>16.483355550000002</v>
      </c>
    </row>
    <row r="1069" spans="1:20" x14ac:dyDescent="0.2">
      <c r="A1069" s="183" t="s">
        <v>1921</v>
      </c>
      <c r="B1069" s="183" t="s">
        <v>1922</v>
      </c>
      <c r="C1069" s="183" t="s">
        <v>1336</v>
      </c>
      <c r="D1069" s="175">
        <v>24.818263900000002</v>
      </c>
      <c r="E1069" s="175">
        <v>19.679936349999998</v>
      </c>
      <c r="F1069" s="175">
        <v>19.309458499999998</v>
      </c>
      <c r="G1069" s="175">
        <v>18.857775749999995</v>
      </c>
      <c r="H1069" s="175">
        <v>18.750547900000001</v>
      </c>
      <c r="I1069" s="175">
        <v>18.198792600000001</v>
      </c>
      <c r="J1069" s="175">
        <v>18.069266200000001</v>
      </c>
      <c r="K1069" s="175">
        <v>18.252870399999999</v>
      </c>
      <c r="L1069" s="175">
        <v>19.892896299999997</v>
      </c>
      <c r="M1069" s="175">
        <v>18.677445249999998</v>
      </c>
      <c r="N1069" s="175">
        <v>18.505363200000001</v>
      </c>
      <c r="O1069" s="175">
        <v>18.983695400000002</v>
      </c>
      <c r="P1069" s="175">
        <v>18.297775450000003</v>
      </c>
      <c r="Q1069" s="175">
        <v>18.550815050000001</v>
      </c>
      <c r="R1069" s="175">
        <v>18.391908849999997</v>
      </c>
      <c r="S1069" s="175">
        <v>18.077104949999999</v>
      </c>
      <c r="T1069" s="177">
        <v>18.3631423</v>
      </c>
    </row>
    <row r="1070" spans="1:20" x14ac:dyDescent="0.2">
      <c r="A1070" s="183" t="s">
        <v>2958</v>
      </c>
      <c r="B1070" s="183" t="s">
        <v>2959</v>
      </c>
      <c r="C1070" s="183" t="s">
        <v>1336</v>
      </c>
      <c r="D1070" s="175">
        <v>30.706220100000003</v>
      </c>
      <c r="E1070" s="175">
        <v>24.494462899999998</v>
      </c>
      <c r="F1070" s="175">
        <v>24.807789799999998</v>
      </c>
      <c r="G1070" s="175">
        <v>23.3531941</v>
      </c>
      <c r="H1070" s="175">
        <v>23.330517950000001</v>
      </c>
      <c r="I1070" s="175">
        <v>22.816641000000001</v>
      </c>
      <c r="J1070" s="175">
        <v>23.043560549999995</v>
      </c>
      <c r="K1070" s="175">
        <v>23.127883950000001</v>
      </c>
      <c r="L1070" s="175">
        <v>23.163477800000003</v>
      </c>
      <c r="M1070" s="175">
        <v>23.075588149999994</v>
      </c>
      <c r="N1070" s="175">
        <v>23.524827450000004</v>
      </c>
      <c r="O1070" s="175">
        <v>24.182617399999998</v>
      </c>
      <c r="P1070" s="175">
        <v>23.124861599999999</v>
      </c>
      <c r="Q1070" s="175">
        <v>23.778519049999996</v>
      </c>
      <c r="R1070" s="175">
        <v>22.676694649999998</v>
      </c>
      <c r="S1070" s="175">
        <v>22.500394700000005</v>
      </c>
      <c r="T1070" s="177">
        <v>22.667317149999999</v>
      </c>
    </row>
    <row r="1071" spans="1:20" x14ac:dyDescent="0.2">
      <c r="A1071" s="183" t="s">
        <v>1482</v>
      </c>
      <c r="B1071" s="183" t="s">
        <v>1909</v>
      </c>
      <c r="C1071" s="183" t="s">
        <v>1336</v>
      </c>
      <c r="D1071" s="175">
        <v>21.899004950000002</v>
      </c>
      <c r="E1071" s="175">
        <v>14.9231246</v>
      </c>
      <c r="F1071" s="175">
        <v>14.522157349999997</v>
      </c>
      <c r="G1071" s="175">
        <v>13.972886150000003</v>
      </c>
      <c r="H1071" s="175">
        <v>14.031798850000001</v>
      </c>
      <c r="I1071" s="175">
        <v>13.377114850000003</v>
      </c>
      <c r="J1071" s="175">
        <v>13.764556750000001</v>
      </c>
      <c r="K1071" s="175">
        <v>13.402458499999998</v>
      </c>
      <c r="L1071" s="175">
        <v>14.732862599999999</v>
      </c>
      <c r="M1071" s="175">
        <v>13.9387887</v>
      </c>
      <c r="N1071" s="175">
        <v>13.551852700000001</v>
      </c>
      <c r="O1071" s="175">
        <v>14.2804001</v>
      </c>
      <c r="P1071" s="175">
        <v>13.93098775</v>
      </c>
      <c r="Q1071" s="175">
        <v>14.329217200000002</v>
      </c>
      <c r="R1071" s="175">
        <v>14.227733849999998</v>
      </c>
      <c r="S1071" s="175">
        <v>14.306696449999995</v>
      </c>
      <c r="T1071" s="177">
        <v>14.598481850000002</v>
      </c>
    </row>
    <row r="1072" spans="1:20" x14ac:dyDescent="0.2">
      <c r="A1072" s="183" t="s">
        <v>3313</v>
      </c>
      <c r="B1072" s="183" t="s">
        <v>3314</v>
      </c>
      <c r="C1072" s="183" t="s">
        <v>1336</v>
      </c>
      <c r="D1072" s="175">
        <v>36.269242349999999</v>
      </c>
      <c r="E1072" s="175">
        <v>30.155102250000009</v>
      </c>
      <c r="F1072" s="175">
        <v>30.636105249999993</v>
      </c>
      <c r="G1072" s="175">
        <v>30.075834499999996</v>
      </c>
      <c r="H1072" s="175">
        <v>30.369891200000005</v>
      </c>
      <c r="I1072" s="175">
        <v>30.333997599999993</v>
      </c>
      <c r="J1072" s="175">
        <v>29.915605550000002</v>
      </c>
      <c r="K1072" s="175">
        <v>30.003006899999995</v>
      </c>
      <c r="L1072" s="175">
        <v>29.827542550000011</v>
      </c>
      <c r="M1072" s="175">
        <v>30.644689199999998</v>
      </c>
      <c r="N1072" s="175">
        <v>29.817406049999999</v>
      </c>
      <c r="O1072" s="175">
        <v>30.87070005</v>
      </c>
      <c r="P1072" s="175">
        <v>30.512257200000001</v>
      </c>
      <c r="Q1072" s="175">
        <v>29.974758650000002</v>
      </c>
      <c r="R1072" s="175">
        <v>28.610867150000001</v>
      </c>
      <c r="S1072" s="175">
        <v>28.860367200000002</v>
      </c>
      <c r="T1072" s="177">
        <v>29.938206749999999</v>
      </c>
    </row>
    <row r="1073" spans="1:20" x14ac:dyDescent="0.2">
      <c r="A1073" s="183" t="s">
        <v>3387</v>
      </c>
      <c r="B1073" s="183" t="s">
        <v>3388</v>
      </c>
      <c r="C1073" s="183" t="s">
        <v>1336</v>
      </c>
      <c r="D1073" s="175">
        <v>41.379148749999999</v>
      </c>
      <c r="E1073" s="175">
        <v>32.189705950000004</v>
      </c>
      <c r="F1073" s="175">
        <v>32.691158450000003</v>
      </c>
      <c r="G1073" s="175">
        <v>31.783847250000001</v>
      </c>
      <c r="H1073" s="175">
        <v>32.398905599999999</v>
      </c>
      <c r="I1073" s="175">
        <v>31.923186449999996</v>
      </c>
      <c r="J1073" s="175">
        <v>32.355356200000003</v>
      </c>
      <c r="K1073" s="175">
        <v>31.681154949999996</v>
      </c>
      <c r="L1073" s="175">
        <v>32.776476450000004</v>
      </c>
      <c r="M1073" s="175">
        <v>33.544085850000002</v>
      </c>
      <c r="N1073" s="175">
        <v>32.360515750000005</v>
      </c>
      <c r="O1073" s="175">
        <v>32.594758799999994</v>
      </c>
      <c r="P1073" s="175">
        <v>32.260307950000005</v>
      </c>
      <c r="Q1073" s="175">
        <v>32.919399849999998</v>
      </c>
      <c r="R1073" s="175">
        <v>32.169951000000012</v>
      </c>
      <c r="S1073" s="175">
        <v>31.565604499999999</v>
      </c>
      <c r="T1073" s="177">
        <v>31.398428299999999</v>
      </c>
    </row>
    <row r="1074" spans="1:20" x14ac:dyDescent="0.2">
      <c r="A1074" s="183" t="s">
        <v>1483</v>
      </c>
      <c r="B1074" s="183" t="s">
        <v>1914</v>
      </c>
      <c r="C1074" s="183" t="s">
        <v>1336</v>
      </c>
      <c r="D1074" s="175">
        <v>23.794782349999995</v>
      </c>
      <c r="E1074" s="175">
        <v>18.028749200000004</v>
      </c>
      <c r="F1074" s="175">
        <v>17.534833150000004</v>
      </c>
      <c r="G1074" s="175">
        <v>17.394820800000002</v>
      </c>
      <c r="H1074" s="175">
        <v>17.743323</v>
      </c>
      <c r="I1074" s="175">
        <v>17.778788499999997</v>
      </c>
      <c r="J1074" s="175">
        <v>17.888825649999998</v>
      </c>
      <c r="K1074" s="175">
        <v>18.244629199999999</v>
      </c>
      <c r="L1074" s="175">
        <v>19.786794350000001</v>
      </c>
      <c r="M1074" s="175">
        <v>18.409200949999995</v>
      </c>
      <c r="N1074" s="175">
        <v>18.153269550000008</v>
      </c>
      <c r="O1074" s="175">
        <v>19.141559100000006</v>
      </c>
      <c r="P1074" s="175">
        <v>18.4131216</v>
      </c>
      <c r="Q1074" s="175">
        <v>18.331329399999998</v>
      </c>
      <c r="R1074" s="175">
        <v>18.043620100000002</v>
      </c>
      <c r="S1074" s="175">
        <v>17.619625100000004</v>
      </c>
      <c r="T1074" s="177">
        <v>17.785451849999998</v>
      </c>
    </row>
    <row r="1075" spans="1:20" x14ac:dyDescent="0.2">
      <c r="A1075" s="183" t="s">
        <v>2661</v>
      </c>
      <c r="B1075" s="183" t="s">
        <v>1866</v>
      </c>
      <c r="C1075" s="183" t="s">
        <v>1336</v>
      </c>
      <c r="D1075" s="175">
        <v>40.839772950000011</v>
      </c>
      <c r="E1075" s="175">
        <v>34.698715799999988</v>
      </c>
      <c r="F1075" s="175">
        <v>33.572431150000007</v>
      </c>
      <c r="G1075" s="175">
        <v>33.652075249999996</v>
      </c>
      <c r="H1075" s="175">
        <v>32.225365350000004</v>
      </c>
      <c r="I1075" s="175">
        <v>32.0512844</v>
      </c>
      <c r="J1075" s="175">
        <v>32.128759500000001</v>
      </c>
      <c r="K1075" s="175">
        <v>32.773394799999991</v>
      </c>
      <c r="L1075" s="175">
        <v>35.882760450000006</v>
      </c>
      <c r="M1075" s="175">
        <v>33.207505799999993</v>
      </c>
      <c r="N1075" s="175">
        <v>32.398803550000011</v>
      </c>
      <c r="O1075" s="175">
        <v>32.435766350000002</v>
      </c>
      <c r="P1075" s="175">
        <v>31.905377099999999</v>
      </c>
      <c r="Q1075" s="175">
        <v>31.693292550000006</v>
      </c>
      <c r="R1075" s="175">
        <v>32.487527850000006</v>
      </c>
      <c r="S1075" s="175">
        <v>31.988440199999996</v>
      </c>
      <c r="T1075" s="177">
        <v>32.062503050000004</v>
      </c>
    </row>
    <row r="1076" spans="1:20" x14ac:dyDescent="0.2">
      <c r="A1076" s="183" t="s">
        <v>1484</v>
      </c>
      <c r="B1076" s="183" t="s">
        <v>1923</v>
      </c>
      <c r="C1076" s="183" t="s">
        <v>1336</v>
      </c>
      <c r="D1076" s="175">
        <v>26.208891950000002</v>
      </c>
      <c r="E1076" s="175">
        <v>21.833647300000003</v>
      </c>
      <c r="F1076" s="175">
        <v>21.767964200000002</v>
      </c>
      <c r="G1076" s="175">
        <v>21.026941899999997</v>
      </c>
      <c r="H1076" s="175">
        <v>21.863440250000004</v>
      </c>
      <c r="I1076" s="175">
        <v>21.841143000000002</v>
      </c>
      <c r="J1076" s="175">
        <v>21.589848749999998</v>
      </c>
      <c r="K1076" s="175">
        <v>20.959259050000004</v>
      </c>
      <c r="L1076" s="175">
        <v>22.346605649999997</v>
      </c>
      <c r="M1076" s="175">
        <v>21.411192849999999</v>
      </c>
      <c r="N1076" s="175">
        <v>21.143940950000005</v>
      </c>
      <c r="O1076" s="175">
        <v>21.498658950000003</v>
      </c>
      <c r="P1076" s="175">
        <v>21.029624500000001</v>
      </c>
      <c r="Q1076" s="175">
        <v>21.221921450000004</v>
      </c>
      <c r="R1076" s="175">
        <v>21.267917099999998</v>
      </c>
      <c r="S1076" s="175">
        <v>20.819276099999996</v>
      </c>
      <c r="T1076" s="177">
        <v>21.290982200000002</v>
      </c>
    </row>
    <row r="1077" spans="1:20" x14ac:dyDescent="0.2">
      <c r="A1077" s="183" t="s">
        <v>3436</v>
      </c>
      <c r="B1077" s="183" t="s">
        <v>3437</v>
      </c>
      <c r="C1077" s="183" t="s">
        <v>1336</v>
      </c>
      <c r="D1077" s="175">
        <v>46.296268150000003</v>
      </c>
      <c r="E1077" s="175">
        <v>34.180972650000001</v>
      </c>
      <c r="F1077" s="175">
        <v>33.533258450000005</v>
      </c>
      <c r="G1077" s="175">
        <v>32.373914850000006</v>
      </c>
      <c r="H1077" s="175">
        <v>33.713767550000007</v>
      </c>
      <c r="I1077" s="175">
        <v>33.365028400000007</v>
      </c>
      <c r="J1077" s="175">
        <v>33.503883299999998</v>
      </c>
      <c r="K1077" s="175">
        <v>35.769630950000007</v>
      </c>
      <c r="L1077" s="175">
        <v>35.6060108</v>
      </c>
      <c r="M1077" s="175">
        <v>35.259494250000003</v>
      </c>
      <c r="N1077" s="175">
        <v>32.174971799999994</v>
      </c>
      <c r="O1077" s="175">
        <v>32.116088000000005</v>
      </c>
      <c r="P1077" s="175">
        <v>31.820147800000008</v>
      </c>
      <c r="Q1077" s="175">
        <v>32.292124749999999</v>
      </c>
      <c r="R1077" s="175">
        <v>31.621840699999996</v>
      </c>
      <c r="S1077" s="175">
        <v>30.797930099999995</v>
      </c>
      <c r="T1077" s="177">
        <v>31.011636400000004</v>
      </c>
    </row>
    <row r="1078" spans="1:20" x14ac:dyDescent="0.2">
      <c r="A1078" s="183" t="s">
        <v>3389</v>
      </c>
      <c r="B1078" s="183" t="s">
        <v>3390</v>
      </c>
      <c r="C1078" s="183" t="s">
        <v>1336</v>
      </c>
      <c r="D1078" s="175">
        <v>40.969387800000007</v>
      </c>
      <c r="E1078" s="175">
        <v>32.092237149999995</v>
      </c>
      <c r="F1078" s="175">
        <v>32.693762</v>
      </c>
      <c r="G1078" s="175">
        <v>31.274074300000002</v>
      </c>
      <c r="H1078" s="175">
        <v>31.485758450000002</v>
      </c>
      <c r="I1078" s="175">
        <v>31.175071900000006</v>
      </c>
      <c r="J1078" s="175">
        <v>30.864788100000005</v>
      </c>
      <c r="K1078" s="175">
        <v>31.207070500000004</v>
      </c>
      <c r="L1078" s="175">
        <v>31.169825750000001</v>
      </c>
      <c r="M1078" s="175">
        <v>31.241134499999998</v>
      </c>
      <c r="N1078" s="175">
        <v>31.237846150000003</v>
      </c>
      <c r="O1078" s="175">
        <v>32.266155299999994</v>
      </c>
      <c r="P1078" s="175">
        <v>31.520010750000001</v>
      </c>
      <c r="Q1078" s="175">
        <v>32.289683699999998</v>
      </c>
      <c r="R1078" s="175">
        <v>31.501643300000005</v>
      </c>
      <c r="S1078" s="175">
        <v>30.542273350000009</v>
      </c>
      <c r="T1078" s="177">
        <v>31.046391399999997</v>
      </c>
    </row>
    <row r="1079" spans="1:20" x14ac:dyDescent="0.2">
      <c r="A1079" s="183" t="s">
        <v>1485</v>
      </c>
      <c r="B1079" s="183" t="s">
        <v>1904</v>
      </c>
      <c r="C1079" s="183" t="s">
        <v>1336</v>
      </c>
      <c r="D1079" s="175">
        <v>25.710744650000002</v>
      </c>
      <c r="E1079" s="175">
        <v>18.670458249999999</v>
      </c>
      <c r="F1079" s="175">
        <v>19.203537700000002</v>
      </c>
      <c r="G1079" s="175">
        <v>18.886244949999995</v>
      </c>
      <c r="H1079" s="175">
        <v>18.719495999999999</v>
      </c>
      <c r="I1079" s="175">
        <v>17.664440200000001</v>
      </c>
      <c r="J1079" s="175">
        <v>16.915683150000003</v>
      </c>
      <c r="K1079" s="175">
        <v>16.904343750000002</v>
      </c>
      <c r="L1079" s="175">
        <v>18.187305299999998</v>
      </c>
      <c r="M1079" s="175">
        <v>17.018216349999996</v>
      </c>
      <c r="N1079" s="175">
        <v>16.703383299999999</v>
      </c>
      <c r="O1079" s="175">
        <v>17.330168500000003</v>
      </c>
      <c r="P1079" s="175">
        <v>16.714592800000002</v>
      </c>
      <c r="Q1079" s="175">
        <v>17.2456867</v>
      </c>
      <c r="R1079" s="175">
        <v>16.794955600000002</v>
      </c>
      <c r="S1079" s="175">
        <v>16.259862849999998</v>
      </c>
      <c r="T1079" s="177">
        <v>17.405248949999997</v>
      </c>
    </row>
    <row r="1080" spans="1:20" x14ac:dyDescent="0.2">
      <c r="A1080" s="183" t="s">
        <v>1486</v>
      </c>
      <c r="B1080" s="183" t="s">
        <v>1910</v>
      </c>
      <c r="C1080" s="183" t="s">
        <v>1336</v>
      </c>
      <c r="D1080" s="175">
        <v>22.340856350000003</v>
      </c>
      <c r="E1080" s="175">
        <v>17.037683100000002</v>
      </c>
      <c r="F1080" s="175">
        <v>16.321055849999997</v>
      </c>
      <c r="G1080" s="175">
        <v>16.034893950000004</v>
      </c>
      <c r="H1080" s="175">
        <v>15.728670800000003</v>
      </c>
      <c r="I1080" s="175">
        <v>14.652907949999999</v>
      </c>
      <c r="J1080" s="175">
        <v>14.395356800000002</v>
      </c>
      <c r="K1080" s="175">
        <v>14.520710799999998</v>
      </c>
      <c r="L1080" s="175">
        <v>15.992401849999998</v>
      </c>
      <c r="M1080" s="175">
        <v>14.7879436</v>
      </c>
      <c r="N1080" s="175">
        <v>14.781382699999998</v>
      </c>
      <c r="O1080" s="175">
        <v>15.095453249999997</v>
      </c>
      <c r="P1080" s="175">
        <v>14.387223699999998</v>
      </c>
      <c r="Q1080" s="175">
        <v>14.6916989</v>
      </c>
      <c r="R1080" s="175">
        <v>14.2453313</v>
      </c>
      <c r="S1080" s="175">
        <v>14.049834349999998</v>
      </c>
      <c r="T1080" s="177">
        <v>14.828162050000003</v>
      </c>
    </row>
    <row r="1081" spans="1:20" x14ac:dyDescent="0.2">
      <c r="A1081" s="183" t="s">
        <v>3438</v>
      </c>
      <c r="B1081" s="183" t="s">
        <v>3439</v>
      </c>
      <c r="C1081" s="183" t="s">
        <v>1336</v>
      </c>
      <c r="D1081" s="175">
        <v>35.572037949999995</v>
      </c>
      <c r="E1081" s="175">
        <v>30.599330000000009</v>
      </c>
      <c r="F1081" s="175">
        <v>30.379252299999997</v>
      </c>
      <c r="G1081" s="175">
        <v>29.868622200000004</v>
      </c>
      <c r="H1081" s="175">
        <v>30.16486815</v>
      </c>
      <c r="I1081" s="175">
        <v>30.043380949999992</v>
      </c>
      <c r="J1081" s="175">
        <v>30.195289399999997</v>
      </c>
      <c r="K1081" s="175">
        <v>30.301332250000002</v>
      </c>
      <c r="L1081" s="175">
        <v>30.564659899999992</v>
      </c>
      <c r="M1081" s="175">
        <v>30.406663900000002</v>
      </c>
      <c r="N1081" s="175">
        <v>30.791006199999998</v>
      </c>
      <c r="O1081" s="175">
        <v>30.557469499999996</v>
      </c>
      <c r="P1081" s="175">
        <v>30.374897050000005</v>
      </c>
      <c r="Q1081" s="175">
        <v>31.152337749999997</v>
      </c>
      <c r="R1081" s="175">
        <v>30.917618599999997</v>
      </c>
      <c r="S1081" s="175">
        <v>29.863748699999995</v>
      </c>
      <c r="T1081" s="177">
        <v>29.906798499999997</v>
      </c>
    </row>
    <row r="1082" spans="1:20" x14ac:dyDescent="0.2">
      <c r="A1082" s="183" t="s">
        <v>1487</v>
      </c>
      <c r="B1082" s="183" t="s">
        <v>1924</v>
      </c>
      <c r="C1082" s="183" t="s">
        <v>1336</v>
      </c>
      <c r="D1082" s="175">
        <v>33.335525250000003</v>
      </c>
      <c r="E1082" s="175">
        <v>28.908329599999995</v>
      </c>
      <c r="F1082" s="175">
        <v>28.039980250000003</v>
      </c>
      <c r="G1082" s="175">
        <v>27.950143249999996</v>
      </c>
      <c r="H1082" s="175">
        <v>27.282358900000002</v>
      </c>
      <c r="I1082" s="175">
        <v>27.095891699999999</v>
      </c>
      <c r="J1082" s="175">
        <v>27.238901399999996</v>
      </c>
      <c r="K1082" s="175">
        <v>27.06752955</v>
      </c>
      <c r="L1082" s="175">
        <v>28.635495600000002</v>
      </c>
      <c r="M1082" s="175">
        <v>27.874489449999999</v>
      </c>
      <c r="N1082" s="175">
        <v>28.046446650000007</v>
      </c>
      <c r="O1082" s="175">
        <v>28.082660149999999</v>
      </c>
      <c r="P1082" s="175">
        <v>27.218333000000001</v>
      </c>
      <c r="Q1082" s="175">
        <v>27.312611500000003</v>
      </c>
      <c r="R1082" s="175">
        <v>27.488683750000007</v>
      </c>
      <c r="S1082" s="175">
        <v>27.052443800000002</v>
      </c>
      <c r="T1082" s="177">
        <v>27.599064900000002</v>
      </c>
    </row>
    <row r="1083" spans="1:20" x14ac:dyDescent="0.2">
      <c r="A1083" s="183" t="s">
        <v>3440</v>
      </c>
      <c r="B1083" s="183" t="s">
        <v>3441</v>
      </c>
      <c r="C1083" s="183" t="s">
        <v>1336</v>
      </c>
      <c r="D1083" s="175">
        <v>44.885162950000009</v>
      </c>
      <c r="E1083" s="175">
        <v>39.927582700000002</v>
      </c>
      <c r="F1083" s="175">
        <v>39.824624749999991</v>
      </c>
      <c r="G1083" s="175">
        <v>39.508089500000011</v>
      </c>
      <c r="H1083" s="175">
        <v>39.546873250000004</v>
      </c>
      <c r="I1083" s="175">
        <v>39.339694200000004</v>
      </c>
      <c r="J1083" s="175">
        <v>39.661451899999996</v>
      </c>
      <c r="K1083" s="175">
        <v>39.6297833</v>
      </c>
      <c r="L1083" s="175">
        <v>40.127636499999994</v>
      </c>
      <c r="M1083" s="175">
        <v>40.262464299999991</v>
      </c>
      <c r="N1083" s="175">
        <v>39.880541150000006</v>
      </c>
      <c r="O1083" s="175">
        <v>39.012077599999991</v>
      </c>
      <c r="P1083" s="175">
        <v>38.525607699999995</v>
      </c>
      <c r="Q1083" s="175">
        <v>39.28043675</v>
      </c>
      <c r="R1083" s="175">
        <v>37.44008925</v>
      </c>
      <c r="S1083" s="175">
        <v>37.143901399999997</v>
      </c>
      <c r="T1083" s="177">
        <v>38.440255249999993</v>
      </c>
    </row>
    <row r="1084" spans="1:20" x14ac:dyDescent="0.2">
      <c r="A1084" s="183" t="s">
        <v>3578</v>
      </c>
      <c r="B1084" s="183" t="s">
        <v>266</v>
      </c>
      <c r="C1084" s="183" t="s">
        <v>1336</v>
      </c>
      <c r="D1084" s="175">
        <v>29.085300550000007</v>
      </c>
      <c r="E1084" s="175">
        <v>23.359979500000001</v>
      </c>
      <c r="F1084" s="175">
        <v>20.068558749999998</v>
      </c>
      <c r="G1084" s="175">
        <v>17.784537400000001</v>
      </c>
      <c r="H1084" s="175">
        <v>17.986274600000002</v>
      </c>
      <c r="I1084" s="175">
        <v>16.992759999999997</v>
      </c>
      <c r="J1084" s="175">
        <v>17.004137550000003</v>
      </c>
      <c r="K1084" s="175">
        <v>17.021083849999993</v>
      </c>
      <c r="L1084" s="175">
        <v>17.259866749999997</v>
      </c>
      <c r="M1084" s="175">
        <v>17.621453949999996</v>
      </c>
      <c r="N1084" s="175">
        <v>20.1097526</v>
      </c>
      <c r="O1084" s="175">
        <v>21.6899707</v>
      </c>
      <c r="P1084" s="175">
        <v>17.566432150000001</v>
      </c>
      <c r="Q1084" s="175">
        <v>18.670047350000001</v>
      </c>
      <c r="R1084" s="175">
        <v>17.547204400000005</v>
      </c>
      <c r="S1084" s="175">
        <v>17.151146650000001</v>
      </c>
      <c r="T1084" s="177">
        <v>17.413868750000002</v>
      </c>
    </row>
    <row r="1085" spans="1:20" x14ac:dyDescent="0.2">
      <c r="A1085" s="183" t="s">
        <v>1488</v>
      </c>
      <c r="B1085" s="183" t="s">
        <v>1911</v>
      </c>
      <c r="C1085" s="183" t="s">
        <v>1336</v>
      </c>
      <c r="D1085" s="175">
        <v>22.810679100000002</v>
      </c>
      <c r="E1085" s="175">
        <v>16.857834750000002</v>
      </c>
      <c r="F1085" s="175">
        <v>16.41692475</v>
      </c>
      <c r="G1085" s="175">
        <v>16.174454250000004</v>
      </c>
      <c r="H1085" s="175">
        <v>15.37615145</v>
      </c>
      <c r="I1085" s="175">
        <v>14.020531649999999</v>
      </c>
      <c r="J1085" s="175">
        <v>13.613969350000005</v>
      </c>
      <c r="K1085" s="175">
        <v>13.895877149999999</v>
      </c>
      <c r="L1085" s="175">
        <v>15.276201850000001</v>
      </c>
      <c r="M1085" s="175">
        <v>14.486071599999997</v>
      </c>
      <c r="N1085" s="175">
        <v>13.829962649999995</v>
      </c>
      <c r="O1085" s="175">
        <v>14.354122850000001</v>
      </c>
      <c r="P1085" s="175">
        <v>13.453525199999998</v>
      </c>
      <c r="Q1085" s="175">
        <v>13.670742300000001</v>
      </c>
      <c r="R1085" s="175">
        <v>13.729579750000003</v>
      </c>
      <c r="S1085" s="175">
        <v>13.492865249999999</v>
      </c>
      <c r="T1085" s="177">
        <v>13.701079500000002</v>
      </c>
    </row>
    <row r="1086" spans="1:20" x14ac:dyDescent="0.2">
      <c r="A1086" s="183" t="s">
        <v>3315</v>
      </c>
      <c r="B1086" s="183" t="s">
        <v>3316</v>
      </c>
      <c r="C1086" s="183" t="s">
        <v>1336</v>
      </c>
      <c r="D1086" s="175">
        <v>30.409853099999999</v>
      </c>
      <c r="E1086" s="175">
        <v>21.498806900000005</v>
      </c>
      <c r="F1086" s="175">
        <v>22.000068699999993</v>
      </c>
      <c r="G1086" s="175">
        <v>21.282712699999998</v>
      </c>
      <c r="H1086" s="175">
        <v>21.337185550000004</v>
      </c>
      <c r="I1086" s="175">
        <v>21.373898050000001</v>
      </c>
      <c r="J1086" s="175">
        <v>20.975358099999998</v>
      </c>
      <c r="K1086" s="175">
        <v>20.943156900000002</v>
      </c>
      <c r="L1086" s="175">
        <v>21.308435599999996</v>
      </c>
      <c r="M1086" s="175">
        <v>21.882640799999997</v>
      </c>
      <c r="N1086" s="175">
        <v>21.246665849999996</v>
      </c>
      <c r="O1086" s="175">
        <v>21.89338755</v>
      </c>
      <c r="P1086" s="175">
        <v>21.500491799999999</v>
      </c>
      <c r="Q1086" s="175">
        <v>21.860381749999998</v>
      </c>
      <c r="R1086" s="175">
        <v>21.176926350000002</v>
      </c>
      <c r="S1086" s="175">
        <v>20.643282249999992</v>
      </c>
      <c r="T1086" s="177">
        <v>20.675553049999998</v>
      </c>
    </row>
    <row r="1087" spans="1:20" x14ac:dyDescent="0.2">
      <c r="A1087" s="183" t="s">
        <v>2662</v>
      </c>
      <c r="B1087" s="183" t="s">
        <v>1868</v>
      </c>
      <c r="C1087" s="183" t="s">
        <v>1336</v>
      </c>
      <c r="D1087" s="175">
        <v>20.130202650000001</v>
      </c>
      <c r="E1087" s="175">
        <v>15.906469300000001</v>
      </c>
      <c r="F1087" s="175">
        <v>15.233590849999995</v>
      </c>
      <c r="G1087" s="175">
        <v>15.152446100000002</v>
      </c>
      <c r="H1087" s="175">
        <v>15.050644949999997</v>
      </c>
      <c r="I1087" s="175">
        <v>14.8759794</v>
      </c>
      <c r="J1087" s="175">
        <v>14.91564425</v>
      </c>
      <c r="K1087" s="175">
        <v>15.050580000000002</v>
      </c>
      <c r="L1087" s="175">
        <v>16.064390249999999</v>
      </c>
      <c r="M1087" s="175">
        <v>15.215768799999998</v>
      </c>
      <c r="N1087" s="175">
        <v>15.4254885</v>
      </c>
      <c r="O1087" s="175">
        <v>15.458864700000001</v>
      </c>
      <c r="P1087" s="175">
        <v>15.192016649999999</v>
      </c>
      <c r="Q1087" s="175">
        <v>15.602594150000002</v>
      </c>
      <c r="R1087" s="175">
        <v>15.201042899999999</v>
      </c>
      <c r="S1087" s="175">
        <v>14.901111550000001</v>
      </c>
      <c r="T1087" s="177">
        <v>15.892860950000003</v>
      </c>
    </row>
    <row r="1088" spans="1:20" x14ac:dyDescent="0.2">
      <c r="A1088" s="183" t="s">
        <v>2663</v>
      </c>
      <c r="B1088" s="183" t="s">
        <v>2299</v>
      </c>
      <c r="C1088" s="183" t="s">
        <v>1336</v>
      </c>
      <c r="D1088" s="175">
        <v>18.337116549999998</v>
      </c>
      <c r="E1088" s="175">
        <v>18.1756332</v>
      </c>
      <c r="F1088" s="175">
        <v>18.409516299999996</v>
      </c>
      <c r="G1088" s="175">
        <v>18.4926824</v>
      </c>
      <c r="H1088" s="175">
        <v>18.426722500000004</v>
      </c>
      <c r="I1088" s="175">
        <v>18.473783350000001</v>
      </c>
      <c r="J1088" s="175">
        <v>18.482833699999997</v>
      </c>
      <c r="K1088" s="175">
        <v>18.698309500000001</v>
      </c>
      <c r="L1088" s="175">
        <v>18.656035550000002</v>
      </c>
      <c r="M1088" s="175">
        <v>18.784063</v>
      </c>
      <c r="N1088" s="175">
        <v>18.676674249999998</v>
      </c>
      <c r="O1088" s="175">
        <v>18.448480050000004</v>
      </c>
      <c r="P1088" s="175">
        <v>18.170314000000001</v>
      </c>
      <c r="Q1088" s="175">
        <v>17.838125699999999</v>
      </c>
      <c r="R1088" s="175">
        <v>17.649699000000002</v>
      </c>
      <c r="S1088" s="175">
        <v>17.953918850000001</v>
      </c>
      <c r="T1088" s="177">
        <v>18.035868499999999</v>
      </c>
    </row>
    <row r="1089" spans="1:20" x14ac:dyDescent="0.2">
      <c r="A1089" s="183" t="s">
        <v>2664</v>
      </c>
      <c r="B1089" s="183" t="s">
        <v>2302</v>
      </c>
      <c r="C1089" s="183" t="s">
        <v>1336</v>
      </c>
      <c r="D1089" s="175">
        <v>19.552705849999999</v>
      </c>
      <c r="E1089" s="175">
        <v>19.641303549999996</v>
      </c>
      <c r="F1089" s="175">
        <v>19.695704349999996</v>
      </c>
      <c r="G1089" s="175">
        <v>19.121986149999998</v>
      </c>
      <c r="H1089" s="175">
        <v>19.130781399999996</v>
      </c>
      <c r="I1089" s="175">
        <v>19.336271549999999</v>
      </c>
      <c r="J1089" s="175">
        <v>19.571246950000003</v>
      </c>
      <c r="K1089" s="175">
        <v>19.661552950000004</v>
      </c>
      <c r="L1089" s="175">
        <v>19.524041149999995</v>
      </c>
      <c r="M1089" s="175">
        <v>19.84087255</v>
      </c>
      <c r="N1089" s="175">
        <v>19.821351</v>
      </c>
      <c r="O1089" s="175">
        <v>19.584215000000004</v>
      </c>
      <c r="P1089" s="175">
        <v>19.35665535</v>
      </c>
      <c r="Q1089" s="175">
        <v>19.277463149999999</v>
      </c>
      <c r="R1089" s="175">
        <v>19.043682449999999</v>
      </c>
      <c r="S1089" s="175">
        <v>19.12339815</v>
      </c>
      <c r="T1089" s="177">
        <v>18.889002300000005</v>
      </c>
    </row>
    <row r="1090" spans="1:20" x14ac:dyDescent="0.2">
      <c r="A1090" s="183" t="s">
        <v>3842</v>
      </c>
      <c r="B1090" s="183" t="s">
        <v>1863</v>
      </c>
      <c r="C1090" s="183" t="s">
        <v>1336</v>
      </c>
      <c r="D1090" s="175">
        <v>8.1558036999999981</v>
      </c>
      <c r="E1090" s="175">
        <v>7.9038965999999986</v>
      </c>
      <c r="F1090" s="175">
        <v>7.8939941000000022</v>
      </c>
      <c r="G1090" s="175">
        <v>7.7284083999999993</v>
      </c>
      <c r="H1090" s="175">
        <v>7.6558412999999987</v>
      </c>
      <c r="I1090" s="175">
        <v>7.6311464000000004</v>
      </c>
      <c r="J1090" s="175">
        <v>7.5815761999999989</v>
      </c>
      <c r="K1090" s="175">
        <v>7.6759992500000012</v>
      </c>
      <c r="L1090" s="175">
        <v>7.8314918999999987</v>
      </c>
      <c r="M1090" s="175">
        <v>7.9556751500000003</v>
      </c>
      <c r="N1090" s="175">
        <v>8.0105368999999982</v>
      </c>
      <c r="O1090" s="175">
        <v>8.6417873500000013</v>
      </c>
      <c r="P1090" s="175">
        <v>8.1405588000000009</v>
      </c>
      <c r="Q1090" s="175">
        <v>8.3543931999999987</v>
      </c>
      <c r="R1090" s="175">
        <v>8.0618780000000001</v>
      </c>
      <c r="S1090" s="175">
        <v>8.1952584000000019</v>
      </c>
      <c r="T1090" s="177">
        <v>8.4095756999999995</v>
      </c>
    </row>
    <row r="1091" spans="1:20" x14ac:dyDescent="0.2">
      <c r="A1091" s="183" t="s">
        <v>3843</v>
      </c>
      <c r="B1091" s="183" t="s">
        <v>1864</v>
      </c>
      <c r="C1091" s="183" t="s">
        <v>1336</v>
      </c>
      <c r="D1091" s="175">
        <v>9.7123171000000017</v>
      </c>
      <c r="E1091" s="175">
        <v>9.636147949999998</v>
      </c>
      <c r="F1091" s="175">
        <v>9.642411049999998</v>
      </c>
      <c r="G1091" s="175">
        <v>9.700007750000001</v>
      </c>
      <c r="H1091" s="175">
        <v>9.5753330499999976</v>
      </c>
      <c r="I1091" s="175">
        <v>9.5725106500000017</v>
      </c>
      <c r="J1091" s="175">
        <v>9.5766945999999997</v>
      </c>
      <c r="K1091" s="175">
        <v>9.5673773499999992</v>
      </c>
      <c r="L1091" s="175">
        <v>9.7838521499999995</v>
      </c>
      <c r="M1091" s="175">
        <v>9.7833176000000002</v>
      </c>
      <c r="N1091" s="175">
        <v>9.7610100499999994</v>
      </c>
      <c r="O1091" s="175">
        <v>10.147747600000001</v>
      </c>
      <c r="P1091" s="175">
        <v>9.6425306999999982</v>
      </c>
      <c r="Q1091" s="175">
        <v>9.9035656500000009</v>
      </c>
      <c r="R1091" s="175">
        <v>9.6689092500000005</v>
      </c>
      <c r="S1091" s="175">
        <v>9.6380590000000002</v>
      </c>
      <c r="T1091" s="177">
        <v>9.7881751499999989</v>
      </c>
    </row>
    <row r="1092" spans="1:20" x14ac:dyDescent="0.2">
      <c r="A1092" s="183" t="s">
        <v>3229</v>
      </c>
      <c r="B1092" s="183" t="s">
        <v>1106</v>
      </c>
      <c r="C1092" s="183" t="s">
        <v>1336</v>
      </c>
      <c r="D1092" s="175">
        <v>18.345466349999999</v>
      </c>
      <c r="E1092" s="175">
        <v>16.770681699999997</v>
      </c>
      <c r="F1092" s="175">
        <v>16.733502800000004</v>
      </c>
      <c r="G1092" s="175">
        <v>15.861326049999999</v>
      </c>
      <c r="H1092" s="175">
        <v>15.392409200000003</v>
      </c>
      <c r="I1092" s="175">
        <v>15.068178450000001</v>
      </c>
      <c r="J1092" s="175">
        <v>15.917896799999999</v>
      </c>
      <c r="K1092" s="175">
        <v>15.952668750000001</v>
      </c>
      <c r="L1092" s="175">
        <v>16.789710199999995</v>
      </c>
      <c r="M1092" s="175">
        <v>16.751407150000002</v>
      </c>
      <c r="N1092" s="175">
        <v>17.3494332</v>
      </c>
      <c r="O1092" s="175">
        <v>17.371762050000001</v>
      </c>
      <c r="P1092" s="175">
        <v>15.258623099999999</v>
      </c>
      <c r="Q1092" s="175">
        <v>15.582481150000003</v>
      </c>
      <c r="R1092" s="175">
        <v>13.787582449999999</v>
      </c>
      <c r="S1092" s="175">
        <v>13.327966200000001</v>
      </c>
      <c r="T1092" s="177">
        <v>12.955281849999997</v>
      </c>
    </row>
    <row r="1093" spans="1:20" x14ac:dyDescent="0.2">
      <c r="A1093" s="183" t="s">
        <v>3780</v>
      </c>
      <c r="B1093" s="183" t="s">
        <v>3781</v>
      </c>
      <c r="C1093" s="183" t="s">
        <v>1336</v>
      </c>
      <c r="D1093" s="175">
        <v>55.08568720000001</v>
      </c>
      <c r="E1093" s="175">
        <v>55.114121999999988</v>
      </c>
      <c r="F1093" s="175">
        <v>54.825402400000009</v>
      </c>
      <c r="G1093" s="175">
        <v>54.831898250000009</v>
      </c>
      <c r="H1093" s="175">
        <v>55.099018799999996</v>
      </c>
      <c r="I1093" s="175">
        <v>55.079545350000004</v>
      </c>
      <c r="J1093" s="175">
        <v>54.862855850000003</v>
      </c>
      <c r="K1093" s="175">
        <v>55.289022400000007</v>
      </c>
      <c r="L1093" s="175">
        <v>58.158186699999987</v>
      </c>
      <c r="M1093" s="175">
        <v>56.495701699999998</v>
      </c>
      <c r="N1093" s="175">
        <v>56.960855100000003</v>
      </c>
      <c r="O1093" s="175">
        <v>58.2828357</v>
      </c>
      <c r="P1093" s="175">
        <v>55.028802449999986</v>
      </c>
      <c r="Q1093" s="175">
        <v>55.288942700000007</v>
      </c>
      <c r="R1093" s="175">
        <v>55.10877945</v>
      </c>
      <c r="S1093" s="175">
        <v>55.091673399999991</v>
      </c>
      <c r="T1093" s="177">
        <v>55.115110894736837</v>
      </c>
    </row>
    <row r="1094" spans="1:20" x14ac:dyDescent="0.2">
      <c r="A1094" s="183" t="s">
        <v>3782</v>
      </c>
      <c r="B1094" s="183" t="s">
        <v>3783</v>
      </c>
      <c r="C1094" s="183" t="s">
        <v>1336</v>
      </c>
      <c r="D1094" s="175">
        <v>64.237877499999996</v>
      </c>
      <c r="E1094" s="175">
        <v>63.702113999999995</v>
      </c>
      <c r="F1094" s="175">
        <v>63.500282049999996</v>
      </c>
      <c r="G1094" s="175">
        <v>63.588197149999999</v>
      </c>
      <c r="H1094" s="175">
        <v>63.780724950000014</v>
      </c>
      <c r="I1094" s="175">
        <v>63.857347500000003</v>
      </c>
      <c r="J1094" s="175">
        <v>63.828584200000002</v>
      </c>
      <c r="K1094" s="175">
        <v>64.027655150000001</v>
      </c>
      <c r="L1094" s="175">
        <v>67.131697150000008</v>
      </c>
      <c r="M1094" s="175">
        <v>65.156611950000027</v>
      </c>
      <c r="N1094" s="175">
        <v>65.59431570000001</v>
      </c>
      <c r="O1094" s="175">
        <v>67.153136250000003</v>
      </c>
      <c r="P1094" s="175">
        <v>63.251162049999984</v>
      </c>
      <c r="Q1094" s="175">
        <v>63.915975999999986</v>
      </c>
      <c r="R1094" s="175">
        <v>63.626675649999996</v>
      </c>
      <c r="S1094" s="175">
        <v>63.235447600000001</v>
      </c>
      <c r="T1094" s="177">
        <v>63.684841684210511</v>
      </c>
    </row>
    <row r="1095" spans="1:20" x14ac:dyDescent="0.2">
      <c r="A1095" s="183" t="s">
        <v>3487</v>
      </c>
      <c r="B1095" s="183" t="s">
        <v>33</v>
      </c>
      <c r="C1095" s="183" t="s">
        <v>1336</v>
      </c>
      <c r="D1095" s="175">
        <v>32.010316050000007</v>
      </c>
      <c r="E1095" s="175">
        <v>26.012542049999997</v>
      </c>
      <c r="F1095" s="175">
        <v>25.561960499999994</v>
      </c>
      <c r="G1095" s="175">
        <v>24.343715949999996</v>
      </c>
      <c r="H1095" s="175">
        <v>23.390318599999997</v>
      </c>
      <c r="I1095" s="175">
        <v>23.034458999999998</v>
      </c>
      <c r="J1095" s="175">
        <v>22.036597149999999</v>
      </c>
      <c r="K1095" s="175">
        <v>22.199475100000001</v>
      </c>
      <c r="L1095" s="175">
        <v>22.66081595</v>
      </c>
      <c r="M1095" s="175">
        <v>22.187536850000004</v>
      </c>
      <c r="N1095" s="175">
        <v>24.474184549999997</v>
      </c>
      <c r="O1095" s="175">
        <v>24.8673219</v>
      </c>
      <c r="P1095" s="175">
        <v>25.732964750000001</v>
      </c>
      <c r="Q1095" s="175">
        <v>26.198916100000009</v>
      </c>
      <c r="R1095" s="175">
        <v>22.244595650000001</v>
      </c>
      <c r="S1095" s="175">
        <v>21.431508650000001</v>
      </c>
      <c r="T1095" s="177">
        <v>22.709092600000002</v>
      </c>
    </row>
    <row r="1096" spans="1:20" x14ac:dyDescent="0.2">
      <c r="A1096" s="183" t="s">
        <v>893</v>
      </c>
      <c r="B1096" s="183" t="s">
        <v>35</v>
      </c>
      <c r="C1096" s="183" t="s">
        <v>895</v>
      </c>
      <c r="D1096" s="175">
        <v>129.9451497</v>
      </c>
      <c r="E1096" s="175">
        <v>113.0349002</v>
      </c>
      <c r="F1096" s="175">
        <v>105.25647384999999</v>
      </c>
      <c r="G1096" s="175">
        <v>107.49874634999999</v>
      </c>
      <c r="H1096" s="175">
        <v>106.81960274999999</v>
      </c>
      <c r="I1096" s="175">
        <v>110.83722235</v>
      </c>
      <c r="J1096" s="175">
        <v>115.05173070000004</v>
      </c>
      <c r="K1096" s="175">
        <v>114.8414581</v>
      </c>
      <c r="L1096" s="175">
        <v>119.04548150000001</v>
      </c>
      <c r="M1096" s="175">
        <v>118.17614475000001</v>
      </c>
      <c r="N1096" s="175">
        <v>112.58239595000001</v>
      </c>
      <c r="O1096" s="175">
        <v>122.59358889999999</v>
      </c>
      <c r="P1096" s="175">
        <v>123.16579115789473</v>
      </c>
      <c r="Q1096" s="175">
        <v>127.35764210000002</v>
      </c>
      <c r="R1096" s="175">
        <v>130.64464709999999</v>
      </c>
      <c r="S1096" s="175">
        <v>121.65905634999999</v>
      </c>
      <c r="T1096" s="177">
        <v>118.65148250000001</v>
      </c>
    </row>
    <row r="1097" spans="1:20" x14ac:dyDescent="0.2">
      <c r="A1097" s="183" t="s">
        <v>890</v>
      </c>
      <c r="B1097" s="183" t="s">
        <v>34</v>
      </c>
      <c r="C1097" s="183" t="s">
        <v>895</v>
      </c>
      <c r="D1097" s="175">
        <v>81.629484799999986</v>
      </c>
      <c r="E1097" s="175">
        <v>65.042896450000015</v>
      </c>
      <c r="F1097" s="175">
        <v>60.966719800000007</v>
      </c>
      <c r="G1097" s="175">
        <v>61.572551400000009</v>
      </c>
      <c r="H1097" s="175">
        <v>61.34970014999999</v>
      </c>
      <c r="I1097" s="175">
        <v>66.575835900000001</v>
      </c>
      <c r="J1097" s="175">
        <v>65.323535949999993</v>
      </c>
      <c r="K1097" s="175">
        <v>68.37084385</v>
      </c>
      <c r="L1097" s="175">
        <v>70.635153550000013</v>
      </c>
      <c r="M1097" s="175">
        <v>69.966373400000009</v>
      </c>
      <c r="N1097" s="175">
        <v>69.971536549999996</v>
      </c>
      <c r="O1097" s="175">
        <v>71.303538500000002</v>
      </c>
      <c r="P1097" s="175">
        <v>73.46286360000002</v>
      </c>
      <c r="Q1097" s="175">
        <v>73.387225399999991</v>
      </c>
      <c r="R1097" s="175">
        <v>72.01592119999998</v>
      </c>
      <c r="S1097" s="175">
        <v>70.95553249999999</v>
      </c>
      <c r="T1097" s="177">
        <v>72.792760450000003</v>
      </c>
    </row>
    <row r="1098" spans="1:20" x14ac:dyDescent="0.2">
      <c r="A1098" s="183" t="s">
        <v>1772</v>
      </c>
      <c r="B1098" s="183" t="s">
        <v>1773</v>
      </c>
      <c r="C1098" s="183" t="s">
        <v>895</v>
      </c>
      <c r="D1098" s="175">
        <v>272.9787941538462</v>
      </c>
      <c r="E1098" s="175">
        <v>259.78716634999995</v>
      </c>
      <c r="F1098" s="175">
        <v>223.29288309999998</v>
      </c>
      <c r="G1098" s="175">
        <v>221.35696005263156</v>
      </c>
      <c r="H1098" s="175">
        <v>234.54017250000001</v>
      </c>
      <c r="I1098" s="175">
        <v>225.56077289999993</v>
      </c>
      <c r="J1098" s="175">
        <v>234.66272144999999</v>
      </c>
      <c r="K1098" s="175">
        <v>234.27458805000001</v>
      </c>
      <c r="L1098" s="175">
        <v>228.39423589999996</v>
      </c>
      <c r="M1098" s="175">
        <v>225.8889413</v>
      </c>
      <c r="N1098" s="175">
        <v>227.42719600000001</v>
      </c>
      <c r="O1098" s="175">
        <v>226.05820050000003</v>
      </c>
      <c r="P1098" s="175">
        <v>227.7486354210526</v>
      </c>
      <c r="Q1098" s="175">
        <v>240.37831300000008</v>
      </c>
      <c r="R1098" s="175">
        <v>223.02051220000004</v>
      </c>
      <c r="S1098" s="175">
        <v>221.05787630000003</v>
      </c>
      <c r="T1098" s="177">
        <v>220.51581539999998</v>
      </c>
    </row>
    <row r="1099" spans="1:20" x14ac:dyDescent="0.2">
      <c r="A1099" s="183" t="s">
        <v>561</v>
      </c>
      <c r="B1099" s="183" t="s">
        <v>495</v>
      </c>
      <c r="C1099" s="183" t="s">
        <v>451</v>
      </c>
      <c r="D1099" s="175">
        <v>67.072724400000013</v>
      </c>
      <c r="E1099" s="175">
        <v>64.913008700000006</v>
      </c>
      <c r="F1099" s="175">
        <v>62.799452699999996</v>
      </c>
      <c r="G1099" s="175">
        <v>60.141956450000009</v>
      </c>
      <c r="H1099" s="175">
        <v>57.063616299999993</v>
      </c>
      <c r="I1099" s="175">
        <v>56.681535850000003</v>
      </c>
      <c r="J1099" s="175">
        <v>56.991314500000001</v>
      </c>
      <c r="K1099" s="175">
        <v>56.142211099999997</v>
      </c>
      <c r="L1099" s="175">
        <v>56.114595649999998</v>
      </c>
      <c r="M1099" s="175">
        <v>55.524113349999993</v>
      </c>
      <c r="N1099" s="175">
        <v>58.000250350000009</v>
      </c>
      <c r="O1099" s="175">
        <v>56.106888049999995</v>
      </c>
      <c r="P1099" s="175">
        <v>57.943921950000018</v>
      </c>
      <c r="Q1099" s="175">
        <v>59.078319399999998</v>
      </c>
      <c r="R1099" s="175">
        <v>56.627713700000015</v>
      </c>
      <c r="S1099" s="175">
        <v>55.420356700000013</v>
      </c>
      <c r="T1099" s="177">
        <v>57.52901330000001</v>
      </c>
    </row>
    <row r="1100" spans="1:20" x14ac:dyDescent="0.2">
      <c r="A1100" s="183" t="s">
        <v>1740</v>
      </c>
      <c r="B1100" s="183" t="s">
        <v>1741</v>
      </c>
      <c r="C1100" s="183" t="s">
        <v>451</v>
      </c>
      <c r="D1100" s="175">
        <v>53.375832849999995</v>
      </c>
      <c r="E1100" s="175">
        <v>51.744564649999994</v>
      </c>
      <c r="F1100" s="175">
        <v>50.336737499999991</v>
      </c>
      <c r="G1100" s="175">
        <v>50.106067950000003</v>
      </c>
      <c r="H1100" s="175">
        <v>49.573427750000008</v>
      </c>
      <c r="I1100" s="175">
        <v>49.404199500000004</v>
      </c>
      <c r="J1100" s="175">
        <v>49.211049349999996</v>
      </c>
      <c r="K1100" s="175">
        <v>49.394972300000006</v>
      </c>
      <c r="L1100" s="175">
        <v>53.803771800000007</v>
      </c>
      <c r="M1100" s="175">
        <v>48.086985349999999</v>
      </c>
      <c r="N1100" s="175">
        <v>44.151545400000003</v>
      </c>
      <c r="O1100" s="175">
        <v>44.490187849999998</v>
      </c>
      <c r="P1100" s="175">
        <v>46.163711800000002</v>
      </c>
      <c r="Q1100" s="175">
        <v>60.136263199999995</v>
      </c>
      <c r="R1100" s="175">
        <v>47.229901500000004</v>
      </c>
      <c r="S1100" s="175">
        <v>45.529424800000001</v>
      </c>
      <c r="T1100" s="177">
        <v>44.622139199999999</v>
      </c>
    </row>
    <row r="1101" spans="1:20" x14ac:dyDescent="0.2">
      <c r="A1101" s="183" t="s">
        <v>1763</v>
      </c>
      <c r="B1101" s="183" t="s">
        <v>1764</v>
      </c>
      <c r="C1101" s="183" t="s">
        <v>451</v>
      </c>
      <c r="D1101" s="175">
        <v>43.723012650000001</v>
      </c>
      <c r="E1101" s="175">
        <v>41.73941335</v>
      </c>
      <c r="F1101" s="175">
        <v>40.700082099999996</v>
      </c>
      <c r="G1101" s="175">
        <v>39.979529550000009</v>
      </c>
      <c r="H1101" s="175">
        <v>40.007858450000001</v>
      </c>
      <c r="I1101" s="175">
        <v>39.638725050000005</v>
      </c>
      <c r="J1101" s="175">
        <v>39.8536845</v>
      </c>
      <c r="K1101" s="175">
        <v>40.4640226</v>
      </c>
      <c r="L1101" s="175">
        <v>45.387894350000003</v>
      </c>
      <c r="M1101" s="175">
        <v>39.271001099999992</v>
      </c>
      <c r="N1101" s="175">
        <v>35.785959349999999</v>
      </c>
      <c r="O1101" s="175">
        <v>35.258911000000005</v>
      </c>
      <c r="P1101" s="175">
        <v>34.786347450000001</v>
      </c>
      <c r="Q1101" s="175">
        <v>41.599967699999993</v>
      </c>
      <c r="R1101" s="175">
        <v>37.715626699999994</v>
      </c>
      <c r="S1101" s="175">
        <v>36.166476049999993</v>
      </c>
      <c r="T1101" s="177">
        <v>35.604523150000013</v>
      </c>
    </row>
    <row r="1102" spans="1:20" x14ac:dyDescent="0.2">
      <c r="A1102" s="183" t="s">
        <v>3087</v>
      </c>
      <c r="B1102" s="183" t="s">
        <v>3088</v>
      </c>
      <c r="C1102" s="183" t="s">
        <v>451</v>
      </c>
      <c r="D1102" s="175">
        <v>47.593599599999997</v>
      </c>
      <c r="E1102" s="175">
        <v>47.613885149999994</v>
      </c>
      <c r="F1102" s="175">
        <v>47.627716750000005</v>
      </c>
      <c r="G1102" s="175">
        <v>47.639026349999995</v>
      </c>
      <c r="H1102" s="175">
        <v>47.813918599999994</v>
      </c>
      <c r="I1102" s="175">
        <v>47.652045500000007</v>
      </c>
      <c r="J1102" s="175">
        <v>47.670494849999997</v>
      </c>
      <c r="K1102" s="175">
        <v>47.626810950000014</v>
      </c>
      <c r="L1102" s="175">
        <v>47.693229600000002</v>
      </c>
      <c r="M1102" s="175">
        <v>47.637010900000007</v>
      </c>
      <c r="N1102" s="175">
        <v>47.974728999999996</v>
      </c>
      <c r="O1102" s="175">
        <v>48.779924399999992</v>
      </c>
      <c r="P1102" s="175">
        <v>48.495483950000001</v>
      </c>
      <c r="Q1102" s="175">
        <v>48.331061199999986</v>
      </c>
      <c r="R1102" s="175">
        <v>50.256328949999997</v>
      </c>
      <c r="S1102" s="175">
        <v>48.473034249999998</v>
      </c>
      <c r="T1102" s="177">
        <v>47.636488650000004</v>
      </c>
    </row>
    <row r="1103" spans="1:20" x14ac:dyDescent="0.2">
      <c r="A1103" s="183" t="s">
        <v>3676</v>
      </c>
      <c r="B1103" s="183" t="s">
        <v>3677</v>
      </c>
      <c r="C1103" s="183" t="s">
        <v>451</v>
      </c>
      <c r="D1103" s="175">
        <v>79.703822899999992</v>
      </c>
      <c r="E1103" s="175">
        <v>68.583677000000009</v>
      </c>
      <c r="F1103" s="175">
        <v>68.246754449999997</v>
      </c>
      <c r="G1103" s="175">
        <v>72.452911450000002</v>
      </c>
      <c r="H1103" s="175">
        <v>70.389608850000002</v>
      </c>
      <c r="I1103" s="175">
        <v>67.860808649999996</v>
      </c>
      <c r="J1103" s="175">
        <v>68.085255650000008</v>
      </c>
      <c r="K1103" s="175">
        <v>67.861323300000009</v>
      </c>
      <c r="L1103" s="175">
        <v>71.820989299999979</v>
      </c>
      <c r="M1103" s="175">
        <v>68.525090049999989</v>
      </c>
      <c r="N1103" s="175">
        <v>64.011901449999996</v>
      </c>
      <c r="O1103" s="175">
        <v>63.230325800000017</v>
      </c>
      <c r="P1103" s="175">
        <v>62.398816750000002</v>
      </c>
      <c r="Q1103" s="175">
        <v>55.539385849999988</v>
      </c>
      <c r="R1103" s="175">
        <v>53.840848049999998</v>
      </c>
      <c r="S1103" s="175">
        <v>54.472669649999986</v>
      </c>
      <c r="T1103" s="177">
        <v>54.566017749999993</v>
      </c>
    </row>
    <row r="1104" spans="1:20" x14ac:dyDescent="0.2">
      <c r="A1104" s="183" t="s">
        <v>3678</v>
      </c>
      <c r="B1104" s="183" t="s">
        <v>3679</v>
      </c>
      <c r="C1104" s="183" t="s">
        <v>451</v>
      </c>
      <c r="D1104" s="175">
        <v>78.17770299999998</v>
      </c>
      <c r="E1104" s="175">
        <v>67.401573600000006</v>
      </c>
      <c r="F1104" s="175">
        <v>67.289933849999997</v>
      </c>
      <c r="G1104" s="175">
        <v>71.370234899999986</v>
      </c>
      <c r="H1104" s="175">
        <v>69.706040450000003</v>
      </c>
      <c r="I1104" s="175">
        <v>67.521687599999993</v>
      </c>
      <c r="J1104" s="175">
        <v>67.287986399999994</v>
      </c>
      <c r="K1104" s="175">
        <v>67.082287449999995</v>
      </c>
      <c r="L1104" s="175">
        <v>71.273797299999984</v>
      </c>
      <c r="M1104" s="175">
        <v>67.731794250000007</v>
      </c>
      <c r="N1104" s="175">
        <v>63.347816050000006</v>
      </c>
      <c r="O1104" s="175">
        <v>62.470521550000001</v>
      </c>
      <c r="P1104" s="175">
        <v>61.693076550000001</v>
      </c>
      <c r="Q1104" s="175">
        <v>54.93194239999999</v>
      </c>
      <c r="R1104" s="175">
        <v>53.041284500000003</v>
      </c>
      <c r="S1104" s="175">
        <v>53.851858800000002</v>
      </c>
      <c r="T1104" s="177">
        <v>53.93600459999999</v>
      </c>
    </row>
    <row r="1105" spans="1:20" x14ac:dyDescent="0.2">
      <c r="A1105" s="183" t="s">
        <v>1311</v>
      </c>
      <c r="B1105" s="183" t="s">
        <v>1121</v>
      </c>
      <c r="C1105" s="183" t="s">
        <v>451</v>
      </c>
      <c r="D1105" s="175">
        <v>56.30498706249999</v>
      </c>
      <c r="E1105" s="175">
        <v>54.90861568750001</v>
      </c>
      <c r="F1105" s="175">
        <v>53.337900187500004</v>
      </c>
      <c r="G1105" s="175">
        <v>51.660545124999992</v>
      </c>
      <c r="H1105" s="175">
        <v>54.258668882352929</v>
      </c>
      <c r="I1105" s="175">
        <v>53.37405833333333</v>
      </c>
      <c r="J1105" s="175">
        <v>52.873661555555543</v>
      </c>
      <c r="K1105" s="175">
        <v>53.010575499999995</v>
      </c>
      <c r="L1105" s="175">
        <v>55.334935777777773</v>
      </c>
      <c r="M1105" s="175">
        <v>52.916378055555555</v>
      </c>
      <c r="N1105" s="175">
        <v>52.927146611111112</v>
      </c>
      <c r="O1105" s="175">
        <v>54.247986166666664</v>
      </c>
      <c r="P1105" s="175">
        <v>53.716263222222224</v>
      </c>
      <c r="Q1105" s="175">
        <v>55.456849833333322</v>
      </c>
      <c r="R1105" s="175">
        <v>54.166719555555552</v>
      </c>
      <c r="S1105" s="175">
        <v>53.002537764705885</v>
      </c>
      <c r="T1105" s="177">
        <v>53.239373882352936</v>
      </c>
    </row>
    <row r="1106" spans="1:20" x14ac:dyDescent="0.2">
      <c r="A1106" s="183" t="s">
        <v>3844</v>
      </c>
      <c r="B1106" s="183" t="s">
        <v>455</v>
      </c>
      <c r="C1106" s="183" t="s">
        <v>451</v>
      </c>
      <c r="D1106" s="175">
        <v>37.248031500000003</v>
      </c>
      <c r="E1106" s="175">
        <v>34.724507150000008</v>
      </c>
      <c r="F1106" s="175">
        <v>33.931884649999994</v>
      </c>
      <c r="G1106" s="175">
        <v>34.060621400000002</v>
      </c>
      <c r="H1106" s="175">
        <v>33.772583400000002</v>
      </c>
      <c r="I1106" s="175">
        <v>32.224879600000008</v>
      </c>
      <c r="J1106" s="175">
        <v>31.329536400000006</v>
      </c>
      <c r="K1106" s="175">
        <v>31.424860350000007</v>
      </c>
      <c r="L1106" s="175">
        <v>32.602178800000004</v>
      </c>
      <c r="M1106" s="175">
        <v>31.650617750000002</v>
      </c>
      <c r="N1106" s="175">
        <v>31.204013300000003</v>
      </c>
      <c r="O1106" s="175">
        <v>31.835528449999998</v>
      </c>
      <c r="P1106" s="175">
        <v>31.258194199999998</v>
      </c>
      <c r="Q1106" s="175">
        <v>31.502034700000006</v>
      </c>
      <c r="R1106" s="175">
        <v>31.455803749999994</v>
      </c>
      <c r="S1106" s="175">
        <v>32.073680600000003</v>
      </c>
      <c r="T1106" s="177">
        <v>35.906765099999994</v>
      </c>
    </row>
    <row r="1107" spans="1:20" x14ac:dyDescent="0.2">
      <c r="A1107" s="183" t="s">
        <v>1330</v>
      </c>
      <c r="B1107" s="183" t="s">
        <v>880</v>
      </c>
      <c r="C1107" s="183" t="s">
        <v>451</v>
      </c>
      <c r="D1107" s="175">
        <v>77.16566781249999</v>
      </c>
      <c r="E1107" s="175">
        <v>69.815267050000003</v>
      </c>
      <c r="F1107" s="175">
        <v>63.956153250000021</v>
      </c>
      <c r="G1107" s="175">
        <v>64.314136600000012</v>
      </c>
      <c r="H1107" s="175">
        <v>64.129220400000008</v>
      </c>
      <c r="I1107" s="175">
        <v>64.119866200000004</v>
      </c>
      <c r="J1107" s="175">
        <v>64.226094899999993</v>
      </c>
      <c r="K1107" s="175">
        <v>65.151268999999985</v>
      </c>
      <c r="L1107" s="175">
        <v>71.070106750000008</v>
      </c>
      <c r="M1107" s="175">
        <v>64.6818466</v>
      </c>
      <c r="N1107" s="175">
        <v>65.496284950000017</v>
      </c>
      <c r="O1107" s="175">
        <v>65.332860000000011</v>
      </c>
      <c r="P1107" s="175">
        <v>66.038120950000007</v>
      </c>
      <c r="Q1107" s="175">
        <v>66.924960249999998</v>
      </c>
      <c r="R1107" s="175">
        <v>67.390986799999993</v>
      </c>
      <c r="S1107" s="175">
        <v>66.634443050000002</v>
      </c>
      <c r="T1107" s="177">
        <v>66.637693400000018</v>
      </c>
    </row>
    <row r="1108" spans="1:20" x14ac:dyDescent="0.2">
      <c r="A1108" s="183" t="s">
        <v>1306</v>
      </c>
      <c r="B1108" s="183" t="s">
        <v>592</v>
      </c>
      <c r="C1108" s="183" t="s">
        <v>451</v>
      </c>
      <c r="D1108" s="175">
        <v>79.70838589473685</v>
      </c>
      <c r="E1108" s="175">
        <v>78.589926842105285</v>
      </c>
      <c r="F1108" s="175">
        <v>84.044275157894745</v>
      </c>
      <c r="G1108" s="175">
        <v>82.298515349999988</v>
      </c>
      <c r="H1108" s="175">
        <v>77.506269599999996</v>
      </c>
      <c r="I1108" s="175">
        <v>75.568718799999985</v>
      </c>
      <c r="J1108" s="175">
        <v>75.577058950000009</v>
      </c>
      <c r="K1108" s="175">
        <v>75.38382575</v>
      </c>
      <c r="L1108" s="175">
        <v>75.519549350000005</v>
      </c>
      <c r="M1108" s="175">
        <v>75.545153350000007</v>
      </c>
      <c r="N1108" s="175">
        <v>75.346610850000005</v>
      </c>
      <c r="O1108" s="175">
        <v>75.544278250000019</v>
      </c>
      <c r="P1108" s="175">
        <v>75.114866400000011</v>
      </c>
      <c r="Q1108" s="175">
        <v>74.902361099999979</v>
      </c>
      <c r="R1108" s="175">
        <v>74.889145349999993</v>
      </c>
      <c r="S1108" s="175">
        <v>75.355580250000003</v>
      </c>
      <c r="T1108" s="177">
        <v>75.5761143</v>
      </c>
    </row>
    <row r="1109" spans="1:20" x14ac:dyDescent="0.2">
      <c r="A1109" s="183" t="s">
        <v>1313</v>
      </c>
      <c r="B1109" s="183" t="s">
        <v>756</v>
      </c>
      <c r="C1109" s="183" t="s">
        <v>451</v>
      </c>
      <c r="D1109" s="175">
        <v>36.361383549999992</v>
      </c>
      <c r="E1109" s="175">
        <v>34.283173349999991</v>
      </c>
      <c r="F1109" s="175">
        <v>33.70044875</v>
      </c>
      <c r="G1109" s="175">
        <v>34.008875750000001</v>
      </c>
      <c r="H1109" s="175">
        <v>33.695784399999994</v>
      </c>
      <c r="I1109" s="175">
        <v>33.482787549999998</v>
      </c>
      <c r="J1109" s="175">
        <v>33.277412249999998</v>
      </c>
      <c r="K1109" s="175">
        <v>34.181184899999998</v>
      </c>
      <c r="L1109" s="175">
        <v>41.621160649999993</v>
      </c>
      <c r="M1109" s="175">
        <v>34.021598700000006</v>
      </c>
      <c r="N1109" s="175">
        <v>33.96745335</v>
      </c>
      <c r="O1109" s="175">
        <v>33.743606150000005</v>
      </c>
      <c r="P1109" s="175">
        <v>33.158099199999995</v>
      </c>
      <c r="Q1109" s="175">
        <v>33.649879749999997</v>
      </c>
      <c r="R1109" s="175">
        <v>33.321076999999995</v>
      </c>
      <c r="S1109" s="175">
        <v>33.392547700000001</v>
      </c>
      <c r="T1109" s="177">
        <v>35.284479700000006</v>
      </c>
    </row>
    <row r="1110" spans="1:20" x14ac:dyDescent="0.2">
      <c r="A1110" s="183" t="s">
        <v>818</v>
      </c>
      <c r="B1110" s="183" t="s">
        <v>806</v>
      </c>
      <c r="C1110" s="183" t="s">
        <v>451</v>
      </c>
      <c r="D1110" s="175">
        <v>32.30555725</v>
      </c>
      <c r="E1110" s="175">
        <v>28.917219850000002</v>
      </c>
      <c r="F1110" s="175">
        <v>28.409285050000001</v>
      </c>
      <c r="G1110" s="175">
        <v>28.356703399999997</v>
      </c>
      <c r="H1110" s="175">
        <v>27.427521550000002</v>
      </c>
      <c r="I1110" s="175">
        <v>26.253223600000002</v>
      </c>
      <c r="J1110" s="175">
        <v>26.964136400000001</v>
      </c>
      <c r="K1110" s="175">
        <v>27.475452700000005</v>
      </c>
      <c r="L1110" s="175">
        <v>27.331742550000001</v>
      </c>
      <c r="M1110" s="175">
        <v>27.236677550000007</v>
      </c>
      <c r="N1110" s="175">
        <v>26.242858599999998</v>
      </c>
      <c r="O1110" s="175">
        <v>29.137415149999999</v>
      </c>
      <c r="P1110" s="175">
        <v>27.958254599999997</v>
      </c>
      <c r="Q1110" s="175">
        <v>24.732828000000001</v>
      </c>
      <c r="R1110" s="175">
        <v>21.479210250000001</v>
      </c>
      <c r="S1110" s="175">
        <v>20.946670850000004</v>
      </c>
      <c r="T1110" s="177">
        <v>22.364279249999999</v>
      </c>
    </row>
    <row r="1111" spans="1:20" x14ac:dyDescent="0.2">
      <c r="A1111" s="183" t="s">
        <v>1736</v>
      </c>
      <c r="B1111" s="183" t="s">
        <v>1569</v>
      </c>
      <c r="C1111" s="183" t="s">
        <v>451</v>
      </c>
      <c r="D1111" s="175">
        <v>37.583062199999993</v>
      </c>
      <c r="E1111" s="175">
        <v>35.029777750000008</v>
      </c>
      <c r="F1111" s="175">
        <v>35.048797749999991</v>
      </c>
      <c r="G1111" s="175">
        <v>34.539321100000009</v>
      </c>
      <c r="H1111" s="175">
        <v>34.241537799999996</v>
      </c>
      <c r="I1111" s="175">
        <v>34.257481999999996</v>
      </c>
      <c r="J1111" s="175">
        <v>34.220242200000001</v>
      </c>
      <c r="K1111" s="175">
        <v>34.831675100000005</v>
      </c>
      <c r="L1111" s="175">
        <v>41.795738750000012</v>
      </c>
      <c r="M1111" s="175">
        <v>37.220562450000003</v>
      </c>
      <c r="N1111" s="175">
        <v>35.419915549999999</v>
      </c>
      <c r="O1111" s="175">
        <v>42.884694150000009</v>
      </c>
      <c r="P1111" s="175">
        <v>34.858845549999991</v>
      </c>
      <c r="Q1111" s="175">
        <v>50.745611600000004</v>
      </c>
      <c r="R1111" s="175">
        <v>38.243373500000004</v>
      </c>
      <c r="S1111" s="175">
        <v>33.937621049999997</v>
      </c>
      <c r="T1111" s="177">
        <v>34.839962350000008</v>
      </c>
    </row>
    <row r="1112" spans="1:20" x14ac:dyDescent="0.2">
      <c r="A1112" s="183" t="s">
        <v>676</v>
      </c>
      <c r="B1112" s="183" t="s">
        <v>452</v>
      </c>
      <c r="C1112" s="183" t="s">
        <v>451</v>
      </c>
      <c r="D1112" s="175">
        <v>32.837461149999996</v>
      </c>
      <c r="E1112" s="175">
        <v>29.834579350000002</v>
      </c>
      <c r="F1112" s="175">
        <v>29.643902650000001</v>
      </c>
      <c r="G1112" s="175">
        <v>29.182566600000001</v>
      </c>
      <c r="H1112" s="175">
        <v>29.085173450000003</v>
      </c>
      <c r="I1112" s="175">
        <v>28.284058100000003</v>
      </c>
      <c r="J1112" s="175">
        <v>28.135247849999995</v>
      </c>
      <c r="K1112" s="175">
        <v>27.626953399999998</v>
      </c>
      <c r="L1112" s="175">
        <v>29.199664000000002</v>
      </c>
      <c r="M1112" s="175">
        <v>28.244089200000001</v>
      </c>
      <c r="N1112" s="175">
        <v>27.670020549999997</v>
      </c>
      <c r="O1112" s="175">
        <v>27.5929486</v>
      </c>
      <c r="P1112" s="175">
        <v>27.200032799999995</v>
      </c>
      <c r="Q1112" s="175">
        <v>27.530853700000002</v>
      </c>
      <c r="R1112" s="175">
        <v>26.579001799999997</v>
      </c>
      <c r="S1112" s="175">
        <v>26.67803215</v>
      </c>
      <c r="T1112" s="177">
        <v>28.770167650000001</v>
      </c>
    </row>
    <row r="1113" spans="1:20" x14ac:dyDescent="0.2">
      <c r="A1113" s="183" t="s">
        <v>2892</v>
      </c>
      <c r="B1113" s="183" t="s">
        <v>2075</v>
      </c>
      <c r="C1113" s="183" t="s">
        <v>451</v>
      </c>
      <c r="D1113" s="175">
        <v>46.897809850000009</v>
      </c>
      <c r="E1113" s="175">
        <v>45.780275549999999</v>
      </c>
      <c r="F1113" s="175">
        <v>45.802561199999992</v>
      </c>
      <c r="G1113" s="175">
        <v>45.638124450000007</v>
      </c>
      <c r="H1113" s="175">
        <v>45.805108699999998</v>
      </c>
      <c r="I1113" s="175">
        <v>45.4134417</v>
      </c>
      <c r="J1113" s="175">
        <v>45.620269999999998</v>
      </c>
      <c r="K1113" s="175">
        <v>45.975299850000013</v>
      </c>
      <c r="L1113" s="175">
        <v>51.149818249999996</v>
      </c>
      <c r="M1113" s="175">
        <v>45.471193649999989</v>
      </c>
      <c r="N1113" s="175">
        <v>46.307223400000005</v>
      </c>
      <c r="O1113" s="175">
        <v>45.6042895</v>
      </c>
      <c r="P1113" s="175">
        <v>45.185421549999994</v>
      </c>
      <c r="Q1113" s="175">
        <v>58.299532350000007</v>
      </c>
      <c r="R1113" s="175">
        <v>51.080212000000003</v>
      </c>
      <c r="S1113" s="175">
        <v>49.058633799999996</v>
      </c>
      <c r="T1113" s="177">
        <v>47.839282349999991</v>
      </c>
    </row>
    <row r="1114" spans="1:20" x14ac:dyDescent="0.2">
      <c r="A1114" s="183" t="s">
        <v>2893</v>
      </c>
      <c r="B1114" s="183" t="s">
        <v>2074</v>
      </c>
      <c r="C1114" s="183" t="s">
        <v>451</v>
      </c>
      <c r="D1114" s="175">
        <v>45.373406500000002</v>
      </c>
      <c r="E1114" s="175">
        <v>44.949710300000007</v>
      </c>
      <c r="F1114" s="175">
        <v>44.373591200000007</v>
      </c>
      <c r="G1114" s="175">
        <v>44.472413300000007</v>
      </c>
      <c r="H1114" s="175">
        <v>44.323337649999999</v>
      </c>
      <c r="I1114" s="175">
        <v>44.175947650000012</v>
      </c>
      <c r="J1114" s="175">
        <v>43.922230099999993</v>
      </c>
      <c r="K1114" s="175">
        <v>44.622513300000001</v>
      </c>
      <c r="L1114" s="175">
        <v>49.82783895</v>
      </c>
      <c r="M1114" s="175">
        <v>44.197255949999999</v>
      </c>
      <c r="N1114" s="175">
        <v>45.0040446</v>
      </c>
      <c r="O1114" s="175">
        <v>44.24055405</v>
      </c>
      <c r="P1114" s="175">
        <v>44.247949649999995</v>
      </c>
      <c r="Q1114" s="175">
        <v>56.964106900000004</v>
      </c>
      <c r="R1114" s="175">
        <v>50.062258299999996</v>
      </c>
      <c r="S1114" s="175">
        <v>47.587841400000009</v>
      </c>
      <c r="T1114" s="177">
        <v>46.577834600000003</v>
      </c>
    </row>
    <row r="1115" spans="1:20" x14ac:dyDescent="0.2">
      <c r="A1115" s="183" t="s">
        <v>2986</v>
      </c>
      <c r="B1115" s="183" t="s">
        <v>2987</v>
      </c>
      <c r="C1115" s="183" t="s">
        <v>451</v>
      </c>
      <c r="D1115" s="175">
        <v>39.9067328</v>
      </c>
      <c r="E1115" s="175">
        <v>30.72930685</v>
      </c>
      <c r="F1115" s="175">
        <v>29.896164249999998</v>
      </c>
      <c r="G1115" s="175">
        <v>32.094007499999989</v>
      </c>
      <c r="H1115" s="175">
        <v>30.707359100000001</v>
      </c>
      <c r="I1115" s="175">
        <v>28.643702449999999</v>
      </c>
      <c r="J1115" s="175">
        <v>28.613926150000005</v>
      </c>
      <c r="K1115" s="175">
        <v>30.481665099999994</v>
      </c>
      <c r="L1115" s="175">
        <v>30.31019015</v>
      </c>
      <c r="M1115" s="175">
        <v>31.325008050000008</v>
      </c>
      <c r="N1115" s="175">
        <v>31.136661649999997</v>
      </c>
      <c r="O1115" s="175">
        <v>33.395363350000004</v>
      </c>
      <c r="P1115" s="175">
        <v>31.296313449999996</v>
      </c>
      <c r="Q1115" s="175">
        <v>31.692479799999994</v>
      </c>
      <c r="R1115" s="175">
        <v>29.035245400000001</v>
      </c>
      <c r="S1115" s="175">
        <v>27.732281149999999</v>
      </c>
      <c r="T1115" s="177">
        <v>28.640979800000004</v>
      </c>
    </row>
    <row r="1116" spans="1:20" x14ac:dyDescent="0.2">
      <c r="A1116" s="183" t="s">
        <v>2154</v>
      </c>
      <c r="B1116" s="183" t="s">
        <v>2152</v>
      </c>
      <c r="C1116" s="183" t="s">
        <v>451</v>
      </c>
      <c r="D1116" s="175">
        <v>43.87259336842105</v>
      </c>
      <c r="E1116" s="175">
        <v>43.974745949999985</v>
      </c>
      <c r="F1116" s="175">
        <v>43.714089750000007</v>
      </c>
      <c r="G1116" s="175">
        <v>43.672000157894743</v>
      </c>
      <c r="H1116" s="175">
        <v>43.927835099999996</v>
      </c>
      <c r="I1116" s="175">
        <v>43.94599135</v>
      </c>
      <c r="J1116" s="175">
        <v>43.753863600000003</v>
      </c>
      <c r="K1116" s="175">
        <v>44.094609750000004</v>
      </c>
      <c r="L1116" s="175">
        <v>44.362113000000001</v>
      </c>
      <c r="M1116" s="175">
        <v>44.344609899999995</v>
      </c>
      <c r="N1116" s="175">
        <v>44.703137250000005</v>
      </c>
      <c r="O1116" s="175">
        <v>46.187246199999997</v>
      </c>
      <c r="P1116" s="175">
        <v>45.500555099999993</v>
      </c>
      <c r="Q1116" s="175">
        <v>45.523862249999993</v>
      </c>
      <c r="R1116" s="175">
        <v>48.526112400000002</v>
      </c>
      <c r="S1116" s="175">
        <v>45.510919650000005</v>
      </c>
      <c r="T1116" s="177">
        <v>45.568387300000005</v>
      </c>
    </row>
    <row r="1117" spans="1:20" x14ac:dyDescent="0.2">
      <c r="A1117" s="183" t="s">
        <v>1891</v>
      </c>
      <c r="B1117" s="183" t="s">
        <v>1892</v>
      </c>
      <c r="C1117" s="183" t="s">
        <v>451</v>
      </c>
      <c r="D1117" s="175">
        <v>50.912858200000002</v>
      </c>
      <c r="E1117" s="175">
        <v>53.651926349999997</v>
      </c>
      <c r="F1117" s="175">
        <v>53.925937150000003</v>
      </c>
      <c r="G1117" s="175">
        <v>53.183944100000005</v>
      </c>
      <c r="H1117" s="175">
        <v>53.504482500000009</v>
      </c>
      <c r="I1117" s="175">
        <v>53.370571299999995</v>
      </c>
      <c r="J1117" s="175">
        <v>53.566475049999994</v>
      </c>
      <c r="K1117" s="175">
        <v>53.73881080000001</v>
      </c>
      <c r="L1117" s="175">
        <v>56.073961599999997</v>
      </c>
      <c r="M1117" s="175">
        <v>54.066612650000003</v>
      </c>
      <c r="N1117" s="175">
        <v>51.710485550000001</v>
      </c>
      <c r="O1117" s="175">
        <v>50.846666499999998</v>
      </c>
      <c r="P1117" s="175">
        <v>50.798698549999997</v>
      </c>
      <c r="Q1117" s="175">
        <v>56.575949400000013</v>
      </c>
      <c r="R1117" s="175">
        <v>52.196024100000002</v>
      </c>
      <c r="S1117" s="175">
        <v>51.116748549999997</v>
      </c>
      <c r="T1117" s="177">
        <v>51.998831550000013</v>
      </c>
    </row>
    <row r="1118" spans="1:20" x14ac:dyDescent="0.2">
      <c r="A1118" s="183" t="s">
        <v>1893</v>
      </c>
      <c r="B1118" s="183" t="s">
        <v>1894</v>
      </c>
      <c r="C1118" s="183" t="s">
        <v>451</v>
      </c>
      <c r="D1118" s="175">
        <v>46.47760714999999</v>
      </c>
      <c r="E1118" s="175">
        <v>46.90068484999999</v>
      </c>
      <c r="F1118" s="175">
        <v>46.731503350000011</v>
      </c>
      <c r="G1118" s="175">
        <v>46.325899300000003</v>
      </c>
      <c r="H1118" s="175">
        <v>46.907922950000007</v>
      </c>
      <c r="I1118" s="175">
        <v>47.117383000000004</v>
      </c>
      <c r="J1118" s="175">
        <v>47.091622549999997</v>
      </c>
      <c r="K1118" s="175">
        <v>47.205664300000002</v>
      </c>
      <c r="L1118" s="175">
        <v>50.344090699999995</v>
      </c>
      <c r="M1118" s="175">
        <v>47.062411600000004</v>
      </c>
      <c r="N1118" s="175">
        <v>45.498774050000009</v>
      </c>
      <c r="O1118" s="175">
        <v>44.917177049999992</v>
      </c>
      <c r="P1118" s="175">
        <v>45.05953190000001</v>
      </c>
      <c r="Q1118" s="175">
        <v>49.743155799999997</v>
      </c>
      <c r="R1118" s="175">
        <v>46.34911559999999</v>
      </c>
      <c r="S1118" s="175">
        <v>45.10665865</v>
      </c>
      <c r="T1118" s="177">
        <v>46.19758375</v>
      </c>
    </row>
    <row r="1119" spans="1:20" x14ac:dyDescent="0.2">
      <c r="A1119" s="183" t="s">
        <v>3243</v>
      </c>
      <c r="B1119" s="183" t="s">
        <v>625</v>
      </c>
      <c r="C1119" s="183" t="s">
        <v>3231</v>
      </c>
      <c r="D1119" s="175">
        <v>19.646378550000001</v>
      </c>
      <c r="E1119" s="175">
        <v>20.309805649999998</v>
      </c>
      <c r="F1119" s="175">
        <v>15.404646349999998</v>
      </c>
      <c r="G1119" s="175">
        <v>15.48017505</v>
      </c>
      <c r="H1119" s="175">
        <v>15.271333750000002</v>
      </c>
      <c r="I1119" s="175">
        <v>14.488028</v>
      </c>
      <c r="J1119" s="175">
        <v>14.75487515</v>
      </c>
      <c r="K1119" s="175">
        <v>15.284701099999998</v>
      </c>
      <c r="L1119" s="175">
        <v>15.07354325</v>
      </c>
      <c r="M1119" s="175">
        <v>14.3746981</v>
      </c>
      <c r="N1119" s="175">
        <v>14.68381965</v>
      </c>
      <c r="O1119" s="175">
        <v>14.492524249999999</v>
      </c>
      <c r="P1119" s="175">
        <v>14.2558896</v>
      </c>
      <c r="Q1119" s="175">
        <v>14.329545550000001</v>
      </c>
      <c r="R1119" s="175">
        <v>15.061815999999999</v>
      </c>
      <c r="S1119" s="175">
        <v>15.32678205</v>
      </c>
      <c r="T1119" s="177">
        <v>15.35524775</v>
      </c>
    </row>
    <row r="1120" spans="1:20" x14ac:dyDescent="0.2">
      <c r="A1120" s="183" t="s">
        <v>3244</v>
      </c>
      <c r="B1120" s="183" t="s">
        <v>737</v>
      </c>
      <c r="C1120" s="183" t="s">
        <v>3231</v>
      </c>
      <c r="D1120" s="175">
        <v>15.264488299999996</v>
      </c>
      <c r="E1120" s="175">
        <v>13.296458049999998</v>
      </c>
      <c r="F1120" s="175">
        <v>13.179842949999999</v>
      </c>
      <c r="G1120" s="175">
        <v>12.677005749999996</v>
      </c>
      <c r="H1120" s="175">
        <v>12.6533184</v>
      </c>
      <c r="I1120" s="175">
        <v>12.67368995</v>
      </c>
      <c r="J1120" s="175">
        <v>11.773420850000003</v>
      </c>
      <c r="K1120" s="175">
        <v>11.859991600000001</v>
      </c>
      <c r="L1120" s="175">
        <v>11.722812849999999</v>
      </c>
      <c r="M1120" s="175">
        <v>11.35792305</v>
      </c>
      <c r="N1120" s="175">
        <v>11.576206349999998</v>
      </c>
      <c r="O1120" s="175">
        <v>11.87070495</v>
      </c>
      <c r="P1120" s="175">
        <v>11.699415200000001</v>
      </c>
      <c r="Q1120" s="175">
        <v>11.905063749999998</v>
      </c>
      <c r="R1120" s="175">
        <v>11.84476205</v>
      </c>
      <c r="S1120" s="175">
        <v>11.527351100000001</v>
      </c>
      <c r="T1120" s="177">
        <v>12.002690349999998</v>
      </c>
    </row>
    <row r="1121" spans="1:20" x14ac:dyDescent="0.2">
      <c r="A1121" s="183" t="s">
        <v>3245</v>
      </c>
      <c r="B1121" s="183" t="s">
        <v>510</v>
      </c>
      <c r="C1121" s="183" t="s">
        <v>3231</v>
      </c>
      <c r="D1121" s="175">
        <v>3.8485760000000004</v>
      </c>
      <c r="E1121" s="175">
        <v>4.2561483999999989</v>
      </c>
      <c r="F1121" s="175">
        <v>5.8630282000000005</v>
      </c>
      <c r="G1121" s="175">
        <v>3.5658719500000005</v>
      </c>
      <c r="H1121" s="175">
        <v>3.6181628000000003</v>
      </c>
      <c r="I1121" s="175">
        <v>3.6588132999999994</v>
      </c>
      <c r="J1121" s="175">
        <v>3.6435223999999993</v>
      </c>
      <c r="K1121" s="175">
        <v>3.6467233000000001</v>
      </c>
      <c r="L1121" s="175">
        <v>3.6557094500000007</v>
      </c>
      <c r="M1121" s="175">
        <v>3.627072899999999</v>
      </c>
      <c r="N1121" s="175">
        <v>3.6702188000000007</v>
      </c>
      <c r="O1121" s="175">
        <v>3.7415036000000006</v>
      </c>
      <c r="P1121" s="175">
        <v>3.6447458000000004</v>
      </c>
      <c r="Q1121" s="175">
        <v>3.6375692500000008</v>
      </c>
      <c r="R1121" s="175">
        <v>3.6207086000000013</v>
      </c>
      <c r="S1121" s="175">
        <v>3.6261849499999999</v>
      </c>
      <c r="T1121" s="177">
        <v>3.7688779500000003</v>
      </c>
    </row>
    <row r="1122" spans="1:20" x14ac:dyDescent="0.2">
      <c r="A1122" s="183" t="s">
        <v>3246</v>
      </c>
      <c r="B1122" s="183" t="s">
        <v>792</v>
      </c>
      <c r="C1122" s="183" t="s">
        <v>3231</v>
      </c>
      <c r="D1122" s="175">
        <v>4.0703912499999992</v>
      </c>
      <c r="E1122" s="175">
        <v>4.0619683999999996</v>
      </c>
      <c r="F1122" s="175">
        <v>4.0477686999999998</v>
      </c>
      <c r="G1122" s="175">
        <v>4.0477686999999998</v>
      </c>
      <c r="H1122" s="175">
        <v>4.0477686999999998</v>
      </c>
      <c r="I1122" s="175">
        <v>4.0477686999999998</v>
      </c>
      <c r="J1122" s="175">
        <v>4.0477698499999999</v>
      </c>
      <c r="K1122" s="175">
        <v>4.04845115</v>
      </c>
      <c r="L1122" s="175">
        <v>4.0579930999999991</v>
      </c>
      <c r="M1122" s="175">
        <v>4.0579930999999991</v>
      </c>
      <c r="N1122" s="175">
        <v>4.0579930999999991</v>
      </c>
      <c r="O1122" s="175">
        <v>4.0523549499999998</v>
      </c>
      <c r="P1122" s="175">
        <v>4.0477738999999993</v>
      </c>
      <c r="Q1122" s="175">
        <v>4.039254399999999</v>
      </c>
      <c r="R1122" s="175">
        <v>4.0361879499999995</v>
      </c>
      <c r="S1122" s="175">
        <v>4.0338034499999997</v>
      </c>
      <c r="T1122" s="177">
        <v>4.0273312999999993</v>
      </c>
    </row>
    <row r="1123" spans="1:20" x14ac:dyDescent="0.2">
      <c r="A1123" s="183" t="s">
        <v>3230</v>
      </c>
      <c r="B1123" s="183" t="s">
        <v>1369</v>
      </c>
      <c r="C1123" s="183" t="s">
        <v>3231</v>
      </c>
      <c r="D1123" s="175">
        <v>38.813292999999994</v>
      </c>
      <c r="E1123" s="175">
        <v>37.103574049999999</v>
      </c>
      <c r="F1123" s="175">
        <v>36.220776299999997</v>
      </c>
      <c r="G1123" s="175">
        <v>35.602907650000006</v>
      </c>
      <c r="H1123" s="175">
        <v>36.191945399999994</v>
      </c>
      <c r="I1123" s="175">
        <v>35.361926450000006</v>
      </c>
      <c r="J1123" s="175">
        <v>35.397860450000003</v>
      </c>
      <c r="K1123" s="175">
        <v>35.285947350000001</v>
      </c>
      <c r="L1123" s="175">
        <v>37.312268400000001</v>
      </c>
      <c r="M1123" s="175">
        <v>35.186945600000001</v>
      </c>
      <c r="N1123" s="175">
        <v>34.980922449999994</v>
      </c>
      <c r="O1123" s="175">
        <v>34.703854750000005</v>
      </c>
      <c r="P1123" s="175">
        <v>34.478614650000004</v>
      </c>
      <c r="Q1123" s="175">
        <v>34.058594550000009</v>
      </c>
      <c r="R1123" s="175">
        <v>34.069340149999988</v>
      </c>
      <c r="S1123" s="175">
        <v>34.945999899999997</v>
      </c>
      <c r="T1123" s="177">
        <v>34.116446350000004</v>
      </c>
    </row>
    <row r="1124" spans="1:20" x14ac:dyDescent="0.2">
      <c r="A1124" s="183" t="s">
        <v>3232</v>
      </c>
      <c r="B1124" s="183" t="s">
        <v>1368</v>
      </c>
      <c r="C1124" s="183" t="s">
        <v>3231</v>
      </c>
      <c r="D1124" s="175">
        <v>38.86324655</v>
      </c>
      <c r="E1124" s="175">
        <v>36.614186699999998</v>
      </c>
      <c r="F1124" s="175">
        <v>36.583771599999992</v>
      </c>
      <c r="G1124" s="175">
        <v>34.71081865</v>
      </c>
      <c r="H1124" s="175">
        <v>34.553478499999997</v>
      </c>
      <c r="I1124" s="175">
        <v>34.666351899999995</v>
      </c>
      <c r="J1124" s="175">
        <v>34.759763050000004</v>
      </c>
      <c r="K1124" s="175">
        <v>34.859625149999992</v>
      </c>
      <c r="L1124" s="175">
        <v>34.672909500000003</v>
      </c>
      <c r="M1124" s="175">
        <v>34.056740300000001</v>
      </c>
      <c r="N1124" s="175">
        <v>33.963083200000007</v>
      </c>
      <c r="O1124" s="175">
        <v>34.051259400000006</v>
      </c>
      <c r="P1124" s="175">
        <v>33.773489700000006</v>
      </c>
      <c r="Q1124" s="175">
        <v>33.479743249999999</v>
      </c>
      <c r="R1124" s="175">
        <v>33.241145400000008</v>
      </c>
      <c r="S1124" s="175">
        <v>33.269763549999993</v>
      </c>
      <c r="T1124" s="177">
        <v>33.5260046</v>
      </c>
    </row>
    <row r="1125" spans="1:20" x14ac:dyDescent="0.2">
      <c r="A1125" s="183" t="s">
        <v>2920</v>
      </c>
      <c r="B1125" s="183" t="s">
        <v>2921</v>
      </c>
      <c r="C1125" s="183" t="s">
        <v>2922</v>
      </c>
      <c r="D1125" s="175">
        <v>79.60246985000002</v>
      </c>
      <c r="E1125" s="175">
        <v>45.21381075</v>
      </c>
      <c r="F1125" s="175">
        <v>40.3763139</v>
      </c>
      <c r="G1125" s="175">
        <v>36.844591050000005</v>
      </c>
      <c r="H1125" s="175">
        <v>37.322742699999999</v>
      </c>
      <c r="I1125" s="175">
        <v>35.440012100000004</v>
      </c>
      <c r="J1125" s="175">
        <v>35.608304050000001</v>
      </c>
      <c r="K1125" s="175">
        <v>36.269066299999999</v>
      </c>
      <c r="L1125" s="175">
        <v>36.453251049999999</v>
      </c>
      <c r="M1125" s="175">
        <v>36.735587249999995</v>
      </c>
      <c r="N1125" s="175">
        <v>38.476040050000009</v>
      </c>
      <c r="O1125" s="175">
        <v>44.828194149999995</v>
      </c>
      <c r="P1125" s="175">
        <v>38.503591200000002</v>
      </c>
      <c r="Q1125" s="175">
        <v>43.673562449999991</v>
      </c>
      <c r="R1125" s="175">
        <v>39.3583663</v>
      </c>
      <c r="S1125" s="175">
        <v>36.884864049999997</v>
      </c>
      <c r="T1125" s="177">
        <v>40.380172050000006</v>
      </c>
    </row>
    <row r="1126" spans="1:20" x14ac:dyDescent="0.2">
      <c r="A1126" s="183" t="s">
        <v>3373</v>
      </c>
      <c r="B1126" s="183" t="s">
        <v>3374</v>
      </c>
      <c r="C1126" s="183" t="s">
        <v>2922</v>
      </c>
      <c r="D1126" s="175">
        <v>98.685295999999994</v>
      </c>
      <c r="E1126" s="175">
        <v>98.48349810000002</v>
      </c>
      <c r="F1126" s="175">
        <v>96.980295600000005</v>
      </c>
      <c r="G1126" s="175">
        <v>97.779109349999985</v>
      </c>
      <c r="H1126" s="175">
        <v>93.244700849999987</v>
      </c>
      <c r="I1126" s="175">
        <v>91.168918599999998</v>
      </c>
      <c r="J1126" s="175">
        <v>90.841300250000003</v>
      </c>
      <c r="K1126" s="175">
        <v>90.724107200000006</v>
      </c>
      <c r="L1126" s="175">
        <v>93.816733105263168</v>
      </c>
      <c r="M1126" s="175">
        <v>96.217030999999992</v>
      </c>
      <c r="N1126" s="175">
        <v>94.956930600000007</v>
      </c>
      <c r="O1126" s="175">
        <v>101.15410250000002</v>
      </c>
      <c r="P1126" s="175">
        <v>96.433990949999981</v>
      </c>
      <c r="Q1126" s="175">
        <v>104.57514755</v>
      </c>
      <c r="R1126" s="175">
        <v>101.94434420000002</v>
      </c>
      <c r="S1126" s="175">
        <v>102.8615861</v>
      </c>
      <c r="T1126" s="177">
        <v>113.75333675000002</v>
      </c>
    </row>
    <row r="1127" spans="1:20" x14ac:dyDescent="0.2">
      <c r="A1127" s="183" t="s">
        <v>2923</v>
      </c>
      <c r="B1127" s="183" t="s">
        <v>2924</v>
      </c>
      <c r="C1127" s="183" t="s">
        <v>2922</v>
      </c>
      <c r="D1127" s="175">
        <v>123.12038605000001</v>
      </c>
      <c r="E1127" s="175">
        <v>49.341519350000006</v>
      </c>
      <c r="F1127" s="175">
        <v>45.405331449999998</v>
      </c>
      <c r="G1127" s="175">
        <v>42.069769950000001</v>
      </c>
      <c r="H1127" s="175">
        <v>42.660364199999989</v>
      </c>
      <c r="I1127" s="175">
        <v>41.134025649999998</v>
      </c>
      <c r="J1127" s="175">
        <v>41.350522550000001</v>
      </c>
      <c r="K1127" s="175">
        <v>43.427420949999991</v>
      </c>
      <c r="L1127" s="175">
        <v>44.010029450000005</v>
      </c>
      <c r="M1127" s="175">
        <v>47.88557745</v>
      </c>
      <c r="N1127" s="175">
        <v>58.580559250000007</v>
      </c>
      <c r="O1127" s="175">
        <v>62.397637199999998</v>
      </c>
      <c r="P1127" s="175">
        <v>44.060585200000006</v>
      </c>
      <c r="Q1127" s="175">
        <v>48.843538900000013</v>
      </c>
      <c r="R1127" s="175">
        <v>46.235619349999993</v>
      </c>
      <c r="S1127" s="175">
        <v>43.654614999999993</v>
      </c>
      <c r="T1127" s="177">
        <v>44.227011100000006</v>
      </c>
    </row>
    <row r="1128" spans="1:20" x14ac:dyDescent="0.2">
      <c r="A1128" s="183" t="s">
        <v>3371</v>
      </c>
      <c r="B1128" s="183" t="s">
        <v>3372</v>
      </c>
      <c r="C1128" s="183" t="s">
        <v>2922</v>
      </c>
      <c r="D1128" s="175">
        <v>95.604640842105255</v>
      </c>
      <c r="E1128" s="175">
        <v>73.348846449999996</v>
      </c>
      <c r="F1128" s="175">
        <v>70.652902449999999</v>
      </c>
      <c r="G1128" s="175">
        <v>68.552129199999996</v>
      </c>
      <c r="H1128" s="175">
        <v>67.157980200000011</v>
      </c>
      <c r="I1128" s="175">
        <v>66.604205000000007</v>
      </c>
      <c r="J1128" s="175">
        <v>67.599970150000004</v>
      </c>
      <c r="K1128" s="175">
        <v>67.345068299999994</v>
      </c>
      <c r="L1128" s="175">
        <v>68.308345400000007</v>
      </c>
      <c r="M1128" s="175">
        <v>69.292813250000009</v>
      </c>
      <c r="N1128" s="175">
        <v>70.701545500000009</v>
      </c>
      <c r="O1128" s="175">
        <v>74.025479099999998</v>
      </c>
      <c r="P1128" s="175">
        <v>70.225178149999991</v>
      </c>
      <c r="Q1128" s="175">
        <v>75.362081500000002</v>
      </c>
      <c r="R1128" s="175">
        <v>73.255869700000005</v>
      </c>
      <c r="S1128" s="175">
        <v>72.212872000000019</v>
      </c>
      <c r="T1128" s="177">
        <v>79.609467399999986</v>
      </c>
    </row>
    <row r="1129" spans="1:20" x14ac:dyDescent="0.2">
      <c r="A1129" s="183" t="s">
        <v>662</v>
      </c>
      <c r="B1129" s="183" t="s">
        <v>663</v>
      </c>
      <c r="C1129" s="183" t="s">
        <v>1337</v>
      </c>
      <c r="D1129" s="175">
        <v>40.826511049999993</v>
      </c>
      <c r="E1129" s="175">
        <v>26.417909850000001</v>
      </c>
      <c r="F1129" s="175">
        <v>26.548014549999994</v>
      </c>
      <c r="G1129" s="175">
        <v>26.797294600000004</v>
      </c>
      <c r="H1129" s="175">
        <v>25.8299062</v>
      </c>
      <c r="I1129" s="175">
        <v>25.172685550000008</v>
      </c>
      <c r="J1129" s="175">
        <v>24.272638600000004</v>
      </c>
      <c r="K1129" s="175">
        <v>25.73426349999999</v>
      </c>
      <c r="L1129" s="175">
        <v>25.005935650000005</v>
      </c>
      <c r="M1129" s="175">
        <v>24.376129200000005</v>
      </c>
      <c r="N1129" s="175">
        <v>24.809426549999998</v>
      </c>
      <c r="O1129" s="175">
        <v>25.175489499999998</v>
      </c>
      <c r="P1129" s="175">
        <v>24.5125539</v>
      </c>
      <c r="Q1129" s="175">
        <v>24.840540950000005</v>
      </c>
      <c r="R1129" s="175">
        <v>24.595075000000001</v>
      </c>
      <c r="S1129" s="175">
        <v>24.627618549999994</v>
      </c>
      <c r="T1129" s="177">
        <v>24.664694399999995</v>
      </c>
    </row>
    <row r="1130" spans="1:20" x14ac:dyDescent="0.2">
      <c r="A1130" s="183" t="s">
        <v>1489</v>
      </c>
      <c r="B1130" s="183" t="s">
        <v>593</v>
      </c>
      <c r="C1130" s="183" t="s">
        <v>1337</v>
      </c>
      <c r="D1130" s="175">
        <v>51.056117300000004</v>
      </c>
      <c r="E1130" s="175">
        <v>37.574872100000007</v>
      </c>
      <c r="F1130" s="175">
        <v>36.229562400000006</v>
      </c>
      <c r="G1130" s="175">
        <v>36.167386049999998</v>
      </c>
      <c r="H1130" s="175">
        <v>36.915846550000005</v>
      </c>
      <c r="I1130" s="175">
        <v>36.752341199999996</v>
      </c>
      <c r="J1130" s="175">
        <v>34.687628649999994</v>
      </c>
      <c r="K1130" s="175">
        <v>35.584719700000001</v>
      </c>
      <c r="L1130" s="175">
        <v>35.503161850000012</v>
      </c>
      <c r="M1130" s="175">
        <v>35.745320599999999</v>
      </c>
      <c r="N1130" s="175">
        <v>36.996343500000002</v>
      </c>
      <c r="O1130" s="175">
        <v>37.540275349999995</v>
      </c>
      <c r="P1130" s="175">
        <v>37.726096550000001</v>
      </c>
      <c r="Q1130" s="175">
        <v>38.297960800000006</v>
      </c>
      <c r="R1130" s="175">
        <v>36.400186050000002</v>
      </c>
      <c r="S1130" s="175">
        <v>35.959355449999997</v>
      </c>
      <c r="T1130" s="177">
        <v>36.632508100000003</v>
      </c>
    </row>
    <row r="1131" spans="1:20" x14ac:dyDescent="0.2">
      <c r="A1131" s="183" t="s">
        <v>1490</v>
      </c>
      <c r="B1131" s="183" t="s">
        <v>584</v>
      </c>
      <c r="C1131" s="183" t="s">
        <v>1337</v>
      </c>
      <c r="D1131" s="175">
        <v>10.526017400000002</v>
      </c>
      <c r="E1131" s="175">
        <v>8.487468950000002</v>
      </c>
      <c r="F1131" s="175">
        <v>7.6466125000000016</v>
      </c>
      <c r="G1131" s="175">
        <v>7.2335750500000007</v>
      </c>
      <c r="H1131" s="175">
        <v>6.6393837500000004</v>
      </c>
      <c r="I1131" s="175">
        <v>6.3429087000000006</v>
      </c>
      <c r="J1131" s="175">
        <v>6.298387700000001</v>
      </c>
      <c r="K1131" s="175">
        <v>6.1270628999999994</v>
      </c>
      <c r="L1131" s="175">
        <v>5.9676482999999996</v>
      </c>
      <c r="M1131" s="175">
        <v>6.098756149999998</v>
      </c>
      <c r="N1131" s="175">
        <v>6.5931294499999993</v>
      </c>
      <c r="O1131" s="175">
        <v>6.7345497499999993</v>
      </c>
      <c r="P1131" s="175">
        <v>6.4128716500000014</v>
      </c>
      <c r="Q1131" s="175">
        <v>6.6481584499999995</v>
      </c>
      <c r="R1131" s="175">
        <v>6.5013686000000011</v>
      </c>
      <c r="S1131" s="175">
        <v>6.7716304999999988</v>
      </c>
      <c r="T1131" s="177">
        <v>6.9409976499999999</v>
      </c>
    </row>
    <row r="1132" spans="1:20" x14ac:dyDescent="0.2">
      <c r="A1132" s="183" t="s">
        <v>1491</v>
      </c>
      <c r="B1132" s="183" t="s">
        <v>585</v>
      </c>
      <c r="C1132" s="183" t="s">
        <v>1337</v>
      </c>
      <c r="D1132" s="175">
        <v>29.754093849999997</v>
      </c>
      <c r="E1132" s="175">
        <v>24.518633449999999</v>
      </c>
      <c r="F1132" s="175">
        <v>24.032012400000003</v>
      </c>
      <c r="G1132" s="175">
        <v>24.326795450000002</v>
      </c>
      <c r="H1132" s="175">
        <v>24.102186949999997</v>
      </c>
      <c r="I1132" s="175">
        <v>24.092166000000002</v>
      </c>
      <c r="J1132" s="175">
        <v>23.5168511</v>
      </c>
      <c r="K1132" s="175">
        <v>24.104732749999997</v>
      </c>
      <c r="L1132" s="175">
        <v>24.031451400000002</v>
      </c>
      <c r="M1132" s="175">
        <v>23.888055099999999</v>
      </c>
      <c r="N1132" s="175">
        <v>24.075718850000005</v>
      </c>
      <c r="O1132" s="175">
        <v>23.999613850000003</v>
      </c>
      <c r="P1132" s="175">
        <v>24.035422299999997</v>
      </c>
      <c r="Q1132" s="175">
        <v>24.686022600000005</v>
      </c>
      <c r="R1132" s="175">
        <v>24.394202700000001</v>
      </c>
      <c r="S1132" s="175">
        <v>24.002456650000003</v>
      </c>
      <c r="T1132" s="177">
        <v>23.943138400000002</v>
      </c>
    </row>
    <row r="1133" spans="1:20" x14ac:dyDescent="0.2">
      <c r="A1133" s="183" t="s">
        <v>2665</v>
      </c>
      <c r="B1133" s="183" t="s">
        <v>900</v>
      </c>
      <c r="C1133" s="183" t="s">
        <v>1337</v>
      </c>
      <c r="D1133" s="175">
        <v>25.697120250000001</v>
      </c>
      <c r="E1133" s="175">
        <v>19.063708350000002</v>
      </c>
      <c r="F1133" s="175">
        <v>17.701353449999999</v>
      </c>
      <c r="G1133" s="175">
        <v>17.475688299999998</v>
      </c>
      <c r="H1133" s="175">
        <v>17.145835349999999</v>
      </c>
      <c r="I1133" s="175">
        <v>17.207217350000001</v>
      </c>
      <c r="J1133" s="175">
        <v>16.909032199999999</v>
      </c>
      <c r="K1133" s="175">
        <v>17.191167849999996</v>
      </c>
      <c r="L1133" s="175">
        <v>17.488511750000001</v>
      </c>
      <c r="M1133" s="175">
        <v>17.6083982</v>
      </c>
      <c r="N1133" s="175">
        <v>17.98898775</v>
      </c>
      <c r="O1133" s="175">
        <v>21.303586099999997</v>
      </c>
      <c r="P1133" s="175">
        <v>20.691322199999995</v>
      </c>
      <c r="Q1133" s="175">
        <v>18.54006755</v>
      </c>
      <c r="R1133" s="175">
        <v>17.189472799999997</v>
      </c>
      <c r="S1133" s="175">
        <v>17.83733015</v>
      </c>
      <c r="T1133" s="177">
        <v>17.280572900000003</v>
      </c>
    </row>
    <row r="1134" spans="1:20" x14ac:dyDescent="0.2">
      <c r="A1134" s="183" t="s">
        <v>1492</v>
      </c>
      <c r="B1134" s="183" t="s">
        <v>871</v>
      </c>
      <c r="C1134" s="183" t="s">
        <v>1337</v>
      </c>
      <c r="D1134" s="175">
        <v>84.652088399999997</v>
      </c>
      <c r="E1134" s="175">
        <v>57.177659349999999</v>
      </c>
      <c r="F1134" s="175">
        <v>52.970326299999996</v>
      </c>
      <c r="G1134" s="175">
        <v>52.952659750000009</v>
      </c>
      <c r="H1134" s="175">
        <v>52.499684999999999</v>
      </c>
      <c r="I1134" s="175">
        <v>49.171220549999994</v>
      </c>
      <c r="J1134" s="175">
        <v>50.37118250000001</v>
      </c>
      <c r="K1134" s="175">
        <v>51.339018700000011</v>
      </c>
      <c r="L1134" s="175">
        <v>49.97083645</v>
      </c>
      <c r="M1134" s="175">
        <v>51.404588950000004</v>
      </c>
      <c r="N1134" s="175">
        <v>52.814959249999994</v>
      </c>
      <c r="O1134" s="175">
        <v>49.967647600000006</v>
      </c>
      <c r="P1134" s="175">
        <v>53.994732849999991</v>
      </c>
      <c r="Q1134" s="175">
        <v>58.106681949999995</v>
      </c>
      <c r="R1134" s="175">
        <v>53.07063294999999</v>
      </c>
      <c r="S1134" s="175">
        <v>54.590210849999991</v>
      </c>
      <c r="T1134" s="177">
        <v>54.327415149999993</v>
      </c>
    </row>
    <row r="1135" spans="1:20" x14ac:dyDescent="0.2">
      <c r="A1135" s="183" t="s">
        <v>2666</v>
      </c>
      <c r="B1135" s="183" t="s">
        <v>899</v>
      </c>
      <c r="C1135" s="183" t="s">
        <v>1337</v>
      </c>
      <c r="D1135" s="175">
        <v>13.509947250000002</v>
      </c>
      <c r="E1135" s="175">
        <v>13.026536949999999</v>
      </c>
      <c r="F1135" s="175">
        <v>13.006532099999998</v>
      </c>
      <c r="G1135" s="175">
        <v>12.94649545</v>
      </c>
      <c r="H1135" s="175">
        <v>12.954482050000001</v>
      </c>
      <c r="I1135" s="175">
        <v>12.739719000000003</v>
      </c>
      <c r="J1135" s="175">
        <v>12.703140700000001</v>
      </c>
      <c r="K1135" s="175">
        <v>12.619696999999999</v>
      </c>
      <c r="L1135" s="175">
        <v>12.591382449999998</v>
      </c>
      <c r="M1135" s="175">
        <v>13.3071167</v>
      </c>
      <c r="N1135" s="175">
        <v>12.739063599999998</v>
      </c>
      <c r="O1135" s="175">
        <v>13.258007299999999</v>
      </c>
      <c r="P1135" s="175">
        <v>12.834969999999998</v>
      </c>
      <c r="Q1135" s="175">
        <v>12.729012200000003</v>
      </c>
      <c r="R1135" s="175">
        <v>12.599813299999999</v>
      </c>
      <c r="S1135" s="175">
        <v>12.90342935</v>
      </c>
      <c r="T1135" s="177">
        <v>12.8999942</v>
      </c>
    </row>
    <row r="1136" spans="1:20" x14ac:dyDescent="0.2">
      <c r="A1136" s="183" t="s">
        <v>2027</v>
      </c>
      <c r="B1136" s="183" t="s">
        <v>896</v>
      </c>
      <c r="C1136" s="183" t="s">
        <v>1337</v>
      </c>
      <c r="D1136" s="175">
        <v>60.67757257894737</v>
      </c>
      <c r="E1136" s="175">
        <v>42.356360400000007</v>
      </c>
      <c r="F1136" s="175">
        <v>43.517004800000002</v>
      </c>
      <c r="G1136" s="175">
        <v>43.428006899999993</v>
      </c>
      <c r="H1136" s="175">
        <v>40.551666050000001</v>
      </c>
      <c r="I1136" s="175">
        <v>39.448474150000003</v>
      </c>
      <c r="J1136" s="175">
        <v>42.204947850000003</v>
      </c>
      <c r="K1136" s="175">
        <v>40.495557700000006</v>
      </c>
      <c r="L1136" s="175">
        <v>38.654163849999996</v>
      </c>
      <c r="M1136" s="175">
        <v>39.798860949999998</v>
      </c>
      <c r="N1136" s="175">
        <v>40.745518550000007</v>
      </c>
      <c r="O1136" s="175">
        <v>40.223761500000002</v>
      </c>
      <c r="P1136" s="175">
        <v>40.334657949999993</v>
      </c>
      <c r="Q1136" s="175">
        <v>41.935266650000003</v>
      </c>
      <c r="R1136" s="175">
        <v>39.462884549999998</v>
      </c>
      <c r="S1136" s="175">
        <v>39.849016649999996</v>
      </c>
      <c r="T1136" s="177">
        <v>39.274132700000003</v>
      </c>
    </row>
    <row r="1137" spans="1:20" x14ac:dyDescent="0.2">
      <c r="A1137" s="183" t="s">
        <v>2115</v>
      </c>
      <c r="B1137" s="183" t="s">
        <v>2116</v>
      </c>
      <c r="C1137" s="183" t="s">
        <v>1337</v>
      </c>
      <c r="D1137" s="175">
        <v>9.67669405</v>
      </c>
      <c r="E1137" s="175">
        <v>8.8282038000000007</v>
      </c>
      <c r="F1137" s="175">
        <v>8.7915047499999996</v>
      </c>
      <c r="G1137" s="175">
        <v>8.7094757499999993</v>
      </c>
      <c r="H1137" s="175">
        <v>8.500563099999999</v>
      </c>
      <c r="I1137" s="175">
        <v>8.5145235999999986</v>
      </c>
      <c r="J1137" s="175">
        <v>8.5873007500000007</v>
      </c>
      <c r="K1137" s="175">
        <v>8.6047656500000009</v>
      </c>
      <c r="L1137" s="175">
        <v>8.88689325</v>
      </c>
      <c r="M1137" s="175">
        <v>8.6074423500000012</v>
      </c>
      <c r="N1137" s="175">
        <v>8.6571021500000001</v>
      </c>
      <c r="O1137" s="175">
        <v>8.6164428999999974</v>
      </c>
      <c r="P1137" s="175">
        <v>8.6125210500000016</v>
      </c>
      <c r="Q1137" s="175">
        <v>8.7018410999999993</v>
      </c>
      <c r="R1137" s="175">
        <v>8.6571723499999997</v>
      </c>
      <c r="S1137" s="175">
        <v>8.6198434499999994</v>
      </c>
      <c r="T1137" s="177">
        <v>8.6258790499999982</v>
      </c>
    </row>
    <row r="1138" spans="1:20" x14ac:dyDescent="0.2">
      <c r="A1138" s="183" t="s">
        <v>2117</v>
      </c>
      <c r="B1138" s="183" t="s">
        <v>2118</v>
      </c>
      <c r="C1138" s="183" t="s">
        <v>1337</v>
      </c>
      <c r="D1138" s="175">
        <v>52.727107789473685</v>
      </c>
      <c r="E1138" s="175">
        <v>11.6359545</v>
      </c>
      <c r="F1138" s="175">
        <v>10.828064800000002</v>
      </c>
      <c r="G1138" s="175">
        <v>11.344875850000001</v>
      </c>
      <c r="H1138" s="175">
        <v>13.291621600000004</v>
      </c>
      <c r="I1138" s="175">
        <v>11.239778650000002</v>
      </c>
      <c r="J1138" s="175">
        <v>8.2749261000000001</v>
      </c>
      <c r="K1138" s="175">
        <v>6.682906250000002</v>
      </c>
      <c r="L1138" s="175">
        <v>6.6176221500000008</v>
      </c>
      <c r="M1138" s="175">
        <v>10.857373450000001</v>
      </c>
      <c r="N1138" s="175">
        <v>13.064703700000001</v>
      </c>
      <c r="O1138" s="175">
        <v>11.199839900000001</v>
      </c>
      <c r="P1138" s="175">
        <v>12.396060949999999</v>
      </c>
      <c r="Q1138" s="175">
        <v>11.355574950000001</v>
      </c>
      <c r="R1138" s="175">
        <v>6.5282881500000016</v>
      </c>
      <c r="S1138" s="175">
        <v>6.2961031500000022</v>
      </c>
      <c r="T1138" s="177">
        <v>6.2961031500000022</v>
      </c>
    </row>
    <row r="1139" spans="1:20" x14ac:dyDescent="0.2">
      <c r="A1139" s="183" t="s">
        <v>1493</v>
      </c>
      <c r="B1139" s="183" t="s">
        <v>477</v>
      </c>
      <c r="C1139" s="183" t="s">
        <v>1337</v>
      </c>
      <c r="D1139" s="175">
        <v>9.7661722999999991</v>
      </c>
      <c r="E1139" s="175">
        <v>4.7560933500000004</v>
      </c>
      <c r="F1139" s="175">
        <v>4.5428662999999991</v>
      </c>
      <c r="G1139" s="175">
        <v>4.3858929</v>
      </c>
      <c r="H1139" s="175">
        <v>4.6877293500000006</v>
      </c>
      <c r="I1139" s="175">
        <v>4.4639331000000002</v>
      </c>
      <c r="J1139" s="175">
        <v>4.3894856499999992</v>
      </c>
      <c r="K1139" s="175">
        <v>4.3252663999999994</v>
      </c>
      <c r="L1139" s="175">
        <v>4.347119300000001</v>
      </c>
      <c r="M1139" s="175">
        <v>4.2373108999999989</v>
      </c>
      <c r="N1139" s="175">
        <v>4.2720134999999999</v>
      </c>
      <c r="O1139" s="175">
        <v>4.4109723999999995</v>
      </c>
      <c r="P1139" s="175">
        <v>4.4080491000000004</v>
      </c>
      <c r="Q1139" s="175">
        <v>4.2709712</v>
      </c>
      <c r="R1139" s="175">
        <v>4.2995662499999998</v>
      </c>
      <c r="S1139" s="175">
        <v>4.5498960499999992</v>
      </c>
      <c r="T1139" s="177">
        <v>4.381941499999999</v>
      </c>
    </row>
    <row r="1140" spans="1:20" x14ac:dyDescent="0.2">
      <c r="A1140" s="183" t="s">
        <v>1494</v>
      </c>
      <c r="B1140" s="183" t="s">
        <v>586</v>
      </c>
      <c r="C1140" s="183" t="s">
        <v>1337</v>
      </c>
      <c r="D1140" s="175">
        <v>10.753765999999999</v>
      </c>
      <c r="E1140" s="175">
        <v>5.7682159000000013</v>
      </c>
      <c r="F1140" s="175">
        <v>5.7722364500000012</v>
      </c>
      <c r="G1140" s="175">
        <v>5.8068760500000014</v>
      </c>
      <c r="H1140" s="175">
        <v>5.709780499999999</v>
      </c>
      <c r="I1140" s="175">
        <v>5.7710589000000017</v>
      </c>
      <c r="J1140" s="175">
        <v>5.7543923499999989</v>
      </c>
      <c r="K1140" s="175">
        <v>5.8297247500000005</v>
      </c>
      <c r="L1140" s="175">
        <v>5.8452731500000006</v>
      </c>
      <c r="M1140" s="175">
        <v>5.9434635999999994</v>
      </c>
      <c r="N1140" s="175">
        <v>5.7772671999999998</v>
      </c>
      <c r="O1140" s="175">
        <v>6.2454782499999997</v>
      </c>
      <c r="P1140" s="175">
        <v>7.5297499999999999</v>
      </c>
      <c r="Q1140" s="175">
        <v>6.0980678500000014</v>
      </c>
      <c r="R1140" s="175">
        <v>5.7287969000000007</v>
      </c>
      <c r="S1140" s="175">
        <v>5.8419013499999988</v>
      </c>
      <c r="T1140" s="177">
        <v>5.7734348499999992</v>
      </c>
    </row>
    <row r="1141" spans="1:20" x14ac:dyDescent="0.2">
      <c r="A1141" s="183" t="s">
        <v>1495</v>
      </c>
      <c r="B1141" s="183" t="s">
        <v>511</v>
      </c>
      <c r="C1141" s="183" t="s">
        <v>1337</v>
      </c>
      <c r="D1141" s="175">
        <v>39.073665150000004</v>
      </c>
      <c r="E1141" s="175">
        <v>15.151697899999998</v>
      </c>
      <c r="F1141" s="175">
        <v>13.2735466</v>
      </c>
      <c r="G1141" s="175">
        <v>11.203922649999999</v>
      </c>
      <c r="H1141" s="175">
        <v>9.9397145999999985</v>
      </c>
      <c r="I1141" s="175">
        <v>9.830558700000001</v>
      </c>
      <c r="J1141" s="175">
        <v>10.320856899999997</v>
      </c>
      <c r="K1141" s="175">
        <v>10.235394800000002</v>
      </c>
      <c r="L1141" s="175">
        <v>10.170641100000001</v>
      </c>
      <c r="M1141" s="175">
        <v>14.056589499999998</v>
      </c>
      <c r="N1141" s="175">
        <v>16.380639949999999</v>
      </c>
      <c r="O1141" s="175">
        <v>13.345338100000001</v>
      </c>
      <c r="P1141" s="175">
        <v>11.387811649999998</v>
      </c>
      <c r="Q1141" s="175">
        <v>10.881619750000002</v>
      </c>
      <c r="R1141" s="175">
        <v>9.9832779000000009</v>
      </c>
      <c r="S1141" s="175">
        <v>9.7230267499999989</v>
      </c>
      <c r="T1141" s="177">
        <v>9.7572311000000003</v>
      </c>
    </row>
    <row r="1142" spans="1:20" x14ac:dyDescent="0.2">
      <c r="A1142" s="183" t="s">
        <v>1496</v>
      </c>
      <c r="B1142" s="183" t="s">
        <v>512</v>
      </c>
      <c r="C1142" s="183" t="s">
        <v>1337</v>
      </c>
      <c r="D1142" s="175">
        <v>69.901268649999992</v>
      </c>
      <c r="E1142" s="175">
        <v>22.967199450000003</v>
      </c>
      <c r="F1142" s="175">
        <v>19.4060387</v>
      </c>
      <c r="G1142" s="175">
        <v>16.012393949999996</v>
      </c>
      <c r="H1142" s="175">
        <v>15.79644175</v>
      </c>
      <c r="I1142" s="175">
        <v>15.427823600000002</v>
      </c>
      <c r="J1142" s="175">
        <v>15.41448465</v>
      </c>
      <c r="K1142" s="175">
        <v>15.4518211</v>
      </c>
      <c r="L1142" s="175">
        <v>15.4344929</v>
      </c>
      <c r="M1142" s="175">
        <v>18.8811523</v>
      </c>
      <c r="N1142" s="175">
        <v>21.215308700000005</v>
      </c>
      <c r="O1142" s="175">
        <v>19.900934599999999</v>
      </c>
      <c r="P1142" s="175">
        <v>17.499201800000002</v>
      </c>
      <c r="Q1142" s="175">
        <v>16.698330849999998</v>
      </c>
      <c r="R1142" s="175">
        <v>16.136228600000003</v>
      </c>
      <c r="S1142" s="175">
        <v>15.874915949999998</v>
      </c>
      <c r="T1142" s="177">
        <v>15.5613674</v>
      </c>
    </row>
    <row r="1143" spans="1:20" x14ac:dyDescent="0.2">
      <c r="A1143" s="183" t="s">
        <v>3741</v>
      </c>
      <c r="B1143" s="183" t="s">
        <v>751</v>
      </c>
      <c r="C1143" s="183" t="s">
        <v>1337</v>
      </c>
      <c r="D1143" s="175">
        <v>8.5744126999999999</v>
      </c>
      <c r="E1143" s="175">
        <v>8.5941071500000028</v>
      </c>
      <c r="F1143" s="175">
        <v>8.7234182000000011</v>
      </c>
      <c r="G1143" s="175">
        <v>8.7340729999999986</v>
      </c>
      <c r="H1143" s="175">
        <v>8.6628482499999997</v>
      </c>
      <c r="I1143" s="175">
        <v>8.5723438000000005</v>
      </c>
      <c r="J1143" s="175">
        <v>8.5671060499999978</v>
      </c>
      <c r="K1143" s="175">
        <v>8.4719184500000004</v>
      </c>
      <c r="L1143" s="175">
        <v>8.3705091000000014</v>
      </c>
      <c r="M1143" s="175">
        <v>8.2113143500000003</v>
      </c>
      <c r="N1143" s="175">
        <v>8.2418235499999977</v>
      </c>
      <c r="O1143" s="175">
        <v>8.3493713499999984</v>
      </c>
      <c r="P1143" s="175">
        <v>8.400519000000001</v>
      </c>
      <c r="Q1143" s="175">
        <v>8.3906935499999982</v>
      </c>
      <c r="R1143" s="175">
        <v>8.2771070499999979</v>
      </c>
      <c r="S1143" s="175">
        <v>8.1218942500000004</v>
      </c>
      <c r="T1143" s="177">
        <v>8.207884</v>
      </c>
    </row>
    <row r="1144" spans="1:20" x14ac:dyDescent="0.2">
      <c r="A1144" s="183" t="s">
        <v>2129</v>
      </c>
      <c r="B1144" s="183" t="s">
        <v>897</v>
      </c>
      <c r="C1144" s="183" t="s">
        <v>1337</v>
      </c>
      <c r="D1144" s="175">
        <v>7.0855845500000001</v>
      </c>
      <c r="E1144" s="175">
        <v>6.2348328500000001</v>
      </c>
      <c r="F1144" s="175">
        <v>6.0814161499999999</v>
      </c>
      <c r="G1144" s="175">
        <v>6.0959720499999985</v>
      </c>
      <c r="H1144" s="175">
        <v>6.1414750000000016</v>
      </c>
      <c r="I1144" s="175">
        <v>6.2512893499999986</v>
      </c>
      <c r="J1144" s="175">
        <v>6.0388861500000006</v>
      </c>
      <c r="K1144" s="175">
        <v>6.2032328000000003</v>
      </c>
      <c r="L1144" s="175">
        <v>6.2603536000000011</v>
      </c>
      <c r="M1144" s="175">
        <v>6.1813874499999999</v>
      </c>
      <c r="N1144" s="175">
        <v>6.2550374000000009</v>
      </c>
      <c r="O1144" s="175">
        <v>6.5067714499999996</v>
      </c>
      <c r="P1144" s="175">
        <v>6.2712262000000001</v>
      </c>
      <c r="Q1144" s="175">
        <v>6.3258512500000004</v>
      </c>
      <c r="R1144" s="175">
        <v>6.113578050000001</v>
      </c>
      <c r="S1144" s="175">
        <v>6.1216206999999994</v>
      </c>
      <c r="T1144" s="177">
        <v>6.2766544500000006</v>
      </c>
    </row>
    <row r="1145" spans="1:20" x14ac:dyDescent="0.2">
      <c r="A1145" s="183" t="s">
        <v>2667</v>
      </c>
      <c r="B1145" s="183" t="s">
        <v>898</v>
      </c>
      <c r="C1145" s="183" t="s">
        <v>1337</v>
      </c>
      <c r="D1145" s="175">
        <v>7.9012334999999991</v>
      </c>
      <c r="E1145" s="175">
        <v>7.2384620000000011</v>
      </c>
      <c r="F1145" s="175">
        <v>7.1573723500000002</v>
      </c>
      <c r="G1145" s="175">
        <v>7.178325850000002</v>
      </c>
      <c r="H1145" s="175">
        <v>7.2002738999999991</v>
      </c>
      <c r="I1145" s="175">
        <v>7.3006873499999996</v>
      </c>
      <c r="J1145" s="175">
        <v>7.1714445499999986</v>
      </c>
      <c r="K1145" s="175">
        <v>7.1331093499999998</v>
      </c>
      <c r="L1145" s="175">
        <v>7.41782085</v>
      </c>
      <c r="M1145" s="175">
        <v>7.1609983999999995</v>
      </c>
      <c r="N1145" s="175">
        <v>7.3697226000000002</v>
      </c>
      <c r="O1145" s="175">
        <v>7.325577899999999</v>
      </c>
      <c r="P1145" s="175">
        <v>7.1353735999999994</v>
      </c>
      <c r="Q1145" s="175">
        <v>7.4013126500000013</v>
      </c>
      <c r="R1145" s="175">
        <v>7.2012988999999994</v>
      </c>
      <c r="S1145" s="175">
        <v>7.273959950000001</v>
      </c>
      <c r="T1145" s="177">
        <v>7.2277733499999997</v>
      </c>
    </row>
    <row r="1146" spans="1:20" x14ac:dyDescent="0.2">
      <c r="A1146" s="183" t="s">
        <v>1497</v>
      </c>
      <c r="B1146" s="183" t="s">
        <v>555</v>
      </c>
      <c r="C1146" s="183" t="s">
        <v>1337</v>
      </c>
      <c r="D1146" s="175">
        <v>52.54592869999999</v>
      </c>
      <c r="E1146" s="175">
        <v>52.101721099999985</v>
      </c>
      <c r="F1146" s="175">
        <v>52.209412099999994</v>
      </c>
      <c r="G1146" s="175">
        <v>51.753548049999992</v>
      </c>
      <c r="H1146" s="175">
        <v>51.842774350000013</v>
      </c>
      <c r="I1146" s="175">
        <v>51.219511550000007</v>
      </c>
      <c r="J1146" s="175">
        <v>51.412841149999998</v>
      </c>
      <c r="K1146" s="175">
        <v>52.192562849999987</v>
      </c>
      <c r="L1146" s="175">
        <v>52.951656049999997</v>
      </c>
      <c r="M1146" s="175">
        <v>52.692634949999999</v>
      </c>
      <c r="N1146" s="175">
        <v>53.362297750000003</v>
      </c>
      <c r="O1146" s="175">
        <v>53.019275250000007</v>
      </c>
      <c r="P1146" s="175">
        <v>52.457237399999997</v>
      </c>
      <c r="Q1146" s="175">
        <v>50.954055749999995</v>
      </c>
      <c r="R1146" s="175">
        <v>49.549222800000003</v>
      </c>
      <c r="S1146" s="175">
        <v>52.166012549999991</v>
      </c>
      <c r="T1146" s="177">
        <v>53.347816350000002</v>
      </c>
    </row>
    <row r="1147" spans="1:20" x14ac:dyDescent="0.2">
      <c r="A1147" s="183" t="s">
        <v>1498</v>
      </c>
      <c r="B1147" s="183" t="s">
        <v>408</v>
      </c>
      <c r="C1147" s="183" t="s">
        <v>1337</v>
      </c>
      <c r="D1147" s="175">
        <v>18.915156500000002</v>
      </c>
      <c r="E1147" s="175">
        <v>14.371872100000001</v>
      </c>
      <c r="F1147" s="175">
        <v>14.178216199999998</v>
      </c>
      <c r="G1147" s="175">
        <v>13.55331425</v>
      </c>
      <c r="H1147" s="175">
        <v>13.341785199999999</v>
      </c>
      <c r="I1147" s="175">
        <v>12.626015300000001</v>
      </c>
      <c r="J1147" s="175">
        <v>12.7425949</v>
      </c>
      <c r="K1147" s="175">
        <v>12.789954999999999</v>
      </c>
      <c r="L1147" s="175">
        <v>12.176861149999999</v>
      </c>
      <c r="M1147" s="175">
        <v>12.717743899999999</v>
      </c>
      <c r="N1147" s="175">
        <v>13.250056349999999</v>
      </c>
      <c r="O1147" s="175">
        <v>14.058799799999999</v>
      </c>
      <c r="P1147" s="175">
        <v>13.427304999999999</v>
      </c>
      <c r="Q1147" s="175">
        <v>13.968451749999996</v>
      </c>
      <c r="R1147" s="175">
        <v>13.997962800000002</v>
      </c>
      <c r="S1147" s="175">
        <v>14.465311850000001</v>
      </c>
      <c r="T1147" s="177">
        <v>15.495065550000001</v>
      </c>
    </row>
    <row r="1148" spans="1:20" x14ac:dyDescent="0.2">
      <c r="A1148" s="183" t="s">
        <v>1792</v>
      </c>
      <c r="B1148" s="183" t="s">
        <v>1793</v>
      </c>
      <c r="C1148" s="183" t="s">
        <v>1337</v>
      </c>
      <c r="D1148" s="175">
        <v>53.995673199999985</v>
      </c>
      <c r="E1148" s="175">
        <v>30.529365899999998</v>
      </c>
      <c r="F1148" s="175">
        <v>30.093245450000001</v>
      </c>
      <c r="G1148" s="175">
        <v>32.284816199999995</v>
      </c>
      <c r="H1148" s="175">
        <v>30.887082399999997</v>
      </c>
      <c r="I1148" s="175">
        <v>29.382386149999995</v>
      </c>
      <c r="J1148" s="175">
        <v>28.109666650000001</v>
      </c>
      <c r="K1148" s="175">
        <v>28.153122250000003</v>
      </c>
      <c r="L1148" s="175">
        <v>27.521144400000004</v>
      </c>
      <c r="M1148" s="175">
        <v>27.932050999999994</v>
      </c>
      <c r="N1148" s="175">
        <v>29.117888000000001</v>
      </c>
      <c r="O1148" s="175">
        <v>30.9004713</v>
      </c>
      <c r="P1148" s="175">
        <v>29.656804149999999</v>
      </c>
      <c r="Q1148" s="175">
        <v>28.195968850000003</v>
      </c>
      <c r="R1148" s="175">
        <v>30.595125599999999</v>
      </c>
      <c r="S1148" s="175">
        <v>31.684628550000003</v>
      </c>
      <c r="T1148" s="177">
        <v>31.486094700000002</v>
      </c>
    </row>
    <row r="1149" spans="1:20" x14ac:dyDescent="0.2">
      <c r="A1149" s="183" t="s">
        <v>2358</v>
      </c>
      <c r="B1149" s="183" t="s">
        <v>2359</v>
      </c>
      <c r="C1149" s="183" t="s">
        <v>1337</v>
      </c>
      <c r="D1149" s="175">
        <v>99.959944105263162</v>
      </c>
      <c r="E1149" s="175">
        <v>64.310168349999998</v>
      </c>
      <c r="F1149" s="175">
        <v>60.933598749999987</v>
      </c>
      <c r="G1149" s="175">
        <v>62.867343999999989</v>
      </c>
      <c r="H1149" s="175">
        <v>60.374934600000003</v>
      </c>
      <c r="I1149" s="175">
        <v>59.271863400000008</v>
      </c>
      <c r="J1149" s="175">
        <v>58.415564299999993</v>
      </c>
      <c r="K1149" s="175">
        <v>60.056510050000007</v>
      </c>
      <c r="L1149" s="175">
        <v>60.047280450000002</v>
      </c>
      <c r="M1149" s="175">
        <v>59.590429300000004</v>
      </c>
      <c r="N1149" s="175">
        <v>60.287919499999987</v>
      </c>
      <c r="O1149" s="175">
        <v>60.561148649999993</v>
      </c>
      <c r="P1149" s="175">
        <v>61.042996849999987</v>
      </c>
      <c r="Q1149" s="175">
        <v>59.108245849999989</v>
      </c>
      <c r="R1149" s="175">
        <v>57.872916549999992</v>
      </c>
      <c r="S1149" s="175">
        <v>58.270791549999998</v>
      </c>
      <c r="T1149" s="177">
        <v>57.869177549999982</v>
      </c>
    </row>
    <row r="1150" spans="1:20" x14ac:dyDescent="0.2">
      <c r="A1150" s="183" t="s">
        <v>1499</v>
      </c>
      <c r="B1150" s="183" t="s">
        <v>417</v>
      </c>
      <c r="C1150" s="183" t="s">
        <v>1337</v>
      </c>
      <c r="D1150" s="175">
        <v>11.412625500000001</v>
      </c>
      <c r="E1150" s="175">
        <v>9.594377699999999</v>
      </c>
      <c r="F1150" s="175">
        <v>8.8465434000000016</v>
      </c>
      <c r="G1150" s="175">
        <v>8.6568465000000003</v>
      </c>
      <c r="H1150" s="175">
        <v>8.6366057000000005</v>
      </c>
      <c r="I1150" s="175">
        <v>7.9237744500000007</v>
      </c>
      <c r="J1150" s="175">
        <v>7.3660028999999998</v>
      </c>
      <c r="K1150" s="175">
        <v>7.1629318</v>
      </c>
      <c r="L1150" s="175">
        <v>7.3402601499999989</v>
      </c>
      <c r="M1150" s="175">
        <v>7.1305526500000003</v>
      </c>
      <c r="N1150" s="175">
        <v>7.2937549000000006</v>
      </c>
      <c r="O1150" s="175">
        <v>7.673781700000001</v>
      </c>
      <c r="P1150" s="175">
        <v>7.3632190000000008</v>
      </c>
      <c r="Q1150" s="175">
        <v>7.0432328000000002</v>
      </c>
      <c r="R1150" s="175">
        <v>6.7502200999999999</v>
      </c>
      <c r="S1150" s="175">
        <v>7.0936832999999995</v>
      </c>
      <c r="T1150" s="177">
        <v>7.1498681500000005</v>
      </c>
    </row>
    <row r="1151" spans="1:20" x14ac:dyDescent="0.2">
      <c r="A1151" s="183" t="s">
        <v>1500</v>
      </c>
      <c r="B1151" s="183" t="s">
        <v>418</v>
      </c>
      <c r="C1151" s="183" t="s">
        <v>1337</v>
      </c>
      <c r="D1151" s="175">
        <v>23.792668050000003</v>
      </c>
      <c r="E1151" s="175">
        <v>14.40055965</v>
      </c>
      <c r="F1151" s="175">
        <v>13.60106025</v>
      </c>
      <c r="G1151" s="175">
        <v>13.5569393</v>
      </c>
      <c r="H1151" s="175">
        <v>13.343907099999999</v>
      </c>
      <c r="I1151" s="175">
        <v>13.311612399999998</v>
      </c>
      <c r="J1151" s="175">
        <v>13.270074250000002</v>
      </c>
      <c r="K1151" s="175">
        <v>12.779242100000001</v>
      </c>
      <c r="L1151" s="175">
        <v>13.052257899999997</v>
      </c>
      <c r="M1151" s="175">
        <v>12.758832899999998</v>
      </c>
      <c r="N1151" s="175">
        <v>12.887571550000001</v>
      </c>
      <c r="O1151" s="175">
        <v>12.683257300000001</v>
      </c>
      <c r="P1151" s="175">
        <v>12.214150849999999</v>
      </c>
      <c r="Q1151" s="175">
        <v>12.470086550000001</v>
      </c>
      <c r="R1151" s="175">
        <v>12.908231349999999</v>
      </c>
      <c r="S1151" s="175">
        <v>12.792735249999998</v>
      </c>
      <c r="T1151" s="177">
        <v>12.962792400000003</v>
      </c>
    </row>
    <row r="1152" spans="1:20" x14ac:dyDescent="0.2">
      <c r="A1152" s="183" t="s">
        <v>1501</v>
      </c>
      <c r="B1152" s="183" t="s">
        <v>409</v>
      </c>
      <c r="C1152" s="183" t="s">
        <v>1337</v>
      </c>
      <c r="D1152" s="175">
        <v>7.3581139999999987</v>
      </c>
      <c r="E1152" s="175">
        <v>5.7517795500000002</v>
      </c>
      <c r="F1152" s="175">
        <v>5.3890387999999998</v>
      </c>
      <c r="G1152" s="175">
        <v>5.3984341000000011</v>
      </c>
      <c r="H1152" s="175">
        <v>5.5817922500000012</v>
      </c>
      <c r="I1152" s="175">
        <v>5.3142274999999994</v>
      </c>
      <c r="J1152" s="175">
        <v>5.175724999999999</v>
      </c>
      <c r="K1152" s="175">
        <v>5.1446657499999997</v>
      </c>
      <c r="L1152" s="175">
        <v>5.1244753499999991</v>
      </c>
      <c r="M1152" s="175">
        <v>5.09528085</v>
      </c>
      <c r="N1152" s="175">
        <v>5.1439544999999995</v>
      </c>
      <c r="O1152" s="175">
        <v>5.4659939499999988</v>
      </c>
      <c r="P1152" s="175">
        <v>5.3164499000000003</v>
      </c>
      <c r="Q1152" s="175">
        <v>5.3360867999999995</v>
      </c>
      <c r="R1152" s="175">
        <v>5.2358266499999999</v>
      </c>
      <c r="S1152" s="175">
        <v>5.3426112000000003</v>
      </c>
      <c r="T1152" s="177">
        <v>5.5051872500000005</v>
      </c>
    </row>
    <row r="1153" spans="1:20" x14ac:dyDescent="0.2">
      <c r="A1153" s="183" t="s">
        <v>1502</v>
      </c>
      <c r="B1153" s="183" t="s">
        <v>487</v>
      </c>
      <c r="C1153" s="183" t="s">
        <v>1337</v>
      </c>
      <c r="D1153" s="175">
        <v>13.34388395</v>
      </c>
      <c r="E1153" s="175">
        <v>8.9867219000000009</v>
      </c>
      <c r="F1153" s="175">
        <v>8.4428414999999983</v>
      </c>
      <c r="G1153" s="175">
        <v>8.1116867000000017</v>
      </c>
      <c r="H1153" s="175">
        <v>7.833117399999999</v>
      </c>
      <c r="I1153" s="175">
        <v>7.6880377500000021</v>
      </c>
      <c r="J1153" s="175">
        <v>7.650511250000001</v>
      </c>
      <c r="K1153" s="175">
        <v>7.8858632499999999</v>
      </c>
      <c r="L1153" s="175">
        <v>8.0077941999999993</v>
      </c>
      <c r="M1153" s="175">
        <v>7.8142012499999991</v>
      </c>
      <c r="N1153" s="175">
        <v>7.6298073999999998</v>
      </c>
      <c r="O1153" s="175">
        <v>7.7732750499999996</v>
      </c>
      <c r="P1153" s="175">
        <v>7.9827289499999994</v>
      </c>
      <c r="Q1153" s="175">
        <v>8.2208704499999978</v>
      </c>
      <c r="R1153" s="175">
        <v>8.2130691999999996</v>
      </c>
      <c r="S1153" s="175">
        <v>8.3321009500000009</v>
      </c>
      <c r="T1153" s="177">
        <v>8.1327894500000006</v>
      </c>
    </row>
    <row r="1154" spans="1:20" x14ac:dyDescent="0.2">
      <c r="A1154" s="183" t="s">
        <v>1562</v>
      </c>
      <c r="B1154" s="183" t="s">
        <v>1563</v>
      </c>
      <c r="C1154" s="183" t="s">
        <v>1337</v>
      </c>
      <c r="D1154" s="175">
        <v>26.854995149999997</v>
      </c>
      <c r="E1154" s="175">
        <v>13.025433199999998</v>
      </c>
      <c r="F1154" s="175">
        <v>12.7011255</v>
      </c>
      <c r="G1154" s="175">
        <v>13.164469099999996</v>
      </c>
      <c r="H1154" s="175">
        <v>12.71262585</v>
      </c>
      <c r="I1154" s="175">
        <v>12.013442099999999</v>
      </c>
      <c r="J1154" s="175">
        <v>11.7363616</v>
      </c>
      <c r="K1154" s="175">
        <v>12.024516550000003</v>
      </c>
      <c r="L1154" s="175">
        <v>12.541841349999999</v>
      </c>
      <c r="M1154" s="175">
        <v>12.144590900000001</v>
      </c>
      <c r="N1154" s="175">
        <v>12.586226699999999</v>
      </c>
      <c r="O1154" s="175">
        <v>13.627978899999999</v>
      </c>
      <c r="P1154" s="175">
        <v>12.6953081</v>
      </c>
      <c r="Q1154" s="175">
        <v>12.8363722</v>
      </c>
      <c r="R1154" s="175">
        <v>12.495764249999999</v>
      </c>
      <c r="S1154" s="175">
        <v>12.880064049999998</v>
      </c>
      <c r="T1154" s="177">
        <v>13.040499149999999</v>
      </c>
    </row>
    <row r="1155" spans="1:20" x14ac:dyDescent="0.2">
      <c r="A1155" s="183" t="s">
        <v>1560</v>
      </c>
      <c r="B1155" s="183" t="s">
        <v>1561</v>
      </c>
      <c r="C1155" s="183" t="s">
        <v>1337</v>
      </c>
      <c r="D1155" s="175">
        <v>63.028664631578941</v>
      </c>
      <c r="E1155" s="175">
        <v>19.769973842105262</v>
      </c>
      <c r="F1155" s="175">
        <v>21.784482700000002</v>
      </c>
      <c r="G1155" s="175">
        <v>25.308020799999998</v>
      </c>
      <c r="H1155" s="175">
        <v>24.059380850000004</v>
      </c>
      <c r="I1155" s="175">
        <v>21.565587999999995</v>
      </c>
      <c r="J1155" s="175">
        <v>18.9303183</v>
      </c>
      <c r="K1155" s="175">
        <v>18.526321800000009</v>
      </c>
      <c r="L1155" s="175">
        <v>17.891365947368421</v>
      </c>
      <c r="M1155" s="175">
        <v>21.424807210526321</v>
      </c>
      <c r="N1155" s="175">
        <v>23.696189210526317</v>
      </c>
      <c r="O1155" s="175">
        <v>22.300460052631582</v>
      </c>
      <c r="P1155" s="175">
        <v>21.867975263157899</v>
      </c>
      <c r="Q1155" s="175">
        <v>19.288330157894737</v>
      </c>
      <c r="R1155" s="175">
        <v>17.277603894736846</v>
      </c>
      <c r="S1155" s="175">
        <v>16.649848473684209</v>
      </c>
      <c r="T1155" s="177">
        <v>16.707904999999997</v>
      </c>
    </row>
    <row r="1156" spans="1:20" x14ac:dyDescent="0.2">
      <c r="A1156" s="183" t="s">
        <v>1453</v>
      </c>
      <c r="B1156" s="183" t="s">
        <v>1454</v>
      </c>
      <c r="C1156" s="183" t="s">
        <v>1337</v>
      </c>
      <c r="D1156" s="175">
        <v>33.129462550000007</v>
      </c>
      <c r="E1156" s="175">
        <v>16.01400245</v>
      </c>
      <c r="F1156" s="175">
        <v>15.140886550000001</v>
      </c>
      <c r="G1156" s="175">
        <v>15.810133200000005</v>
      </c>
      <c r="H1156" s="175">
        <v>14.6993489</v>
      </c>
      <c r="I1156" s="175">
        <v>14.155172049999999</v>
      </c>
      <c r="J1156" s="175">
        <v>13.767599800000003</v>
      </c>
      <c r="K1156" s="175">
        <v>15.486197950000001</v>
      </c>
      <c r="L1156" s="175">
        <v>15.814080749999999</v>
      </c>
      <c r="M1156" s="175">
        <v>15.6040435</v>
      </c>
      <c r="N1156" s="175">
        <v>16.474308900000004</v>
      </c>
      <c r="O1156" s="175">
        <v>19.6731184</v>
      </c>
      <c r="P1156" s="175">
        <v>18.003385799999997</v>
      </c>
      <c r="Q1156" s="175">
        <v>16.537885150000001</v>
      </c>
      <c r="R1156" s="175">
        <v>16.651179499999998</v>
      </c>
      <c r="S1156" s="175">
        <v>16.571401700000003</v>
      </c>
      <c r="T1156" s="177">
        <v>16.056999600000001</v>
      </c>
    </row>
    <row r="1157" spans="1:20" x14ac:dyDescent="0.2">
      <c r="A1157" s="183" t="s">
        <v>1564</v>
      </c>
      <c r="B1157" s="183" t="s">
        <v>1565</v>
      </c>
      <c r="C1157" s="183" t="s">
        <v>1337</v>
      </c>
      <c r="D1157" s="175">
        <v>66.31464089473684</v>
      </c>
      <c r="E1157" s="175">
        <v>19.089700789473689</v>
      </c>
      <c r="F1157" s="175">
        <v>18.572249450000001</v>
      </c>
      <c r="G1157" s="175">
        <v>21.447573299999998</v>
      </c>
      <c r="H1157" s="175">
        <v>19.555088500000004</v>
      </c>
      <c r="I1157" s="175">
        <v>18.3013412</v>
      </c>
      <c r="J1157" s="175">
        <v>16.796220800000004</v>
      </c>
      <c r="K1157" s="175">
        <v>19.030950300000001</v>
      </c>
      <c r="L1157" s="175">
        <v>18.43932289473684</v>
      </c>
      <c r="M1157" s="175">
        <v>18.944014157894738</v>
      </c>
      <c r="N1157" s="175">
        <v>22.970331421052634</v>
      </c>
      <c r="O1157" s="175">
        <v>24.169844000000001</v>
      </c>
      <c r="P1157" s="175">
        <v>20.89129363157895</v>
      </c>
      <c r="Q1157" s="175">
        <v>18.436421263157897</v>
      </c>
      <c r="R1157" s="175">
        <v>16.602970210526315</v>
      </c>
      <c r="S1157" s="175">
        <v>15.771782263157894</v>
      </c>
      <c r="T1157" s="177">
        <v>15.928796052631577</v>
      </c>
    </row>
    <row r="1158" spans="1:20" x14ac:dyDescent="0.2">
      <c r="A1158" s="183" t="s">
        <v>1564</v>
      </c>
      <c r="B1158" s="183" t="s">
        <v>2321</v>
      </c>
      <c r="C1158" s="183" t="s">
        <v>1337</v>
      </c>
      <c r="D1158" s="175">
        <v>12.779699949999999</v>
      </c>
      <c r="E1158" s="175">
        <v>11.428606700000001</v>
      </c>
      <c r="F1158" s="175">
        <v>11.654698999999999</v>
      </c>
      <c r="G1158" s="175">
        <v>11.410113999999998</v>
      </c>
      <c r="H1158" s="175">
        <v>11.304782499999998</v>
      </c>
      <c r="I1158" s="175">
        <v>11.3309336</v>
      </c>
      <c r="J1158" s="175">
        <v>11.22328665</v>
      </c>
      <c r="K1158" s="175">
        <v>11.374656300000002</v>
      </c>
      <c r="L1158" s="175">
        <v>11.364469700000001</v>
      </c>
      <c r="M1158" s="175">
        <v>11.276365599999998</v>
      </c>
      <c r="N1158" s="175">
        <v>11.502506050000001</v>
      </c>
      <c r="O1158" s="175">
        <v>11.63580425</v>
      </c>
      <c r="P1158" s="175">
        <v>11.577387499999999</v>
      </c>
      <c r="Q1158" s="175">
        <v>11.42715935</v>
      </c>
      <c r="R1158" s="175">
        <v>11.359364750000001</v>
      </c>
      <c r="S1158" s="175">
        <v>11.381751449999999</v>
      </c>
      <c r="T1158" s="177">
        <v>11.150833599999999</v>
      </c>
    </row>
    <row r="1159" spans="1:20" x14ac:dyDescent="0.2">
      <c r="A1159" s="183" t="s">
        <v>1503</v>
      </c>
      <c r="B1159" s="183" t="s">
        <v>513</v>
      </c>
      <c r="C1159" s="183" t="s">
        <v>1337</v>
      </c>
      <c r="D1159" s="175">
        <v>65.553169400000016</v>
      </c>
      <c r="E1159" s="175">
        <v>41.628827849999993</v>
      </c>
      <c r="F1159" s="175">
        <v>39.426841850000002</v>
      </c>
      <c r="G1159" s="175">
        <v>38.503076350000001</v>
      </c>
      <c r="H1159" s="175">
        <v>37.703956049999988</v>
      </c>
      <c r="I1159" s="175">
        <v>36.444135550000006</v>
      </c>
      <c r="J1159" s="175">
        <v>36.264538649999999</v>
      </c>
      <c r="K1159" s="175">
        <v>36.732273199999995</v>
      </c>
      <c r="L1159" s="175">
        <v>36.3950563</v>
      </c>
      <c r="M1159" s="175">
        <v>36.693746300000015</v>
      </c>
      <c r="N1159" s="175">
        <v>37.640489649999999</v>
      </c>
      <c r="O1159" s="175">
        <v>37.179243450000008</v>
      </c>
      <c r="P1159" s="175">
        <v>36.747737050000005</v>
      </c>
      <c r="Q1159" s="175">
        <v>37.431699250000001</v>
      </c>
      <c r="R1159" s="175">
        <v>37.424975850000003</v>
      </c>
      <c r="S1159" s="175">
        <v>36.973296500000011</v>
      </c>
      <c r="T1159" s="177">
        <v>37.458809449999997</v>
      </c>
    </row>
    <row r="1160" spans="1:20" x14ac:dyDescent="0.2">
      <c r="A1160" s="183" t="s">
        <v>1504</v>
      </c>
      <c r="B1160" s="183" t="s">
        <v>872</v>
      </c>
      <c r="C1160" s="183" t="s">
        <v>1337</v>
      </c>
      <c r="D1160" s="175">
        <v>20.2667757</v>
      </c>
      <c r="E1160" s="175">
        <v>12.238213200000001</v>
      </c>
      <c r="F1160" s="175">
        <v>12.549764900000001</v>
      </c>
      <c r="G1160" s="175">
        <v>12.708185499999999</v>
      </c>
      <c r="H1160" s="175">
        <v>11.6216689</v>
      </c>
      <c r="I1160" s="175">
        <v>11.476368599999999</v>
      </c>
      <c r="J1160" s="175">
        <v>11.421226149999999</v>
      </c>
      <c r="K1160" s="175">
        <v>11.7017556</v>
      </c>
      <c r="L1160" s="175">
        <v>13.415085899999998</v>
      </c>
      <c r="M1160" s="175">
        <v>12.580828849999998</v>
      </c>
      <c r="N1160" s="175">
        <v>12.50100965</v>
      </c>
      <c r="O1160" s="175">
        <v>13.771869899999999</v>
      </c>
      <c r="P1160" s="175">
        <v>12.285115749999999</v>
      </c>
      <c r="Q1160" s="175">
        <v>12.13323445</v>
      </c>
      <c r="R1160" s="175">
        <v>11.39784205</v>
      </c>
      <c r="S1160" s="175">
        <v>11.487280750000002</v>
      </c>
      <c r="T1160" s="177">
        <v>11.525172700000001</v>
      </c>
    </row>
    <row r="1161" spans="1:20" x14ac:dyDescent="0.2">
      <c r="A1161" s="183" t="s">
        <v>1505</v>
      </c>
      <c r="B1161" s="183" t="s">
        <v>514</v>
      </c>
      <c r="C1161" s="183" t="s">
        <v>1337</v>
      </c>
      <c r="D1161" s="175">
        <v>27.913988315789478</v>
      </c>
      <c r="E1161" s="175">
        <v>17.376162049999998</v>
      </c>
      <c r="F1161" s="175">
        <v>11.844983650000001</v>
      </c>
      <c r="G1161" s="175">
        <v>9.6274027499999999</v>
      </c>
      <c r="H1161" s="175">
        <v>9.5445302000000005</v>
      </c>
      <c r="I1161" s="175">
        <v>9.4959515999999997</v>
      </c>
      <c r="J1161" s="175">
        <v>9.4990304999999999</v>
      </c>
      <c r="K1161" s="175">
        <v>9.4733715499999995</v>
      </c>
      <c r="L1161" s="175">
        <v>9.3942127000000006</v>
      </c>
      <c r="M1161" s="175">
        <v>11.4619439</v>
      </c>
      <c r="N1161" s="175">
        <v>12.492547250000003</v>
      </c>
      <c r="O1161" s="175">
        <v>11.03239185</v>
      </c>
      <c r="P1161" s="175">
        <v>10.21390645</v>
      </c>
      <c r="Q1161" s="175">
        <v>9.4331530000000008</v>
      </c>
      <c r="R1161" s="175">
        <v>8.9740801999999995</v>
      </c>
      <c r="S1161" s="175">
        <v>8.9949858499999991</v>
      </c>
      <c r="T1161" s="177">
        <v>9.3110555499999972</v>
      </c>
    </row>
    <row r="1162" spans="1:20" x14ac:dyDescent="0.2">
      <c r="A1162" s="183" t="s">
        <v>1506</v>
      </c>
      <c r="B1162" s="183" t="s">
        <v>453</v>
      </c>
      <c r="C1162" s="183" t="s">
        <v>1337</v>
      </c>
      <c r="D1162" s="175">
        <v>77.839910999999987</v>
      </c>
      <c r="E1162" s="175">
        <v>38.636799649999993</v>
      </c>
      <c r="F1162" s="175">
        <v>34.32908965</v>
      </c>
      <c r="G1162" s="175">
        <v>35.37221615</v>
      </c>
      <c r="H1162" s="175">
        <v>33.883546000000003</v>
      </c>
      <c r="I1162" s="175">
        <v>31.689410499999997</v>
      </c>
      <c r="J1162" s="175">
        <v>29.315938049999993</v>
      </c>
      <c r="K1162" s="175">
        <v>32.717006350000005</v>
      </c>
      <c r="L1162" s="175">
        <v>36.509247400000007</v>
      </c>
      <c r="M1162" s="175">
        <v>41.140398249999997</v>
      </c>
      <c r="N1162" s="175">
        <v>43.426739799999993</v>
      </c>
      <c r="O1162" s="175">
        <v>35.704106400000001</v>
      </c>
      <c r="P1162" s="175">
        <v>36.162354500000006</v>
      </c>
      <c r="Q1162" s="175">
        <v>38.183475999999999</v>
      </c>
      <c r="R1162" s="175">
        <v>32.068154400000005</v>
      </c>
      <c r="S1162" s="175">
        <v>34.111387499999999</v>
      </c>
      <c r="T1162" s="177">
        <v>33.847722300000001</v>
      </c>
    </row>
    <row r="1163" spans="1:20" x14ac:dyDescent="0.2">
      <c r="A1163" s="183" t="s">
        <v>1507</v>
      </c>
      <c r="B1163" s="183" t="s">
        <v>454</v>
      </c>
      <c r="C1163" s="183" t="s">
        <v>1337</v>
      </c>
      <c r="D1163" s="175">
        <v>5.7101986500000006</v>
      </c>
      <c r="E1163" s="175">
        <v>4.3881097000000002</v>
      </c>
      <c r="F1163" s="175">
        <v>4.1816495000000007</v>
      </c>
      <c r="G1163" s="175">
        <v>4.1861000500000012</v>
      </c>
      <c r="H1163" s="175">
        <v>4.2086165500000003</v>
      </c>
      <c r="I1163" s="175">
        <v>4.1854126999999997</v>
      </c>
      <c r="J1163" s="175">
        <v>4.2095102000000004</v>
      </c>
      <c r="K1163" s="175">
        <v>4.1409126000000001</v>
      </c>
      <c r="L1163" s="175">
        <v>4.217702000000001</v>
      </c>
      <c r="M1163" s="175">
        <v>4.6446933500000007</v>
      </c>
      <c r="N1163" s="175">
        <v>4.24573775</v>
      </c>
      <c r="O1163" s="175">
        <v>4.9741864499999995</v>
      </c>
      <c r="P1163" s="175">
        <v>5.1223511999999989</v>
      </c>
      <c r="Q1163" s="175">
        <v>5.2446648499999995</v>
      </c>
      <c r="R1163" s="175">
        <v>4.9514925499999993</v>
      </c>
      <c r="S1163" s="175">
        <v>5.0552490500000005</v>
      </c>
      <c r="T1163" s="177">
        <v>5.0215075000000011</v>
      </c>
    </row>
    <row r="1164" spans="1:20" x14ac:dyDescent="0.2">
      <c r="A1164" s="183" t="s">
        <v>3474</v>
      </c>
      <c r="B1164" s="183" t="s">
        <v>3475</v>
      </c>
      <c r="C1164" s="183" t="s">
        <v>1337</v>
      </c>
      <c r="D1164" s="175">
        <v>16.995208800000004</v>
      </c>
      <c r="E1164" s="175">
        <v>16.345426699999997</v>
      </c>
      <c r="F1164" s="175">
        <v>16.215965999999998</v>
      </c>
      <c r="G1164" s="175">
        <v>16.262522650000001</v>
      </c>
      <c r="H1164" s="175">
        <v>16.44536815</v>
      </c>
      <c r="I1164" s="175">
        <v>16.470758300000004</v>
      </c>
      <c r="J1164" s="175">
        <v>16.541805450000005</v>
      </c>
      <c r="K1164" s="175">
        <v>16.66103485</v>
      </c>
      <c r="L1164" s="175">
        <v>16.504266550000001</v>
      </c>
      <c r="M1164" s="175">
        <v>16.51853225</v>
      </c>
      <c r="N1164" s="175">
        <v>16.536713650000003</v>
      </c>
      <c r="O1164" s="175">
        <v>16.574248600000001</v>
      </c>
      <c r="P1164" s="175">
        <v>16.594432399999999</v>
      </c>
      <c r="Q1164" s="175">
        <v>16.56341475</v>
      </c>
      <c r="R1164" s="175">
        <v>16.576741849999998</v>
      </c>
      <c r="S1164" s="175">
        <v>16.541887449999997</v>
      </c>
      <c r="T1164" s="177">
        <v>16.509377500000003</v>
      </c>
    </row>
    <row r="1165" spans="1:20" x14ac:dyDescent="0.2">
      <c r="A1165" s="183" t="s">
        <v>3480</v>
      </c>
      <c r="B1165" s="183" t="s">
        <v>3481</v>
      </c>
      <c r="C1165" s="183" t="s">
        <v>1337</v>
      </c>
      <c r="D1165" s="175">
        <v>30.572093799999998</v>
      </c>
      <c r="E1165" s="175">
        <v>30.542973850000003</v>
      </c>
      <c r="F1165" s="175">
        <v>30.531511649999999</v>
      </c>
      <c r="G1165" s="175">
        <v>30.518886100000003</v>
      </c>
      <c r="H1165" s="175">
        <v>30.523962149999996</v>
      </c>
      <c r="I1165" s="175">
        <v>30.568139300000002</v>
      </c>
      <c r="J1165" s="175">
        <v>30.595360400000004</v>
      </c>
      <c r="K1165" s="175">
        <v>30.474774700000001</v>
      </c>
      <c r="L1165" s="175">
        <v>30.483593049999996</v>
      </c>
      <c r="M1165" s="175">
        <v>30.4667952</v>
      </c>
      <c r="N1165" s="175">
        <v>30.550520099999993</v>
      </c>
      <c r="O1165" s="175">
        <v>30.529623000000004</v>
      </c>
      <c r="P1165" s="175">
        <v>30.50882914999999</v>
      </c>
      <c r="Q1165" s="175">
        <v>30.5738223</v>
      </c>
      <c r="R1165" s="175">
        <v>30.472355999999998</v>
      </c>
      <c r="S1165" s="175">
        <v>30.473527350000005</v>
      </c>
      <c r="T1165" s="177">
        <v>30.571744599999995</v>
      </c>
    </row>
    <row r="1166" spans="1:20" x14ac:dyDescent="0.2">
      <c r="A1166" s="183" t="s">
        <v>536</v>
      </c>
      <c r="B1166" s="183" t="s">
        <v>528</v>
      </c>
      <c r="C1166" s="183" t="s">
        <v>1337</v>
      </c>
      <c r="D1166" s="175">
        <v>29.636686150000003</v>
      </c>
      <c r="E1166" s="175">
        <v>20.122770449999997</v>
      </c>
      <c r="F1166" s="175">
        <v>19.687745650000004</v>
      </c>
      <c r="G1166" s="175">
        <v>17.215722800000002</v>
      </c>
      <c r="H1166" s="175">
        <v>16.764399350000005</v>
      </c>
      <c r="I1166" s="175">
        <v>16.2015876</v>
      </c>
      <c r="J1166" s="175">
        <v>16.963930299999998</v>
      </c>
      <c r="K1166" s="175">
        <v>16.449825349999998</v>
      </c>
      <c r="L1166" s="175">
        <v>19.298068000000004</v>
      </c>
      <c r="M1166" s="175">
        <v>16.676193650000002</v>
      </c>
      <c r="N1166" s="175">
        <v>18.145839600000006</v>
      </c>
      <c r="O1166" s="175">
        <v>19.592925400000006</v>
      </c>
      <c r="P1166" s="175">
        <v>20.064589949999998</v>
      </c>
      <c r="Q1166" s="175">
        <v>21.806560900000001</v>
      </c>
      <c r="R1166" s="175">
        <v>17.341876450000001</v>
      </c>
      <c r="S1166" s="175">
        <v>15.620589750000002</v>
      </c>
      <c r="T1166" s="177">
        <v>16.335926000000004</v>
      </c>
    </row>
    <row r="1167" spans="1:20" x14ac:dyDescent="0.2">
      <c r="A1167" s="183" t="s">
        <v>2323</v>
      </c>
      <c r="B1167" s="183" t="s">
        <v>2324</v>
      </c>
      <c r="C1167" s="183" t="s">
        <v>1337</v>
      </c>
      <c r="D1167" s="175">
        <v>61.422108899999998</v>
      </c>
      <c r="E1167" s="175">
        <v>57.395550299999989</v>
      </c>
      <c r="F1167" s="175">
        <v>52.098002400000006</v>
      </c>
      <c r="G1167" s="175">
        <v>47.683957599999992</v>
      </c>
      <c r="H1167" s="175">
        <v>47.115867549999997</v>
      </c>
      <c r="I1167" s="175">
        <v>45.431541150000001</v>
      </c>
      <c r="J1167" s="175">
        <v>45.625576499999994</v>
      </c>
      <c r="K1167" s="175">
        <v>46.460592699999992</v>
      </c>
      <c r="L1167" s="175">
        <v>46.213516950000006</v>
      </c>
      <c r="M1167" s="175">
        <v>45.728832800000006</v>
      </c>
      <c r="N1167" s="175">
        <v>46.451377149999999</v>
      </c>
      <c r="O1167" s="175">
        <v>50.328399799999993</v>
      </c>
      <c r="P1167" s="175">
        <v>55.489432449999995</v>
      </c>
      <c r="Q1167" s="175">
        <v>49.861905299999997</v>
      </c>
      <c r="R1167" s="175">
        <v>43.833685599999995</v>
      </c>
      <c r="S1167" s="175">
        <v>40.513626550000005</v>
      </c>
      <c r="T1167" s="177">
        <v>40.610167300000001</v>
      </c>
    </row>
    <row r="1168" spans="1:20" x14ac:dyDescent="0.2">
      <c r="A1168" s="183" t="s">
        <v>687</v>
      </c>
      <c r="B1168" s="183" t="s">
        <v>688</v>
      </c>
      <c r="C1168" s="183" t="s">
        <v>1337</v>
      </c>
      <c r="D1168" s="175">
        <v>32.695408100000002</v>
      </c>
      <c r="E1168" s="175">
        <v>25.607357999999998</v>
      </c>
      <c r="F1168" s="175">
        <v>24.749395049999997</v>
      </c>
      <c r="G1168" s="175">
        <v>25.925534149999997</v>
      </c>
      <c r="H1168" s="175">
        <v>24.351077300000004</v>
      </c>
      <c r="I1168" s="175">
        <v>22.6728877</v>
      </c>
      <c r="J1168" s="175">
        <v>22.705847600000002</v>
      </c>
      <c r="K1168" s="175">
        <v>20.832977549999999</v>
      </c>
      <c r="L1168" s="175">
        <v>24.416475250000001</v>
      </c>
      <c r="M1168" s="175">
        <v>20.138072849999997</v>
      </c>
      <c r="N1168" s="175">
        <v>20.501350049999999</v>
      </c>
      <c r="O1168" s="175">
        <v>20.336364549999995</v>
      </c>
      <c r="P1168" s="175">
        <v>20.110790899999994</v>
      </c>
      <c r="Q1168" s="175">
        <v>22.601024700000004</v>
      </c>
      <c r="R1168" s="175">
        <v>18.949601649999998</v>
      </c>
      <c r="S1168" s="175">
        <v>19.108770550000003</v>
      </c>
      <c r="T1168" s="177">
        <v>20.758088149999999</v>
      </c>
    </row>
    <row r="1169" spans="1:20" x14ac:dyDescent="0.2">
      <c r="A1169" s="183" t="s">
        <v>1030</v>
      </c>
      <c r="B1169" s="183" t="s">
        <v>819</v>
      </c>
      <c r="C1169" s="183" t="s">
        <v>1337</v>
      </c>
      <c r="D1169" s="175">
        <v>51.841924999999989</v>
      </c>
      <c r="E1169" s="175">
        <v>50.045156650000003</v>
      </c>
      <c r="F1169" s="175">
        <v>49.400714550000004</v>
      </c>
      <c r="G1169" s="175">
        <v>49.612164600000007</v>
      </c>
      <c r="H1169" s="175">
        <v>49.168447049999997</v>
      </c>
      <c r="I1169" s="175">
        <v>48.433305849999996</v>
      </c>
      <c r="J1169" s="175">
        <v>46.659899949999996</v>
      </c>
      <c r="K1169" s="175">
        <v>46.221181150000014</v>
      </c>
      <c r="L1169" s="175">
        <v>47.420560350000002</v>
      </c>
      <c r="M1169" s="175">
        <v>47.287756450000003</v>
      </c>
      <c r="N1169" s="175">
        <v>47.538593800000001</v>
      </c>
      <c r="O1169" s="175">
        <v>49.761076700000004</v>
      </c>
      <c r="P1169" s="175">
        <v>48.837103199999994</v>
      </c>
      <c r="Q1169" s="175">
        <v>48.156389000000004</v>
      </c>
      <c r="R1169" s="175">
        <v>45.457489699999989</v>
      </c>
      <c r="S1169" s="175">
        <v>46.532971500000002</v>
      </c>
      <c r="T1169" s="177">
        <v>53.164215950000006</v>
      </c>
    </row>
    <row r="1170" spans="1:20" x14ac:dyDescent="0.2">
      <c r="A1170" s="183" t="s">
        <v>537</v>
      </c>
      <c r="B1170" s="183" t="s">
        <v>492</v>
      </c>
      <c r="C1170" s="183" t="s">
        <v>1337</v>
      </c>
      <c r="D1170" s="175">
        <v>49.123454200000005</v>
      </c>
      <c r="E1170" s="175">
        <v>40.688375050000005</v>
      </c>
      <c r="F1170" s="175">
        <v>39.989125649999998</v>
      </c>
      <c r="G1170" s="175">
        <v>37.979507650000002</v>
      </c>
      <c r="H1170" s="175">
        <v>37.374590199999993</v>
      </c>
      <c r="I1170" s="175">
        <v>35.058940799999995</v>
      </c>
      <c r="J1170" s="175">
        <v>33.947527600000008</v>
      </c>
      <c r="K1170" s="175">
        <v>35.089170949999982</v>
      </c>
      <c r="L1170" s="175">
        <v>35.158819150000006</v>
      </c>
      <c r="M1170" s="175">
        <v>35.099234199999998</v>
      </c>
      <c r="N1170" s="175">
        <v>35.444854549999995</v>
      </c>
      <c r="O1170" s="175">
        <v>36.432990699999991</v>
      </c>
      <c r="P1170" s="175">
        <v>35.340817100000002</v>
      </c>
      <c r="Q1170" s="175">
        <v>37.177938349999998</v>
      </c>
      <c r="R1170" s="175">
        <v>36.909940700000007</v>
      </c>
      <c r="S1170" s="175">
        <v>36.012549399999997</v>
      </c>
      <c r="T1170" s="177">
        <v>36.179669850000003</v>
      </c>
    </row>
    <row r="1171" spans="1:20" x14ac:dyDescent="0.2">
      <c r="A1171" s="183" t="s">
        <v>1659</v>
      </c>
      <c r="B1171" s="183" t="s">
        <v>1660</v>
      </c>
      <c r="C1171" s="183" t="s">
        <v>1337</v>
      </c>
      <c r="D1171" s="175">
        <v>49.166925249999998</v>
      </c>
      <c r="E1171" s="175">
        <v>40.53511615</v>
      </c>
      <c r="F1171" s="175">
        <v>39.924160049999998</v>
      </c>
      <c r="G1171" s="175">
        <v>40.035528200000002</v>
      </c>
      <c r="H1171" s="175">
        <v>38.490364700000001</v>
      </c>
      <c r="I1171" s="175">
        <v>38.658516849999998</v>
      </c>
      <c r="J1171" s="175">
        <v>37.817523650000005</v>
      </c>
      <c r="K1171" s="175">
        <v>37.893085699999993</v>
      </c>
      <c r="L1171" s="175">
        <v>39.462739499999998</v>
      </c>
      <c r="M1171" s="175">
        <v>38.54756905</v>
      </c>
      <c r="N1171" s="175">
        <v>38.923341450000002</v>
      </c>
      <c r="O1171" s="175">
        <v>42.016126200000002</v>
      </c>
      <c r="P1171" s="175">
        <v>39.673436349999989</v>
      </c>
      <c r="Q1171" s="175">
        <v>39.028837300000006</v>
      </c>
      <c r="R1171" s="175">
        <v>39.024735150000005</v>
      </c>
      <c r="S1171" s="175">
        <v>39.118831749999984</v>
      </c>
      <c r="T1171" s="177">
        <v>39.527193550000007</v>
      </c>
    </row>
    <row r="1172" spans="1:20" x14ac:dyDescent="0.2">
      <c r="A1172" s="183" t="s">
        <v>3233</v>
      </c>
      <c r="B1172" s="183" t="s">
        <v>736</v>
      </c>
      <c r="C1172" s="183" t="s">
        <v>1337</v>
      </c>
      <c r="D1172" s="175">
        <v>65.0406294</v>
      </c>
      <c r="E1172" s="175">
        <v>43.843496399999999</v>
      </c>
      <c r="F1172" s="175">
        <v>41.452832649999998</v>
      </c>
      <c r="G1172" s="175">
        <v>42.611936150000005</v>
      </c>
      <c r="H1172" s="175">
        <v>42.061206750000004</v>
      </c>
      <c r="I1172" s="175">
        <v>40.705100649999999</v>
      </c>
      <c r="J1172" s="175">
        <v>39.649984900000007</v>
      </c>
      <c r="K1172" s="175">
        <v>41.744436649999997</v>
      </c>
      <c r="L1172" s="175">
        <v>41.449493899999993</v>
      </c>
      <c r="M1172" s="175">
        <v>41.496124149999993</v>
      </c>
      <c r="N1172" s="175">
        <v>42.806588499999997</v>
      </c>
      <c r="O1172" s="175">
        <v>42.266518400000002</v>
      </c>
      <c r="P1172" s="175">
        <v>42.175760549999993</v>
      </c>
      <c r="Q1172" s="175">
        <v>42.675869949999999</v>
      </c>
      <c r="R1172" s="175">
        <v>41.714302850000003</v>
      </c>
      <c r="S1172" s="175">
        <v>41.964550349999996</v>
      </c>
      <c r="T1172" s="177">
        <v>42.158077549999994</v>
      </c>
    </row>
    <row r="1173" spans="1:20" x14ac:dyDescent="0.2">
      <c r="A1173" s="183" t="s">
        <v>2089</v>
      </c>
      <c r="B1173" s="183" t="s">
        <v>2090</v>
      </c>
      <c r="C1173" s="183" t="s">
        <v>1337</v>
      </c>
      <c r="D1173" s="175">
        <v>47.041144550000006</v>
      </c>
      <c r="E1173" s="175">
        <v>40.958326450000001</v>
      </c>
      <c r="F1173" s="175">
        <v>40.096125950000001</v>
      </c>
      <c r="G1173" s="175">
        <v>39.693291649999992</v>
      </c>
      <c r="H1173" s="175">
        <v>39.179724450000002</v>
      </c>
      <c r="I1173" s="175">
        <v>39.178047700000008</v>
      </c>
      <c r="J1173" s="175">
        <v>39.072340749999995</v>
      </c>
      <c r="K1173" s="175">
        <v>41.265321700000001</v>
      </c>
      <c r="L1173" s="175">
        <v>39.912963399999995</v>
      </c>
      <c r="M1173" s="175">
        <v>39.814798949999997</v>
      </c>
      <c r="N1173" s="175">
        <v>39.16085605</v>
      </c>
      <c r="O1173" s="175">
        <v>39.236816050000009</v>
      </c>
      <c r="P1173" s="175">
        <v>39.00060715</v>
      </c>
      <c r="Q1173" s="175">
        <v>38.862242299999998</v>
      </c>
      <c r="R1173" s="175">
        <v>38.167787950000005</v>
      </c>
      <c r="S1173" s="175">
        <v>37.6005611</v>
      </c>
      <c r="T1173" s="177">
        <v>37.670917750000001</v>
      </c>
    </row>
    <row r="1174" spans="1:20" x14ac:dyDescent="0.2">
      <c r="A1174" s="183" t="s">
        <v>780</v>
      </c>
      <c r="B1174" s="183" t="s">
        <v>781</v>
      </c>
      <c r="C1174" s="183" t="s">
        <v>1337</v>
      </c>
      <c r="D1174" s="175">
        <v>38.178576800000009</v>
      </c>
      <c r="E1174" s="175">
        <v>28.572855149999992</v>
      </c>
      <c r="F1174" s="175">
        <v>28.140637100000003</v>
      </c>
      <c r="G1174" s="175">
        <v>24.870676149999998</v>
      </c>
      <c r="H1174" s="175">
        <v>25.082161699999993</v>
      </c>
      <c r="I1174" s="175">
        <v>23.580285799999995</v>
      </c>
      <c r="J1174" s="175">
        <v>23.89935285</v>
      </c>
      <c r="K1174" s="175">
        <v>24.624044099999999</v>
      </c>
      <c r="L1174" s="175">
        <v>24.465826799999999</v>
      </c>
      <c r="M1174" s="175">
        <v>23.239783800000005</v>
      </c>
      <c r="N1174" s="175">
        <v>26.336690049999998</v>
      </c>
      <c r="O1174" s="175">
        <v>27.59016815</v>
      </c>
      <c r="P1174" s="175">
        <v>25.482940300000003</v>
      </c>
      <c r="Q1174" s="175">
        <v>29.948412700000006</v>
      </c>
      <c r="R1174" s="175">
        <v>26.876238800000003</v>
      </c>
      <c r="S1174" s="175">
        <v>26.31620775</v>
      </c>
      <c r="T1174" s="177">
        <v>25.117456149999995</v>
      </c>
    </row>
    <row r="1175" spans="1:20" x14ac:dyDescent="0.2">
      <c r="A1175" s="183" t="s">
        <v>2312</v>
      </c>
      <c r="B1175" s="183" t="s">
        <v>2313</v>
      </c>
      <c r="C1175" s="183" t="s">
        <v>1337</v>
      </c>
      <c r="D1175" s="175">
        <v>16.326976250000001</v>
      </c>
      <c r="E1175" s="175">
        <v>12.115047899999999</v>
      </c>
      <c r="F1175" s="175">
        <v>10.2887963</v>
      </c>
      <c r="G1175" s="175">
        <v>9.6232924000000004</v>
      </c>
      <c r="H1175" s="175">
        <v>9.6758966499999985</v>
      </c>
      <c r="I1175" s="175">
        <v>8.8293044000000016</v>
      </c>
      <c r="J1175" s="175">
        <v>8.6880563499999983</v>
      </c>
      <c r="K1175" s="175">
        <v>8.9999490499999979</v>
      </c>
      <c r="L1175" s="175">
        <v>9.3279714999999985</v>
      </c>
      <c r="M1175" s="175">
        <v>9.4325550999999983</v>
      </c>
      <c r="N1175" s="175">
        <v>10.430939949999999</v>
      </c>
      <c r="O1175" s="175">
        <v>12.413506600000002</v>
      </c>
      <c r="P1175" s="175">
        <v>11.949867350000002</v>
      </c>
      <c r="Q1175" s="175">
        <v>15.218887949999999</v>
      </c>
      <c r="R1175" s="175">
        <v>11.305413850000003</v>
      </c>
      <c r="S1175" s="175">
        <v>11.012770550000003</v>
      </c>
      <c r="T1175" s="177">
        <v>11.33835305</v>
      </c>
    </row>
    <row r="1176" spans="1:20" x14ac:dyDescent="0.2">
      <c r="A1176" s="183" t="s">
        <v>538</v>
      </c>
      <c r="B1176" s="183" t="s">
        <v>416</v>
      </c>
      <c r="C1176" s="183" t="s">
        <v>1337</v>
      </c>
      <c r="D1176" s="175">
        <v>23.83354185</v>
      </c>
      <c r="E1176" s="175">
        <v>19.335334750000001</v>
      </c>
      <c r="F1176" s="175">
        <v>17.082937999999999</v>
      </c>
      <c r="G1176" s="175">
        <v>17.7070878</v>
      </c>
      <c r="H1176" s="175">
        <v>17.105796999999999</v>
      </c>
      <c r="I1176" s="175">
        <v>15.513838249999997</v>
      </c>
      <c r="J1176" s="175">
        <v>17.667729300000001</v>
      </c>
      <c r="K1176" s="175">
        <v>18.419142400000002</v>
      </c>
      <c r="L1176" s="175">
        <v>17.050556050000001</v>
      </c>
      <c r="M1176" s="175">
        <v>17.166724599999998</v>
      </c>
      <c r="N1176" s="175">
        <v>19.979213750000003</v>
      </c>
      <c r="O1176" s="175">
        <v>22.194710099999998</v>
      </c>
      <c r="P1176" s="175">
        <v>20.851623750000002</v>
      </c>
      <c r="Q1176" s="175">
        <v>25.12250165</v>
      </c>
      <c r="R1176" s="175">
        <v>20.959360100000001</v>
      </c>
      <c r="S1176" s="175">
        <v>21.696129249999998</v>
      </c>
      <c r="T1176" s="177">
        <v>23.904274699999998</v>
      </c>
    </row>
    <row r="1177" spans="1:20" x14ac:dyDescent="0.2">
      <c r="A1177" s="183" t="s">
        <v>539</v>
      </c>
      <c r="B1177" s="183" t="s">
        <v>414</v>
      </c>
      <c r="C1177" s="183" t="s">
        <v>1337</v>
      </c>
      <c r="D1177" s="175">
        <v>12.32256155</v>
      </c>
      <c r="E1177" s="175">
        <v>11.205765899999999</v>
      </c>
      <c r="F1177" s="175">
        <v>9.5031274000000003</v>
      </c>
      <c r="G1177" s="175">
        <v>8.6953188500000014</v>
      </c>
      <c r="H1177" s="175">
        <v>9.0596058500000005</v>
      </c>
      <c r="I1177" s="175">
        <v>9.1549293499999997</v>
      </c>
      <c r="J1177" s="175">
        <v>8.7947452500000001</v>
      </c>
      <c r="K1177" s="175">
        <v>8.9053167000000037</v>
      </c>
      <c r="L1177" s="175">
        <v>9.2782342999999994</v>
      </c>
      <c r="M1177" s="175">
        <v>8.3691682000000025</v>
      </c>
      <c r="N1177" s="175">
        <v>9.4518464999999985</v>
      </c>
      <c r="O1177" s="175">
        <v>10.669063499999998</v>
      </c>
      <c r="P1177" s="175">
        <v>9.7756707499999997</v>
      </c>
      <c r="Q1177" s="175">
        <v>11.488803199999998</v>
      </c>
      <c r="R1177" s="175">
        <v>10.558887350000003</v>
      </c>
      <c r="S1177" s="175">
        <v>10.200843600000001</v>
      </c>
      <c r="T1177" s="177">
        <v>10.134070800000002</v>
      </c>
    </row>
    <row r="1178" spans="1:20" x14ac:dyDescent="0.2">
      <c r="A1178" s="183" t="s">
        <v>3478</v>
      </c>
      <c r="B1178" s="183" t="s">
        <v>3479</v>
      </c>
      <c r="C1178" s="183" t="s">
        <v>1337</v>
      </c>
      <c r="D1178" s="175">
        <v>18.524242100000002</v>
      </c>
      <c r="E1178" s="175">
        <v>16.1510836</v>
      </c>
      <c r="F1178" s="175">
        <v>13.91313055</v>
      </c>
      <c r="G1178" s="175">
        <v>13.048134200000002</v>
      </c>
      <c r="H1178" s="175">
        <v>13.372850750000001</v>
      </c>
      <c r="I1178" s="175">
        <v>13.1100741</v>
      </c>
      <c r="J1178" s="175">
        <v>13.189583000000002</v>
      </c>
      <c r="K1178" s="175">
        <v>13.773167050000001</v>
      </c>
      <c r="L1178" s="175">
        <v>13.925584749999999</v>
      </c>
      <c r="M1178" s="175">
        <v>13.737358</v>
      </c>
      <c r="N1178" s="175">
        <v>13.678542350000001</v>
      </c>
      <c r="O1178" s="175">
        <v>14.270553900000001</v>
      </c>
      <c r="P1178" s="175">
        <v>13.592010000000002</v>
      </c>
      <c r="Q1178" s="175">
        <v>15.648712499999998</v>
      </c>
      <c r="R1178" s="175">
        <v>13.713046300000002</v>
      </c>
      <c r="S1178" s="175">
        <v>14.555627649999996</v>
      </c>
      <c r="T1178" s="177">
        <v>13.874224999999999</v>
      </c>
    </row>
    <row r="1179" spans="1:20" x14ac:dyDescent="0.2">
      <c r="A1179" s="183" t="s">
        <v>540</v>
      </c>
      <c r="B1179" s="183" t="s">
        <v>406</v>
      </c>
      <c r="C1179" s="183" t="s">
        <v>1337</v>
      </c>
      <c r="D1179" s="175">
        <v>21.5569104</v>
      </c>
      <c r="E1179" s="175">
        <v>18.977190000000004</v>
      </c>
      <c r="F1179" s="175">
        <v>17.079276799999999</v>
      </c>
      <c r="G1179" s="175">
        <v>15.67657625</v>
      </c>
      <c r="H1179" s="175">
        <v>16.828393600000002</v>
      </c>
      <c r="I1179" s="175">
        <v>17.1557472</v>
      </c>
      <c r="J1179" s="175">
        <v>16.819714849999997</v>
      </c>
      <c r="K1179" s="175">
        <v>17.257819899999998</v>
      </c>
      <c r="L1179" s="175">
        <v>17.335234450000009</v>
      </c>
      <c r="M1179" s="175">
        <v>17.969379250000003</v>
      </c>
      <c r="N1179" s="175">
        <v>18.075680400000003</v>
      </c>
      <c r="O1179" s="175">
        <v>19.885724350000004</v>
      </c>
      <c r="P1179" s="175">
        <v>18.285788450000005</v>
      </c>
      <c r="Q1179" s="175">
        <v>17.191246200000002</v>
      </c>
      <c r="R1179" s="175">
        <v>18.12554875</v>
      </c>
      <c r="S1179" s="175">
        <v>17.28772635</v>
      </c>
      <c r="T1179" s="177">
        <v>18.867004600000005</v>
      </c>
    </row>
    <row r="1180" spans="1:20" x14ac:dyDescent="0.2">
      <c r="A1180" s="183" t="s">
        <v>541</v>
      </c>
      <c r="B1180" s="183" t="s">
        <v>412</v>
      </c>
      <c r="C1180" s="183" t="s">
        <v>1337</v>
      </c>
      <c r="D1180" s="175">
        <v>70.850132950000017</v>
      </c>
      <c r="E1180" s="175">
        <v>63.910557300000008</v>
      </c>
      <c r="F1180" s="175">
        <v>62.314863749999994</v>
      </c>
      <c r="G1180" s="175">
        <v>60.185849849999997</v>
      </c>
      <c r="H1180" s="175">
        <v>59.567283499999995</v>
      </c>
      <c r="I1180" s="175">
        <v>58.547598449999988</v>
      </c>
      <c r="J1180" s="175">
        <v>60.690343249999991</v>
      </c>
      <c r="K1180" s="175">
        <v>60.748617100000004</v>
      </c>
      <c r="L1180" s="175">
        <v>58.68526395</v>
      </c>
      <c r="M1180" s="175">
        <v>55.699695550000001</v>
      </c>
      <c r="N1180" s="175">
        <v>55.739714649999996</v>
      </c>
      <c r="O1180" s="175">
        <v>57.640455850000002</v>
      </c>
      <c r="P1180" s="175">
        <v>58.799049849999982</v>
      </c>
      <c r="Q1180" s="175">
        <v>60.605312000000005</v>
      </c>
      <c r="R1180" s="175">
        <v>58.212156949999994</v>
      </c>
      <c r="S1180" s="175">
        <v>56.630269900000009</v>
      </c>
      <c r="T1180" s="177">
        <v>53.365370799999994</v>
      </c>
    </row>
    <row r="1181" spans="1:20" x14ac:dyDescent="0.2">
      <c r="A1181" s="183" t="s">
        <v>542</v>
      </c>
      <c r="B1181" s="183" t="s">
        <v>415</v>
      </c>
      <c r="C1181" s="183" t="s">
        <v>1337</v>
      </c>
      <c r="D1181" s="175">
        <v>30.974809449999992</v>
      </c>
      <c r="E1181" s="175">
        <v>25.519111799999997</v>
      </c>
      <c r="F1181" s="175">
        <v>23.742770700000001</v>
      </c>
      <c r="G1181" s="175">
        <v>23.023768550000003</v>
      </c>
      <c r="H1181" s="175">
        <v>24.138870799999999</v>
      </c>
      <c r="I1181" s="175">
        <v>23.503410249999998</v>
      </c>
      <c r="J1181" s="175">
        <v>22.928611199999999</v>
      </c>
      <c r="K1181" s="175">
        <v>23.865176249999998</v>
      </c>
      <c r="L1181" s="175">
        <v>24.04224395</v>
      </c>
      <c r="M1181" s="175">
        <v>22.764738499999996</v>
      </c>
      <c r="N1181" s="175">
        <v>22.600884050000001</v>
      </c>
      <c r="O1181" s="175">
        <v>22.257747549999998</v>
      </c>
      <c r="P1181" s="175">
        <v>22.257900200000005</v>
      </c>
      <c r="Q1181" s="175">
        <v>23.288566049999996</v>
      </c>
      <c r="R1181" s="175">
        <v>22.3236007</v>
      </c>
      <c r="S1181" s="175">
        <v>22.94099885</v>
      </c>
      <c r="T1181" s="177">
        <v>23.771840649999998</v>
      </c>
    </row>
    <row r="1182" spans="1:20" x14ac:dyDescent="0.2">
      <c r="A1182" s="183" t="s">
        <v>550</v>
      </c>
      <c r="B1182" s="183" t="s">
        <v>551</v>
      </c>
      <c r="C1182" s="183" t="s">
        <v>1337</v>
      </c>
      <c r="D1182" s="175">
        <v>13.496713750000001</v>
      </c>
      <c r="E1182" s="175">
        <v>9.4186449499999991</v>
      </c>
      <c r="F1182" s="175">
        <v>8.9328155000000002</v>
      </c>
      <c r="G1182" s="175">
        <v>8.6155238000000018</v>
      </c>
      <c r="H1182" s="175">
        <v>8.6719754500000015</v>
      </c>
      <c r="I1182" s="175">
        <v>8.3263683999999998</v>
      </c>
      <c r="J1182" s="175">
        <v>8.4518080499999986</v>
      </c>
      <c r="K1182" s="175">
        <v>8.3548938999999987</v>
      </c>
      <c r="L1182" s="175">
        <v>8.6145572500000007</v>
      </c>
      <c r="M1182" s="175">
        <v>8.5641967500000025</v>
      </c>
      <c r="N1182" s="175">
        <v>9.3903680999999999</v>
      </c>
      <c r="O1182" s="175">
        <v>9.7665874000000024</v>
      </c>
      <c r="P1182" s="175">
        <v>9.216083900000001</v>
      </c>
      <c r="Q1182" s="175">
        <v>8.606180049999999</v>
      </c>
      <c r="R1182" s="175">
        <v>8.4346090500000006</v>
      </c>
      <c r="S1182" s="175">
        <v>8.1453150499999971</v>
      </c>
      <c r="T1182" s="177">
        <v>8.2879285000000014</v>
      </c>
    </row>
    <row r="1183" spans="1:20" x14ac:dyDescent="0.2">
      <c r="A1183" s="183" t="s">
        <v>679</v>
      </c>
      <c r="B1183" s="183" t="s">
        <v>745</v>
      </c>
      <c r="C1183" s="183" t="s">
        <v>1337</v>
      </c>
      <c r="D1183" s="175">
        <v>32.55714725</v>
      </c>
      <c r="E1183" s="175">
        <v>24.578643849999999</v>
      </c>
      <c r="F1183" s="175">
        <v>24.727165550000002</v>
      </c>
      <c r="G1183" s="175">
        <v>24.304124349999999</v>
      </c>
      <c r="H1183" s="175">
        <v>22.8435247</v>
      </c>
      <c r="I1183" s="175">
        <v>21.750824049999999</v>
      </c>
      <c r="J1183" s="175">
        <v>19.804452050000002</v>
      </c>
      <c r="K1183" s="175">
        <v>20.441193500000004</v>
      </c>
      <c r="L1183" s="175">
        <v>20.717376249999997</v>
      </c>
      <c r="M1183" s="175">
        <v>19.837992149999998</v>
      </c>
      <c r="N1183" s="175">
        <v>19.524696649999999</v>
      </c>
      <c r="O1183" s="175">
        <v>20.348506000000008</v>
      </c>
      <c r="P1183" s="175">
        <v>20.012929949999997</v>
      </c>
      <c r="Q1183" s="175">
        <v>21.072270199999998</v>
      </c>
      <c r="R1183" s="175">
        <v>21.388255099999999</v>
      </c>
      <c r="S1183" s="175">
        <v>22.362460900000002</v>
      </c>
      <c r="T1183" s="177">
        <v>23.340503999999999</v>
      </c>
    </row>
    <row r="1184" spans="1:20" x14ac:dyDescent="0.2">
      <c r="A1184" s="183" t="s">
        <v>683</v>
      </c>
      <c r="B1184" s="183" t="s">
        <v>743</v>
      </c>
      <c r="C1184" s="183" t="s">
        <v>1337</v>
      </c>
      <c r="D1184" s="175">
        <v>30.863056949999997</v>
      </c>
      <c r="E1184" s="175">
        <v>27.206256150000002</v>
      </c>
      <c r="F1184" s="175">
        <v>25.532155349999996</v>
      </c>
      <c r="G1184" s="175">
        <v>24.628442150000005</v>
      </c>
      <c r="H1184" s="175">
        <v>25.748690100000005</v>
      </c>
      <c r="I1184" s="175">
        <v>23.40913145</v>
      </c>
      <c r="J1184" s="175">
        <v>23.305749949999996</v>
      </c>
      <c r="K1184" s="175">
        <v>23.998402150000004</v>
      </c>
      <c r="L1184" s="175">
        <v>24.895475449999999</v>
      </c>
      <c r="M1184" s="175">
        <v>24.122658900000005</v>
      </c>
      <c r="N1184" s="175">
        <v>23.755460649999996</v>
      </c>
      <c r="O1184" s="175">
        <v>25.032272550000002</v>
      </c>
      <c r="P1184" s="175">
        <v>23.906198400000005</v>
      </c>
      <c r="Q1184" s="175">
        <v>23.105601650000001</v>
      </c>
      <c r="R1184" s="175">
        <v>22.654293799999998</v>
      </c>
      <c r="S1184" s="175">
        <v>22.554447850000003</v>
      </c>
      <c r="T1184" s="177">
        <v>24.713185899999996</v>
      </c>
    </row>
    <row r="1185" spans="1:20" x14ac:dyDescent="0.2">
      <c r="A1185" s="183" t="s">
        <v>685</v>
      </c>
      <c r="B1185" s="183" t="s">
        <v>740</v>
      </c>
      <c r="C1185" s="183" t="s">
        <v>1337</v>
      </c>
      <c r="D1185" s="175">
        <v>38.58625155</v>
      </c>
      <c r="E1185" s="175">
        <v>32.854724000000004</v>
      </c>
      <c r="F1185" s="175">
        <v>31.777946800000002</v>
      </c>
      <c r="G1185" s="175">
        <v>30.588586949999996</v>
      </c>
      <c r="H1185" s="175">
        <v>30.5013872</v>
      </c>
      <c r="I1185" s="175">
        <v>28.933437250000004</v>
      </c>
      <c r="J1185" s="175">
        <v>28.498912000000001</v>
      </c>
      <c r="K1185" s="175">
        <v>28.878839499999998</v>
      </c>
      <c r="L1185" s="175">
        <v>30.209354099999995</v>
      </c>
      <c r="M1185" s="175">
        <v>29.549093300000003</v>
      </c>
      <c r="N1185" s="175">
        <v>30.537969949999997</v>
      </c>
      <c r="O1185" s="175">
        <v>32.673346999999993</v>
      </c>
      <c r="P1185" s="175">
        <v>32.872588599999993</v>
      </c>
      <c r="Q1185" s="175">
        <v>34.616911250000001</v>
      </c>
      <c r="R1185" s="175">
        <v>32.882830700000007</v>
      </c>
      <c r="S1185" s="175">
        <v>32.044156949999994</v>
      </c>
      <c r="T1185" s="177">
        <v>33.149107349999994</v>
      </c>
    </row>
    <row r="1186" spans="1:20" x14ac:dyDescent="0.2">
      <c r="A1186" s="183" t="s">
        <v>672</v>
      </c>
      <c r="B1186" s="183" t="s">
        <v>741</v>
      </c>
      <c r="C1186" s="183" t="s">
        <v>1337</v>
      </c>
      <c r="D1186" s="175">
        <v>16.514549150000001</v>
      </c>
      <c r="E1186" s="175">
        <v>12.535799750000002</v>
      </c>
      <c r="F1186" s="175">
        <v>11.873849099999999</v>
      </c>
      <c r="G1186" s="175">
        <v>10.87540675</v>
      </c>
      <c r="H1186" s="175">
        <v>10.604107450000001</v>
      </c>
      <c r="I1186" s="175">
        <v>10.176106749999999</v>
      </c>
      <c r="J1186" s="175">
        <v>10.03524895</v>
      </c>
      <c r="K1186" s="175">
        <v>9.9710433500000004</v>
      </c>
      <c r="L1186" s="175">
        <v>10.1459467</v>
      </c>
      <c r="M1186" s="175">
        <v>10.0408945</v>
      </c>
      <c r="N1186" s="175">
        <v>10.104061500000002</v>
      </c>
      <c r="O1186" s="175">
        <v>10.431445800000001</v>
      </c>
      <c r="P1186" s="175">
        <v>9.9544907500000015</v>
      </c>
      <c r="Q1186" s="175">
        <v>10.399853100000001</v>
      </c>
      <c r="R1186" s="175">
        <v>10.54155615</v>
      </c>
      <c r="S1186" s="175">
        <v>10.3524887</v>
      </c>
      <c r="T1186" s="177">
        <v>11.7643193</v>
      </c>
    </row>
    <row r="1187" spans="1:20" x14ac:dyDescent="0.2">
      <c r="A1187" s="183" t="s">
        <v>1321</v>
      </c>
      <c r="B1187" s="183" t="s">
        <v>738</v>
      </c>
      <c r="C1187" s="183" t="s">
        <v>1337</v>
      </c>
      <c r="D1187" s="175">
        <v>31.509952299999998</v>
      </c>
      <c r="E1187" s="175">
        <v>24.915717249999997</v>
      </c>
      <c r="F1187" s="175">
        <v>25.522391950000003</v>
      </c>
      <c r="G1187" s="175">
        <v>24.630967899999998</v>
      </c>
      <c r="H1187" s="175">
        <v>23.888026250000003</v>
      </c>
      <c r="I1187" s="175">
        <v>21.975943299999994</v>
      </c>
      <c r="J1187" s="175">
        <v>21.387210850000006</v>
      </c>
      <c r="K1187" s="175">
        <v>21.480987800000001</v>
      </c>
      <c r="L1187" s="175">
        <v>22.751778550000004</v>
      </c>
      <c r="M1187" s="175">
        <v>22.363283650000003</v>
      </c>
      <c r="N1187" s="175">
        <v>22.194279850000001</v>
      </c>
      <c r="O1187" s="175">
        <v>22.721663750000001</v>
      </c>
      <c r="P1187" s="175">
        <v>20.926618699999999</v>
      </c>
      <c r="Q1187" s="175">
        <v>21.833137900000001</v>
      </c>
      <c r="R1187" s="175">
        <v>21.955784250000001</v>
      </c>
      <c r="S1187" s="175">
        <v>20.03099795</v>
      </c>
      <c r="T1187" s="177">
        <v>20.628104749999999</v>
      </c>
    </row>
    <row r="1188" spans="1:20" x14ac:dyDescent="0.2">
      <c r="A1188" s="183" t="s">
        <v>674</v>
      </c>
      <c r="B1188" s="183" t="s">
        <v>742</v>
      </c>
      <c r="C1188" s="183" t="s">
        <v>1337</v>
      </c>
      <c r="D1188" s="175">
        <v>27.802065900000002</v>
      </c>
      <c r="E1188" s="175">
        <v>21.60977175</v>
      </c>
      <c r="F1188" s="175">
        <v>20.877999050000003</v>
      </c>
      <c r="G1188" s="175">
        <v>20.894612049999999</v>
      </c>
      <c r="H1188" s="175">
        <v>20.536663100000005</v>
      </c>
      <c r="I1188" s="175">
        <v>18.370119699999996</v>
      </c>
      <c r="J1188" s="175">
        <v>18.1306762</v>
      </c>
      <c r="K1188" s="175">
        <v>17.368176600000002</v>
      </c>
      <c r="L1188" s="175">
        <v>18.630679249999996</v>
      </c>
      <c r="M1188" s="175">
        <v>19.242303950000007</v>
      </c>
      <c r="N1188" s="175">
        <v>19.918179599999995</v>
      </c>
      <c r="O1188" s="175">
        <v>21.25112815</v>
      </c>
      <c r="P1188" s="175">
        <v>19.575575950000001</v>
      </c>
      <c r="Q1188" s="175">
        <v>19.342668449999998</v>
      </c>
      <c r="R1188" s="175">
        <v>19.510457500000008</v>
      </c>
      <c r="S1188" s="175">
        <v>18.245394299999997</v>
      </c>
      <c r="T1188" s="177">
        <v>21.26096295</v>
      </c>
    </row>
    <row r="1189" spans="1:20" x14ac:dyDescent="0.2">
      <c r="A1189" s="183" t="s">
        <v>678</v>
      </c>
      <c r="B1189" s="183" t="s">
        <v>744</v>
      </c>
      <c r="C1189" s="183" t="s">
        <v>1337</v>
      </c>
      <c r="D1189" s="175">
        <v>36.16363415</v>
      </c>
      <c r="E1189" s="175">
        <v>30.848757049999996</v>
      </c>
      <c r="F1189" s="175">
        <v>29.886912149999993</v>
      </c>
      <c r="G1189" s="175">
        <v>30.90378905</v>
      </c>
      <c r="H1189" s="175">
        <v>30.95092575</v>
      </c>
      <c r="I1189" s="175">
        <v>29.398170100000005</v>
      </c>
      <c r="J1189" s="175">
        <v>29.361083100000002</v>
      </c>
      <c r="K1189" s="175">
        <v>29.275166200000001</v>
      </c>
      <c r="L1189" s="175">
        <v>30.161367499999994</v>
      </c>
      <c r="M1189" s="175">
        <v>29.978320199999995</v>
      </c>
      <c r="N1189" s="175">
        <v>29.183897899999998</v>
      </c>
      <c r="O1189" s="175">
        <v>31.512431850000006</v>
      </c>
      <c r="P1189" s="175">
        <v>29.900572899999997</v>
      </c>
      <c r="Q1189" s="175">
        <v>30.339870949999995</v>
      </c>
      <c r="R1189" s="175">
        <v>27.416787100000001</v>
      </c>
      <c r="S1189" s="175">
        <v>27.465486399999996</v>
      </c>
      <c r="T1189" s="177">
        <v>28.663977849999998</v>
      </c>
    </row>
    <row r="1190" spans="1:20" x14ac:dyDescent="0.2">
      <c r="A1190" s="183" t="s">
        <v>757</v>
      </c>
      <c r="B1190" s="183" t="s">
        <v>758</v>
      </c>
      <c r="C1190" s="183" t="s">
        <v>1337</v>
      </c>
      <c r="D1190" s="175">
        <v>39.91096855</v>
      </c>
      <c r="E1190" s="175">
        <v>32.26242864999999</v>
      </c>
      <c r="F1190" s="175">
        <v>28.560483099999999</v>
      </c>
      <c r="G1190" s="175">
        <v>27.033673</v>
      </c>
      <c r="H1190" s="175">
        <v>27.390383850000006</v>
      </c>
      <c r="I1190" s="175">
        <v>25.400170349999996</v>
      </c>
      <c r="J1190" s="175">
        <v>25.100561450000001</v>
      </c>
      <c r="K1190" s="175">
        <v>24.333866199999996</v>
      </c>
      <c r="L1190" s="175">
        <v>35.390075449999998</v>
      </c>
      <c r="M1190" s="175">
        <v>26.459041599999999</v>
      </c>
      <c r="N1190" s="175">
        <v>26.2710291</v>
      </c>
      <c r="O1190" s="175">
        <v>30.046534350000002</v>
      </c>
      <c r="P1190" s="175">
        <v>27.032503800000001</v>
      </c>
      <c r="Q1190" s="175">
        <v>26.749390750000003</v>
      </c>
      <c r="R1190" s="175">
        <v>27.410296599999999</v>
      </c>
      <c r="S1190" s="175">
        <v>27.174483700000003</v>
      </c>
      <c r="T1190" s="177">
        <v>29.163065199999995</v>
      </c>
    </row>
    <row r="1191" spans="1:20" x14ac:dyDescent="0.2">
      <c r="A1191" s="183" t="s">
        <v>750</v>
      </c>
      <c r="B1191" s="183" t="s">
        <v>747</v>
      </c>
      <c r="C1191" s="183" t="s">
        <v>1337</v>
      </c>
      <c r="D1191" s="175">
        <v>40.20796575</v>
      </c>
      <c r="E1191" s="175">
        <v>31.483253150000003</v>
      </c>
      <c r="F1191" s="175">
        <v>30.776962650000002</v>
      </c>
      <c r="G1191" s="175">
        <v>29.589481149999994</v>
      </c>
      <c r="H1191" s="175">
        <v>28.235331649999999</v>
      </c>
      <c r="I1191" s="175">
        <v>26.842182400000002</v>
      </c>
      <c r="J1191" s="175">
        <v>26.307199099999998</v>
      </c>
      <c r="K1191" s="175">
        <v>26.59244885</v>
      </c>
      <c r="L1191" s="175">
        <v>27.499495449999994</v>
      </c>
      <c r="M1191" s="175">
        <v>26.744144400000003</v>
      </c>
      <c r="N1191" s="175">
        <v>26.821599549999995</v>
      </c>
      <c r="O1191" s="175">
        <v>27.599452500000002</v>
      </c>
      <c r="P1191" s="175">
        <v>26.853456600000005</v>
      </c>
      <c r="Q1191" s="175">
        <v>28.149218400000002</v>
      </c>
      <c r="R1191" s="175">
        <v>27.85321265</v>
      </c>
      <c r="S1191" s="175">
        <v>27.41605015</v>
      </c>
      <c r="T1191" s="177">
        <v>28.068510200000002</v>
      </c>
    </row>
    <row r="1192" spans="1:20" x14ac:dyDescent="0.2">
      <c r="A1192" s="183" t="s">
        <v>677</v>
      </c>
      <c r="B1192" s="183" t="s">
        <v>748</v>
      </c>
      <c r="C1192" s="183" t="s">
        <v>1337</v>
      </c>
      <c r="D1192" s="175">
        <v>44.761632500000005</v>
      </c>
      <c r="E1192" s="175">
        <v>38.685564550000009</v>
      </c>
      <c r="F1192" s="175">
        <v>37.931772500000001</v>
      </c>
      <c r="G1192" s="175">
        <v>37.501200300000001</v>
      </c>
      <c r="H1192" s="175">
        <v>37.05565395</v>
      </c>
      <c r="I1192" s="175">
        <v>34.687779550000002</v>
      </c>
      <c r="J1192" s="175">
        <v>34.62367720000001</v>
      </c>
      <c r="K1192" s="175">
        <v>34.202879950000003</v>
      </c>
      <c r="L1192" s="175">
        <v>36.480487999999994</v>
      </c>
      <c r="M1192" s="175">
        <v>36.299231050000003</v>
      </c>
      <c r="N1192" s="175">
        <v>33.773310049999999</v>
      </c>
      <c r="O1192" s="175">
        <v>35.218726100000005</v>
      </c>
      <c r="P1192" s="175">
        <v>34.177813449999995</v>
      </c>
      <c r="Q1192" s="175">
        <v>35.393368300000006</v>
      </c>
      <c r="R1192" s="175">
        <v>33.18834425</v>
      </c>
      <c r="S1192" s="175">
        <v>33.006218700000005</v>
      </c>
      <c r="T1192" s="177">
        <v>35.127474550000002</v>
      </c>
    </row>
    <row r="1193" spans="1:20" x14ac:dyDescent="0.2">
      <c r="A1193" s="183" t="s">
        <v>673</v>
      </c>
      <c r="B1193" s="183" t="s">
        <v>739</v>
      </c>
      <c r="C1193" s="183" t="s">
        <v>1337</v>
      </c>
      <c r="D1193" s="175">
        <v>26.578202199999993</v>
      </c>
      <c r="E1193" s="175">
        <v>21.518684049999997</v>
      </c>
      <c r="F1193" s="175">
        <v>19.1682384</v>
      </c>
      <c r="G1193" s="175">
        <v>18.574592999999997</v>
      </c>
      <c r="H1193" s="175">
        <v>18.2215147</v>
      </c>
      <c r="I1193" s="175">
        <v>18.583291750000004</v>
      </c>
      <c r="J1193" s="175">
        <v>17.9596345</v>
      </c>
      <c r="K1193" s="175">
        <v>18.863095550000001</v>
      </c>
      <c r="L1193" s="175">
        <v>18.966330849999999</v>
      </c>
      <c r="M1193" s="175">
        <v>17.951702050000002</v>
      </c>
      <c r="N1193" s="175">
        <v>18.59518585</v>
      </c>
      <c r="O1193" s="175">
        <v>19.234423649999997</v>
      </c>
      <c r="P1193" s="175">
        <v>18.093982099999998</v>
      </c>
      <c r="Q1193" s="175">
        <v>17.5313324</v>
      </c>
      <c r="R1193" s="175">
        <v>17.853247099999997</v>
      </c>
      <c r="S1193" s="175">
        <v>18.070740550000004</v>
      </c>
      <c r="T1193" s="177">
        <v>18.342734900000004</v>
      </c>
    </row>
    <row r="1194" spans="1:20" x14ac:dyDescent="0.2">
      <c r="A1194" s="183" t="s">
        <v>682</v>
      </c>
      <c r="B1194" s="183" t="s">
        <v>746</v>
      </c>
      <c r="C1194" s="183" t="s">
        <v>1337</v>
      </c>
      <c r="D1194" s="175">
        <v>43.804503800000006</v>
      </c>
      <c r="E1194" s="175">
        <v>36.464652300000012</v>
      </c>
      <c r="F1194" s="175">
        <v>34.509514449999998</v>
      </c>
      <c r="G1194" s="175">
        <v>33.055250950000001</v>
      </c>
      <c r="H1194" s="175">
        <v>30.247658250000001</v>
      </c>
      <c r="I1194" s="175">
        <v>26.341494449999999</v>
      </c>
      <c r="J1194" s="175">
        <v>25.142407649999999</v>
      </c>
      <c r="K1194" s="175">
        <v>23.249537449999998</v>
      </c>
      <c r="L1194" s="175">
        <v>23.775994749999999</v>
      </c>
      <c r="M1194" s="175">
        <v>24.024846549999999</v>
      </c>
      <c r="N1194" s="175">
        <v>23.848433400000001</v>
      </c>
      <c r="O1194" s="175">
        <v>27.663185750000004</v>
      </c>
      <c r="P1194" s="175">
        <v>26.01048265</v>
      </c>
      <c r="Q1194" s="175">
        <v>25.9557632</v>
      </c>
      <c r="R1194" s="175">
        <v>24.619811149999997</v>
      </c>
      <c r="S1194" s="175">
        <v>23.506990249999994</v>
      </c>
      <c r="T1194" s="177">
        <v>25.066836800000004</v>
      </c>
    </row>
    <row r="1195" spans="1:20" x14ac:dyDescent="0.2">
      <c r="A1195" s="183" t="s">
        <v>1779</v>
      </c>
      <c r="B1195" s="183" t="s">
        <v>759</v>
      </c>
      <c r="C1195" s="183" t="s">
        <v>1337</v>
      </c>
      <c r="D1195" s="175">
        <v>32.777674473684215</v>
      </c>
      <c r="E1195" s="175">
        <v>33.682987050000008</v>
      </c>
      <c r="F1195" s="175">
        <v>29.794395900000005</v>
      </c>
      <c r="G1195" s="175">
        <v>28.209770750000008</v>
      </c>
      <c r="H1195" s="175">
        <v>28.312774150000003</v>
      </c>
      <c r="I1195" s="175">
        <v>27.186801449999997</v>
      </c>
      <c r="J1195" s="175">
        <v>27.271217400000001</v>
      </c>
      <c r="K1195" s="175">
        <v>27.663061849999998</v>
      </c>
      <c r="L1195" s="175">
        <v>27.989866799999998</v>
      </c>
      <c r="M1195" s="175">
        <v>27.858739700000008</v>
      </c>
      <c r="N1195" s="175">
        <v>28.707455800000002</v>
      </c>
      <c r="O1195" s="175">
        <v>30.413766799999998</v>
      </c>
      <c r="P1195" s="175">
        <v>28.514889050000004</v>
      </c>
      <c r="Q1195" s="175">
        <v>29.416156050000001</v>
      </c>
      <c r="R1195" s="175">
        <v>28.945479999999993</v>
      </c>
      <c r="S1195" s="175">
        <v>28.296236500000003</v>
      </c>
      <c r="T1195" s="177">
        <v>29.067592650000005</v>
      </c>
    </row>
    <row r="1196" spans="1:20" x14ac:dyDescent="0.2">
      <c r="A1196" s="183" t="s">
        <v>1317</v>
      </c>
      <c r="B1196" s="183" t="s">
        <v>865</v>
      </c>
      <c r="C1196" s="183" t="s">
        <v>1337</v>
      </c>
      <c r="D1196" s="175">
        <v>24.621123849999996</v>
      </c>
      <c r="E1196" s="175">
        <v>19.763118649999999</v>
      </c>
      <c r="F1196" s="175">
        <v>18.360736849999995</v>
      </c>
      <c r="G1196" s="175">
        <v>17.48594855</v>
      </c>
      <c r="H1196" s="175">
        <v>17.067129200000004</v>
      </c>
      <c r="I1196" s="175">
        <v>16.538848899999998</v>
      </c>
      <c r="J1196" s="175">
        <v>16.223835449999996</v>
      </c>
      <c r="K1196" s="175">
        <v>16.832196850000003</v>
      </c>
      <c r="L1196" s="175">
        <v>18.056535650000001</v>
      </c>
      <c r="M1196" s="175">
        <v>16.883004499999998</v>
      </c>
      <c r="N1196" s="175">
        <v>16.549421649999999</v>
      </c>
      <c r="O1196" s="175">
        <v>17.784407049999999</v>
      </c>
      <c r="P1196" s="175">
        <v>16.398260499999999</v>
      </c>
      <c r="Q1196" s="175">
        <v>16.868357200000002</v>
      </c>
      <c r="R1196" s="175">
        <v>16.144355950000001</v>
      </c>
      <c r="S1196" s="175">
        <v>15.980456950000001</v>
      </c>
      <c r="T1196" s="177">
        <v>16.155583700000001</v>
      </c>
    </row>
    <row r="1197" spans="1:20" x14ac:dyDescent="0.2">
      <c r="A1197" s="183" t="s">
        <v>873</v>
      </c>
      <c r="B1197" s="183" t="s">
        <v>864</v>
      </c>
      <c r="C1197" s="183" t="s">
        <v>1337</v>
      </c>
      <c r="D1197" s="175">
        <v>22.743074750000002</v>
      </c>
      <c r="E1197" s="175">
        <v>17.712533450000002</v>
      </c>
      <c r="F1197" s="175">
        <v>16.179727799999998</v>
      </c>
      <c r="G1197" s="175">
        <v>15.520453399999999</v>
      </c>
      <c r="H1197" s="175">
        <v>15.16153725</v>
      </c>
      <c r="I1197" s="175">
        <v>14.243309499999999</v>
      </c>
      <c r="J1197" s="175">
        <v>14.386047900000003</v>
      </c>
      <c r="K1197" s="175">
        <v>14.793898700000003</v>
      </c>
      <c r="L1197" s="175">
        <v>15.348835450000001</v>
      </c>
      <c r="M1197" s="175">
        <v>14.647122150000001</v>
      </c>
      <c r="N1197" s="175">
        <v>14.565207500000003</v>
      </c>
      <c r="O1197" s="175">
        <v>14.864137600000001</v>
      </c>
      <c r="P1197" s="175">
        <v>14.098701650000001</v>
      </c>
      <c r="Q1197" s="175">
        <v>14.26064145</v>
      </c>
      <c r="R1197" s="175">
        <v>13.835857300000004</v>
      </c>
      <c r="S1197" s="175">
        <v>13.66666955</v>
      </c>
      <c r="T1197" s="177">
        <v>13.879975850000003</v>
      </c>
    </row>
    <row r="1198" spans="1:20" x14ac:dyDescent="0.2">
      <c r="A1198" s="183" t="s">
        <v>760</v>
      </c>
      <c r="B1198" s="183" t="s">
        <v>761</v>
      </c>
      <c r="C1198" s="183" t="s">
        <v>1337</v>
      </c>
      <c r="D1198" s="175">
        <v>22.085132200000004</v>
      </c>
      <c r="E1198" s="175">
        <v>18.444397800000001</v>
      </c>
      <c r="F1198" s="175">
        <v>16.649798350000001</v>
      </c>
      <c r="G1198" s="175">
        <v>14.609672749999998</v>
      </c>
      <c r="H1198" s="175">
        <v>13.977933050000004</v>
      </c>
      <c r="I1198" s="175">
        <v>13.083577999999999</v>
      </c>
      <c r="J1198" s="175">
        <v>12.8310377</v>
      </c>
      <c r="K1198" s="175">
        <v>12.5535643</v>
      </c>
      <c r="L1198" s="175">
        <v>16.033546500000003</v>
      </c>
      <c r="M1198" s="175">
        <v>14.059072850000002</v>
      </c>
      <c r="N1198" s="175">
        <v>15.332435749999998</v>
      </c>
      <c r="O1198" s="175">
        <v>17.435892450000004</v>
      </c>
      <c r="P1198" s="175">
        <v>18.111750100000002</v>
      </c>
      <c r="Q1198" s="175">
        <v>19.524804</v>
      </c>
      <c r="R1198" s="175">
        <v>13.96700315</v>
      </c>
      <c r="S1198" s="175">
        <v>14.378583700000002</v>
      </c>
      <c r="T1198" s="177">
        <v>15.1755514</v>
      </c>
    </row>
    <row r="1199" spans="1:20" x14ac:dyDescent="0.2">
      <c r="A1199" s="183" t="s">
        <v>1780</v>
      </c>
      <c r="B1199" s="183" t="s">
        <v>762</v>
      </c>
      <c r="C1199" s="183" t="s">
        <v>1337</v>
      </c>
      <c r="D1199" s="175">
        <v>25.717991550000001</v>
      </c>
      <c r="E1199" s="175">
        <v>21.822195700000002</v>
      </c>
      <c r="F1199" s="175">
        <v>21.754815649999998</v>
      </c>
      <c r="G1199" s="175">
        <v>19.428543849999997</v>
      </c>
      <c r="H1199" s="175">
        <v>19.255619500000002</v>
      </c>
      <c r="I1199" s="175">
        <v>18.559756800000002</v>
      </c>
      <c r="J1199" s="175">
        <v>18.788261850000005</v>
      </c>
      <c r="K1199" s="175">
        <v>18.925137400000001</v>
      </c>
      <c r="L1199" s="175">
        <v>19.408782050000003</v>
      </c>
      <c r="M1199" s="175">
        <v>18.070826400000005</v>
      </c>
      <c r="N1199" s="175">
        <v>18.805180500000002</v>
      </c>
      <c r="O1199" s="175">
        <v>20.22064035</v>
      </c>
      <c r="P1199" s="175">
        <v>18.670634850000003</v>
      </c>
      <c r="Q1199" s="175">
        <v>16.553691250000004</v>
      </c>
      <c r="R1199" s="175">
        <v>14.152498049999997</v>
      </c>
      <c r="S1199" s="175">
        <v>13.873799700000001</v>
      </c>
      <c r="T1199" s="177">
        <v>13.897865499999998</v>
      </c>
    </row>
    <row r="1200" spans="1:20" x14ac:dyDescent="0.2">
      <c r="A1200" s="183" t="s">
        <v>613</v>
      </c>
      <c r="B1200" s="183" t="s">
        <v>614</v>
      </c>
      <c r="C1200" s="183" t="s">
        <v>1337</v>
      </c>
      <c r="D1200" s="175">
        <v>46.647130800000006</v>
      </c>
      <c r="E1200" s="175">
        <v>26.053967950000004</v>
      </c>
      <c r="F1200" s="175">
        <v>25.381005299999998</v>
      </c>
      <c r="G1200" s="175">
        <v>23.314192899999995</v>
      </c>
      <c r="H1200" s="175">
        <v>20.7068014</v>
      </c>
      <c r="I1200" s="175">
        <v>22.823126949999999</v>
      </c>
      <c r="J1200" s="175">
        <v>21.708488050000003</v>
      </c>
      <c r="K1200" s="175">
        <v>20.214619899999995</v>
      </c>
      <c r="L1200" s="175">
        <v>23.8055488</v>
      </c>
      <c r="M1200" s="175">
        <v>23.9757018</v>
      </c>
      <c r="N1200" s="175">
        <v>33.526235700000001</v>
      </c>
      <c r="O1200" s="175">
        <v>31.374695350000007</v>
      </c>
      <c r="P1200" s="175">
        <v>31.417220299999997</v>
      </c>
      <c r="Q1200" s="175">
        <v>31.908327299999996</v>
      </c>
      <c r="R1200" s="175">
        <v>24.979821149999999</v>
      </c>
      <c r="S1200" s="175">
        <v>23.914791649999998</v>
      </c>
      <c r="T1200" s="177">
        <v>23.824065850000004</v>
      </c>
    </row>
    <row r="1201" spans="1:20" x14ac:dyDescent="0.2">
      <c r="A1201" s="183" t="s">
        <v>1987</v>
      </c>
      <c r="B1201" s="183" t="s">
        <v>1988</v>
      </c>
      <c r="C1201" s="183" t="s">
        <v>1337</v>
      </c>
      <c r="D1201" s="175">
        <v>19.308212900000001</v>
      </c>
      <c r="E1201" s="175">
        <v>16.753490849999999</v>
      </c>
      <c r="F1201" s="175">
        <v>14.528173599999999</v>
      </c>
      <c r="G1201" s="175">
        <v>13.161118200000001</v>
      </c>
      <c r="H1201" s="175">
        <v>13.810445699999999</v>
      </c>
      <c r="I1201" s="175">
        <v>12.656098500000002</v>
      </c>
      <c r="J1201" s="175">
        <v>13.135292199999999</v>
      </c>
      <c r="K1201" s="175">
        <v>14.117413450000004</v>
      </c>
      <c r="L1201" s="175">
        <v>14.947730700000005</v>
      </c>
      <c r="M1201" s="175">
        <v>13.948260449999998</v>
      </c>
      <c r="N1201" s="175">
        <v>13.890574300000001</v>
      </c>
      <c r="O1201" s="175">
        <v>16.0651446</v>
      </c>
      <c r="P1201" s="175">
        <v>16.265326599999998</v>
      </c>
      <c r="Q1201" s="175">
        <v>20.607739300000002</v>
      </c>
      <c r="R1201" s="175">
        <v>17.769899599999995</v>
      </c>
      <c r="S1201" s="175">
        <v>15.737285050000001</v>
      </c>
      <c r="T1201" s="177">
        <v>16.950644649999997</v>
      </c>
    </row>
    <row r="1202" spans="1:20" x14ac:dyDescent="0.2">
      <c r="A1202" s="183" t="s">
        <v>3835</v>
      </c>
      <c r="B1202" s="183" t="s">
        <v>1760</v>
      </c>
      <c r="C1202" s="183" t="s">
        <v>1337</v>
      </c>
      <c r="D1202" s="175">
        <v>40.686211149999998</v>
      </c>
      <c r="E1202" s="175">
        <v>32.710727200000001</v>
      </c>
      <c r="F1202" s="175">
        <v>30.814950099999997</v>
      </c>
      <c r="G1202" s="175">
        <v>29.989470399999998</v>
      </c>
      <c r="H1202" s="175">
        <v>30.19170845</v>
      </c>
      <c r="I1202" s="175">
        <v>27.803636599999997</v>
      </c>
      <c r="J1202" s="175">
        <v>26.456431950000002</v>
      </c>
      <c r="K1202" s="175">
        <v>27.779950349999996</v>
      </c>
      <c r="L1202" s="175">
        <v>26.552325100000001</v>
      </c>
      <c r="M1202" s="175">
        <v>27.489027850000003</v>
      </c>
      <c r="N1202" s="175">
        <v>27.5370971</v>
      </c>
      <c r="O1202" s="175">
        <v>30.174742799999997</v>
      </c>
      <c r="P1202" s="175">
        <v>31.4942682</v>
      </c>
      <c r="Q1202" s="175">
        <v>31.076798750000005</v>
      </c>
      <c r="R1202" s="175">
        <v>30.364983100000007</v>
      </c>
      <c r="S1202" s="175">
        <v>29.373835100000001</v>
      </c>
      <c r="T1202" s="177">
        <v>30.467107799999997</v>
      </c>
    </row>
    <row r="1203" spans="1:20" x14ac:dyDescent="0.2">
      <c r="A1203" s="183" t="s">
        <v>3234</v>
      </c>
      <c r="B1203" s="183" t="s">
        <v>729</v>
      </c>
      <c r="C1203" s="183" t="s">
        <v>1337</v>
      </c>
      <c r="D1203" s="175">
        <v>35.281105849999996</v>
      </c>
      <c r="E1203" s="175">
        <v>29.823553999999994</v>
      </c>
      <c r="F1203" s="175">
        <v>29.127069549999998</v>
      </c>
      <c r="G1203" s="175">
        <v>28.729280549999999</v>
      </c>
      <c r="H1203" s="175">
        <v>28.085449800000003</v>
      </c>
      <c r="I1203" s="175">
        <v>27.444031549999998</v>
      </c>
      <c r="J1203" s="175">
        <v>26.993345349999991</v>
      </c>
      <c r="K1203" s="175">
        <v>26.095320249999997</v>
      </c>
      <c r="L1203" s="175">
        <v>26.963743399999998</v>
      </c>
      <c r="M1203" s="175">
        <v>28.31755725</v>
      </c>
      <c r="N1203" s="175">
        <v>28.246275299999997</v>
      </c>
      <c r="O1203" s="175">
        <v>29.317074600000002</v>
      </c>
      <c r="P1203" s="175">
        <v>28.023750399999994</v>
      </c>
      <c r="Q1203" s="175">
        <v>28.642648399999995</v>
      </c>
      <c r="R1203" s="175">
        <v>26.514843849999998</v>
      </c>
      <c r="S1203" s="175">
        <v>26.962464749999999</v>
      </c>
      <c r="T1203" s="177">
        <v>28.887676299999992</v>
      </c>
    </row>
    <row r="1204" spans="1:20" x14ac:dyDescent="0.2">
      <c r="A1204" s="183" t="s">
        <v>705</v>
      </c>
      <c r="B1204" s="183" t="s">
        <v>706</v>
      </c>
      <c r="C1204" s="183" t="s">
        <v>1337</v>
      </c>
      <c r="D1204" s="175">
        <v>11.298771899999998</v>
      </c>
      <c r="E1204" s="175">
        <v>10.091352499999998</v>
      </c>
      <c r="F1204" s="175">
        <v>9.5773113500000004</v>
      </c>
      <c r="G1204" s="175">
        <v>9.9798703500000023</v>
      </c>
      <c r="H1204" s="175">
        <v>9.4548863500000007</v>
      </c>
      <c r="I1204" s="175">
        <v>9.4527427999999993</v>
      </c>
      <c r="J1204" s="175">
        <v>9.7156470500000012</v>
      </c>
      <c r="K1204" s="175">
        <v>9.9853380999999999</v>
      </c>
      <c r="L1204" s="175">
        <v>9.9286405999999996</v>
      </c>
      <c r="M1204" s="175">
        <v>9.8065920999999978</v>
      </c>
      <c r="N1204" s="175">
        <v>10.466094399999999</v>
      </c>
      <c r="O1204" s="175">
        <v>10.871956400000002</v>
      </c>
      <c r="P1204" s="175">
        <v>10.49228115</v>
      </c>
      <c r="Q1204" s="175">
        <v>11.123552799999999</v>
      </c>
      <c r="R1204" s="175">
        <v>9.7046112499999992</v>
      </c>
      <c r="S1204" s="175">
        <v>9.5779406000000016</v>
      </c>
      <c r="T1204" s="177">
        <v>9.9340530500000011</v>
      </c>
    </row>
    <row r="1205" spans="1:20" x14ac:dyDescent="0.2">
      <c r="A1205" s="183" t="s">
        <v>543</v>
      </c>
      <c r="B1205" s="183" t="s">
        <v>486</v>
      </c>
      <c r="C1205" s="183" t="s">
        <v>1337</v>
      </c>
      <c r="D1205" s="175">
        <v>13.189182649999998</v>
      </c>
      <c r="E1205" s="175">
        <v>11.180618750000001</v>
      </c>
      <c r="F1205" s="175">
        <v>10.857216950000002</v>
      </c>
      <c r="G1205" s="175">
        <v>10.806711549999999</v>
      </c>
      <c r="H1205" s="175">
        <v>10.791537099999999</v>
      </c>
      <c r="I1205" s="175">
        <v>10.9250585</v>
      </c>
      <c r="J1205" s="175">
        <v>10.65036035</v>
      </c>
      <c r="K1205" s="175">
        <v>10.739625650000001</v>
      </c>
      <c r="L1205" s="175">
        <v>11.03946455</v>
      </c>
      <c r="M1205" s="175">
        <v>11.2468073</v>
      </c>
      <c r="N1205" s="175">
        <v>11.778014799999998</v>
      </c>
      <c r="O1205" s="175">
        <v>12.832857950000001</v>
      </c>
      <c r="P1205" s="175">
        <v>12.412805299999999</v>
      </c>
      <c r="Q1205" s="175">
        <v>10.444404950000003</v>
      </c>
      <c r="R1205" s="175">
        <v>8.3094952000000006</v>
      </c>
      <c r="S1205" s="175">
        <v>8.0275110000000005</v>
      </c>
      <c r="T1205" s="177">
        <v>7.8627741000000002</v>
      </c>
    </row>
    <row r="1206" spans="1:20" x14ac:dyDescent="0.2">
      <c r="A1206" s="183" t="s">
        <v>2373</v>
      </c>
      <c r="B1206" s="183" t="s">
        <v>2374</v>
      </c>
      <c r="C1206" s="183" t="s">
        <v>1337</v>
      </c>
      <c r="D1206" s="175">
        <v>10.057353299999999</v>
      </c>
      <c r="E1206" s="175">
        <v>9.1580256999999996</v>
      </c>
      <c r="F1206" s="175">
        <v>8.5699231499999975</v>
      </c>
      <c r="G1206" s="175">
        <v>8.5202089999999977</v>
      </c>
      <c r="H1206" s="175">
        <v>8.1854396500000011</v>
      </c>
      <c r="I1206" s="175">
        <v>7.9739519000000003</v>
      </c>
      <c r="J1206" s="175">
        <v>7.9313857499999996</v>
      </c>
      <c r="K1206" s="175">
        <v>8.4476649500000001</v>
      </c>
      <c r="L1206" s="175">
        <v>8.4615805500000008</v>
      </c>
      <c r="M1206" s="175">
        <v>8.0060352999999989</v>
      </c>
      <c r="N1206" s="175">
        <v>8.2659237499999989</v>
      </c>
      <c r="O1206" s="175">
        <v>8.8895746999999989</v>
      </c>
      <c r="P1206" s="175">
        <v>7.8986957500000017</v>
      </c>
      <c r="Q1206" s="175">
        <v>8.4878596500000008</v>
      </c>
      <c r="R1206" s="175">
        <v>7.7038389499999997</v>
      </c>
      <c r="S1206" s="175">
        <v>7.7475053499999973</v>
      </c>
      <c r="T1206" s="177">
        <v>7.6007798499999994</v>
      </c>
    </row>
    <row r="1207" spans="1:20" x14ac:dyDescent="0.2">
      <c r="A1207" s="183" t="s">
        <v>1844</v>
      </c>
      <c r="B1207" s="183" t="s">
        <v>1845</v>
      </c>
      <c r="C1207" s="183" t="s">
        <v>1337</v>
      </c>
      <c r="D1207" s="175">
        <v>14.307376</v>
      </c>
      <c r="E1207" s="175">
        <v>9.8834477000000014</v>
      </c>
      <c r="F1207" s="175">
        <v>9.4263191999999982</v>
      </c>
      <c r="G1207" s="175">
        <v>8.7244443</v>
      </c>
      <c r="H1207" s="175">
        <v>8.5014781500000005</v>
      </c>
      <c r="I1207" s="175">
        <v>8.0713590500000016</v>
      </c>
      <c r="J1207" s="175">
        <v>8.080832250000002</v>
      </c>
      <c r="K1207" s="175">
        <v>8.3905786500000001</v>
      </c>
      <c r="L1207" s="175">
        <v>7.9256502999999991</v>
      </c>
      <c r="M1207" s="175">
        <v>7.6527913999999999</v>
      </c>
      <c r="N1207" s="175">
        <v>8.4527952499999994</v>
      </c>
      <c r="O1207" s="175">
        <v>9.6600121499999982</v>
      </c>
      <c r="P1207" s="175">
        <v>8.7187682000000013</v>
      </c>
      <c r="Q1207" s="175">
        <v>10.392280899999999</v>
      </c>
      <c r="R1207" s="175">
        <v>8.2449037999999994</v>
      </c>
      <c r="S1207" s="175">
        <v>7.6564526500000003</v>
      </c>
      <c r="T1207" s="177">
        <v>7.5562130999999981</v>
      </c>
    </row>
    <row r="1208" spans="1:20" x14ac:dyDescent="0.2">
      <c r="A1208" s="183" t="s">
        <v>544</v>
      </c>
      <c r="B1208" s="183" t="s">
        <v>527</v>
      </c>
      <c r="C1208" s="183" t="s">
        <v>1337</v>
      </c>
      <c r="D1208" s="175">
        <v>17.430542450000001</v>
      </c>
      <c r="E1208" s="175">
        <v>13.117500149999998</v>
      </c>
      <c r="F1208" s="175">
        <v>12.37048785</v>
      </c>
      <c r="G1208" s="175">
        <v>11.537192300000001</v>
      </c>
      <c r="H1208" s="175">
        <v>11.251888000000003</v>
      </c>
      <c r="I1208" s="175">
        <v>10.830168400000002</v>
      </c>
      <c r="J1208" s="175">
        <v>10.727430200000001</v>
      </c>
      <c r="K1208" s="175">
        <v>10.886075700000001</v>
      </c>
      <c r="L1208" s="175">
        <v>11.010580800000001</v>
      </c>
      <c r="M1208" s="175">
        <v>10.780024400000002</v>
      </c>
      <c r="N1208" s="175">
        <v>13.339472300000001</v>
      </c>
      <c r="O1208" s="175">
        <v>14.431780650000002</v>
      </c>
      <c r="P1208" s="175">
        <v>14.532708399999999</v>
      </c>
      <c r="Q1208" s="175">
        <v>11.879106650000001</v>
      </c>
      <c r="R1208" s="175">
        <v>9.940619250000001</v>
      </c>
      <c r="S1208" s="175">
        <v>9.5341320000000014</v>
      </c>
      <c r="T1208" s="177">
        <v>9.6673916000000002</v>
      </c>
    </row>
    <row r="1209" spans="1:20" x14ac:dyDescent="0.2">
      <c r="A1209" s="183" t="s">
        <v>545</v>
      </c>
      <c r="B1209" s="183" t="s">
        <v>496</v>
      </c>
      <c r="C1209" s="183" t="s">
        <v>1337</v>
      </c>
      <c r="D1209" s="175">
        <v>4.9206716999999998</v>
      </c>
      <c r="E1209" s="175">
        <v>4.0568826000000007</v>
      </c>
      <c r="F1209" s="175">
        <v>3.7792096499999994</v>
      </c>
      <c r="G1209" s="175">
        <v>3.6835487000000002</v>
      </c>
      <c r="H1209" s="175">
        <v>3.8852488500000009</v>
      </c>
      <c r="I1209" s="175">
        <v>3.7308919500000011</v>
      </c>
      <c r="J1209" s="175">
        <v>3.8346619500000001</v>
      </c>
      <c r="K1209" s="175">
        <v>3.8574455000000007</v>
      </c>
      <c r="L1209" s="175">
        <v>3.5937858999999994</v>
      </c>
      <c r="M1209" s="175">
        <v>3.6158629999999996</v>
      </c>
      <c r="N1209" s="175">
        <v>3.9484194499999994</v>
      </c>
      <c r="O1209" s="175">
        <v>3.8876917</v>
      </c>
      <c r="P1209" s="175">
        <v>3.7199492499999991</v>
      </c>
      <c r="Q1209" s="175">
        <v>4.6743791999999997</v>
      </c>
      <c r="R1209" s="175">
        <v>4.5412181</v>
      </c>
      <c r="S1209" s="175">
        <v>4.1428793000000006</v>
      </c>
      <c r="T1209" s="177">
        <v>4.0831346499999999</v>
      </c>
    </row>
    <row r="1210" spans="1:20" x14ac:dyDescent="0.2">
      <c r="A1210" s="183" t="s">
        <v>2898</v>
      </c>
      <c r="B1210" s="183" t="s">
        <v>474</v>
      </c>
      <c r="C1210" s="183" t="s">
        <v>1337</v>
      </c>
      <c r="D1210" s="175">
        <v>40.188640650000011</v>
      </c>
      <c r="E1210" s="175">
        <v>37.491404949999996</v>
      </c>
      <c r="F1210" s="175">
        <v>35.107448550000008</v>
      </c>
      <c r="G1210" s="175">
        <v>33.054115699999997</v>
      </c>
      <c r="H1210" s="175">
        <v>32.685516100000001</v>
      </c>
      <c r="I1210" s="175">
        <v>31.426474200000001</v>
      </c>
      <c r="J1210" s="175">
        <v>31.284901100000003</v>
      </c>
      <c r="K1210" s="175">
        <v>30.841054050000004</v>
      </c>
      <c r="L1210" s="175">
        <v>31.455240399999997</v>
      </c>
      <c r="M1210" s="175">
        <v>31.380514500000004</v>
      </c>
      <c r="N1210" s="175">
        <v>32.730258750000004</v>
      </c>
      <c r="O1210" s="175">
        <v>33.845812450000004</v>
      </c>
      <c r="P1210" s="175">
        <v>32.458131699999996</v>
      </c>
      <c r="Q1210" s="175">
        <v>32.445705400000008</v>
      </c>
      <c r="R1210" s="175">
        <v>31.866555200000001</v>
      </c>
      <c r="S1210" s="175">
        <v>32.337628949999996</v>
      </c>
      <c r="T1210" s="177">
        <v>31.864482849999995</v>
      </c>
    </row>
    <row r="1211" spans="1:20" x14ac:dyDescent="0.2">
      <c r="A1211" s="183" t="s">
        <v>546</v>
      </c>
      <c r="B1211" s="183" t="s">
        <v>493</v>
      </c>
      <c r="C1211" s="183" t="s">
        <v>1337</v>
      </c>
      <c r="D1211" s="175">
        <v>13.182885899999999</v>
      </c>
      <c r="E1211" s="175">
        <v>9.2790088499999985</v>
      </c>
      <c r="F1211" s="175">
        <v>9.1641520499999984</v>
      </c>
      <c r="G1211" s="175">
        <v>9.2404975999999994</v>
      </c>
      <c r="H1211" s="175">
        <v>9.1906263000000017</v>
      </c>
      <c r="I1211" s="175">
        <v>8.4320295500000011</v>
      </c>
      <c r="J1211" s="175">
        <v>8.0398977999999985</v>
      </c>
      <c r="K1211" s="175">
        <v>7.9861756500000016</v>
      </c>
      <c r="L1211" s="175">
        <v>8.3791119999999992</v>
      </c>
      <c r="M1211" s="175">
        <v>8.1934483499999988</v>
      </c>
      <c r="N1211" s="175">
        <v>8.4789753500000007</v>
      </c>
      <c r="O1211" s="175">
        <v>8.7000752500000011</v>
      </c>
      <c r="P1211" s="175">
        <v>8.6417702999999992</v>
      </c>
      <c r="Q1211" s="175">
        <v>8.6992326999999996</v>
      </c>
      <c r="R1211" s="175">
        <v>8.6552761500000006</v>
      </c>
      <c r="S1211" s="175">
        <v>8.1806788499999996</v>
      </c>
      <c r="T1211" s="177">
        <v>9.3745528999999994</v>
      </c>
    </row>
    <row r="1212" spans="1:20" x14ac:dyDescent="0.2">
      <c r="A1212" s="183" t="s">
        <v>558</v>
      </c>
      <c r="B1212" s="183" t="s">
        <v>559</v>
      </c>
      <c r="C1212" s="183" t="s">
        <v>1337</v>
      </c>
      <c r="D1212" s="175">
        <v>19.505590649999995</v>
      </c>
      <c r="E1212" s="175">
        <v>14.700445549999998</v>
      </c>
      <c r="F1212" s="175">
        <v>14.034419850000001</v>
      </c>
      <c r="G1212" s="175">
        <v>13.3657541</v>
      </c>
      <c r="H1212" s="175">
        <v>13.182962749999998</v>
      </c>
      <c r="I1212" s="175">
        <v>12.641102499999999</v>
      </c>
      <c r="J1212" s="175">
        <v>13.0004031</v>
      </c>
      <c r="K1212" s="175">
        <v>12.998953749999998</v>
      </c>
      <c r="L1212" s="175">
        <v>13.502976350000001</v>
      </c>
      <c r="M1212" s="175">
        <v>12.89012765</v>
      </c>
      <c r="N1212" s="175">
        <v>13.7964337</v>
      </c>
      <c r="O1212" s="175">
        <v>15.723917699999998</v>
      </c>
      <c r="P1212" s="175">
        <v>14.570215000000001</v>
      </c>
      <c r="Q1212" s="175">
        <v>16.4262026</v>
      </c>
      <c r="R1212" s="175">
        <v>13.057085800000001</v>
      </c>
      <c r="S1212" s="175">
        <v>12.597827750000002</v>
      </c>
      <c r="T1212" s="177">
        <v>14.067818800000001</v>
      </c>
    </row>
    <row r="1213" spans="1:20" x14ac:dyDescent="0.2">
      <c r="A1213" s="183" t="s">
        <v>556</v>
      </c>
      <c r="B1213" s="183" t="s">
        <v>557</v>
      </c>
      <c r="C1213" s="183" t="s">
        <v>1337</v>
      </c>
      <c r="D1213" s="175">
        <v>21.128805100000001</v>
      </c>
      <c r="E1213" s="175">
        <v>16.643044850000003</v>
      </c>
      <c r="F1213" s="175">
        <v>15.52432905</v>
      </c>
      <c r="G1213" s="175">
        <v>13.7221092</v>
      </c>
      <c r="H1213" s="175">
        <v>13.992749749999998</v>
      </c>
      <c r="I1213" s="175">
        <v>13.837527150000003</v>
      </c>
      <c r="J1213" s="175">
        <v>13.72627215</v>
      </c>
      <c r="K1213" s="175">
        <v>13.778573399999999</v>
      </c>
      <c r="L1213" s="175">
        <v>13.9092804</v>
      </c>
      <c r="M1213" s="175">
        <v>13.416779300000002</v>
      </c>
      <c r="N1213" s="175">
        <v>13.820224800000002</v>
      </c>
      <c r="O1213" s="175">
        <v>15.943115499999999</v>
      </c>
      <c r="P1213" s="175">
        <v>14.889686550000002</v>
      </c>
      <c r="Q1213" s="175">
        <v>15.343071250000003</v>
      </c>
      <c r="R1213" s="175">
        <v>14.001218400000003</v>
      </c>
      <c r="S1213" s="175">
        <v>14.406246150000001</v>
      </c>
      <c r="T1213" s="177">
        <v>14.537684050000001</v>
      </c>
    </row>
    <row r="1214" spans="1:20" x14ac:dyDescent="0.2">
      <c r="A1214" s="183" t="s">
        <v>1795</v>
      </c>
      <c r="B1214" s="183" t="s">
        <v>1796</v>
      </c>
      <c r="C1214" s="183" t="s">
        <v>1337</v>
      </c>
      <c r="D1214" s="175">
        <v>25.989300499999995</v>
      </c>
      <c r="E1214" s="175">
        <v>23.080100299999998</v>
      </c>
      <c r="F1214" s="175">
        <v>21.777093450000002</v>
      </c>
      <c r="G1214" s="175">
        <v>19.572438100000003</v>
      </c>
      <c r="H1214" s="175">
        <v>19.262291699999999</v>
      </c>
      <c r="I1214" s="175">
        <v>18.678658550000002</v>
      </c>
      <c r="J1214" s="175">
        <v>18.746476050000002</v>
      </c>
      <c r="K1214" s="175">
        <v>18.985833499999998</v>
      </c>
      <c r="L1214" s="175">
        <v>18.943448349999993</v>
      </c>
      <c r="M1214" s="175">
        <v>19.009573049999997</v>
      </c>
      <c r="N1214" s="175">
        <v>20.876500699999998</v>
      </c>
      <c r="O1214" s="175">
        <v>23.473839949999999</v>
      </c>
      <c r="P1214" s="175">
        <v>23.5114087</v>
      </c>
      <c r="Q1214" s="175">
        <v>14.296817749999999</v>
      </c>
      <c r="R1214" s="175">
        <v>12.5950042</v>
      </c>
      <c r="S1214" s="175">
        <v>12.0035939</v>
      </c>
      <c r="T1214" s="177">
        <v>11.901602350000001</v>
      </c>
    </row>
    <row r="1215" spans="1:20" x14ac:dyDescent="0.2">
      <c r="A1215" s="183" t="s">
        <v>816</v>
      </c>
      <c r="B1215" s="183" t="s">
        <v>803</v>
      </c>
      <c r="C1215" s="183" t="s">
        <v>1337</v>
      </c>
      <c r="D1215" s="175">
        <v>23.744718550000002</v>
      </c>
      <c r="E1215" s="175">
        <v>17.566742750000007</v>
      </c>
      <c r="F1215" s="175">
        <v>17.189779850000001</v>
      </c>
      <c r="G1215" s="175">
        <v>15.4118599</v>
      </c>
      <c r="H1215" s="175">
        <v>15.292821499999993</v>
      </c>
      <c r="I1215" s="175">
        <v>15.201147450000002</v>
      </c>
      <c r="J1215" s="175">
        <v>15.043581300000003</v>
      </c>
      <c r="K1215" s="175">
        <v>14.834886699999998</v>
      </c>
      <c r="L1215" s="175">
        <v>15.453565749999999</v>
      </c>
      <c r="M1215" s="175">
        <v>15.112028049999997</v>
      </c>
      <c r="N1215" s="175">
        <v>16.150128099999996</v>
      </c>
      <c r="O1215" s="175">
        <v>17.507122850000002</v>
      </c>
      <c r="P1215" s="175">
        <v>17.992339149999999</v>
      </c>
      <c r="Q1215" s="175">
        <v>12.689558000000002</v>
      </c>
      <c r="R1215" s="175">
        <v>10.147815600000001</v>
      </c>
      <c r="S1215" s="175">
        <v>9.8005906000000014</v>
      </c>
      <c r="T1215" s="177">
        <v>9.9750373999999997</v>
      </c>
    </row>
    <row r="1216" spans="1:20" x14ac:dyDescent="0.2">
      <c r="A1216" s="183" t="s">
        <v>815</v>
      </c>
      <c r="B1216" s="183" t="s">
        <v>802</v>
      </c>
      <c r="C1216" s="183" t="s">
        <v>1337</v>
      </c>
      <c r="D1216" s="175">
        <v>23.366581649999993</v>
      </c>
      <c r="E1216" s="175">
        <v>17.345552999999999</v>
      </c>
      <c r="F1216" s="175">
        <v>16.167918200000003</v>
      </c>
      <c r="G1216" s="175">
        <v>14.432015399999997</v>
      </c>
      <c r="H1216" s="175">
        <v>13.841054999999997</v>
      </c>
      <c r="I1216" s="175">
        <v>14.103594850000002</v>
      </c>
      <c r="J1216" s="175">
        <v>13.7572429</v>
      </c>
      <c r="K1216" s="175">
        <v>13.951286149999998</v>
      </c>
      <c r="L1216" s="175">
        <v>14.376173499999998</v>
      </c>
      <c r="M1216" s="175">
        <v>13.802639150000001</v>
      </c>
      <c r="N1216" s="175">
        <v>15.743601050000001</v>
      </c>
      <c r="O1216" s="175">
        <v>16.441945649999997</v>
      </c>
      <c r="P1216" s="175">
        <v>17.011084250000003</v>
      </c>
      <c r="Q1216" s="175">
        <v>11.448995700000001</v>
      </c>
      <c r="R1216" s="175">
        <v>9.6528530500000009</v>
      </c>
      <c r="S1216" s="175">
        <v>9.5275625000000002</v>
      </c>
      <c r="T1216" s="177">
        <v>9.3485143499999985</v>
      </c>
    </row>
    <row r="1217" spans="1:20" x14ac:dyDescent="0.2">
      <c r="A1217" s="183" t="s">
        <v>2091</v>
      </c>
      <c r="B1217" s="183" t="s">
        <v>2092</v>
      </c>
      <c r="C1217" s="183" t="s">
        <v>1337</v>
      </c>
      <c r="D1217" s="175">
        <v>39.562724150000001</v>
      </c>
      <c r="E1217" s="175">
        <v>35.951605650000012</v>
      </c>
      <c r="F1217" s="175">
        <v>29.919998199999998</v>
      </c>
      <c r="G1217" s="175">
        <v>26.278271499999999</v>
      </c>
      <c r="H1217" s="175">
        <v>27.026075499999997</v>
      </c>
      <c r="I1217" s="175">
        <v>25.2957967</v>
      </c>
      <c r="J1217" s="175">
        <v>25.087266800000002</v>
      </c>
      <c r="K1217" s="175">
        <v>25.441096750000003</v>
      </c>
      <c r="L1217" s="175">
        <v>25.779301850000007</v>
      </c>
      <c r="M1217" s="175">
        <v>24.895888800000002</v>
      </c>
      <c r="N1217" s="175">
        <v>27.783655700000008</v>
      </c>
      <c r="O1217" s="175">
        <v>29.224324249999988</v>
      </c>
      <c r="P1217" s="175">
        <v>26.841298599999998</v>
      </c>
      <c r="Q1217" s="175">
        <v>26.503597500000001</v>
      </c>
      <c r="R1217" s="175">
        <v>21.174953049999999</v>
      </c>
      <c r="S1217" s="175">
        <v>18.383422150000005</v>
      </c>
      <c r="T1217" s="177">
        <v>18.769394300000002</v>
      </c>
    </row>
    <row r="1218" spans="1:20" x14ac:dyDescent="0.2">
      <c r="A1218" s="183" t="s">
        <v>814</v>
      </c>
      <c r="B1218" s="183" t="s">
        <v>801</v>
      </c>
      <c r="C1218" s="183" t="s">
        <v>1337</v>
      </c>
      <c r="D1218" s="175">
        <v>35.497417499999997</v>
      </c>
      <c r="E1218" s="175">
        <v>23.812822150000002</v>
      </c>
      <c r="F1218" s="175">
        <v>20.985839300000002</v>
      </c>
      <c r="G1218" s="175">
        <v>18.256072549999999</v>
      </c>
      <c r="H1218" s="175">
        <v>17.561719100000001</v>
      </c>
      <c r="I1218" s="175">
        <v>17.57591145</v>
      </c>
      <c r="J1218" s="175">
        <v>17.3804236</v>
      </c>
      <c r="K1218" s="175">
        <v>17.532782499999996</v>
      </c>
      <c r="L1218" s="175">
        <v>17.288298699999999</v>
      </c>
      <c r="M1218" s="175">
        <v>16.933283100000001</v>
      </c>
      <c r="N1218" s="175">
        <v>20.332922650000008</v>
      </c>
      <c r="O1218" s="175">
        <v>22.653942200000003</v>
      </c>
      <c r="P1218" s="175">
        <v>22.371150700000005</v>
      </c>
      <c r="Q1218" s="175">
        <v>16.020350950000001</v>
      </c>
      <c r="R1218" s="175">
        <v>14.66702845</v>
      </c>
      <c r="S1218" s="175">
        <v>14.0863236</v>
      </c>
      <c r="T1218" s="177">
        <v>14.053125750000001</v>
      </c>
    </row>
    <row r="1219" spans="1:20" x14ac:dyDescent="0.2">
      <c r="A1219" s="183" t="s">
        <v>813</v>
      </c>
      <c r="B1219" s="183" t="s">
        <v>800</v>
      </c>
      <c r="C1219" s="183" t="s">
        <v>1337</v>
      </c>
      <c r="D1219" s="175">
        <v>25.746577549999994</v>
      </c>
      <c r="E1219" s="175">
        <v>16.921838900000001</v>
      </c>
      <c r="F1219" s="175">
        <v>16.016457449999997</v>
      </c>
      <c r="G1219" s="175">
        <v>14.725795649999995</v>
      </c>
      <c r="H1219" s="175">
        <v>14.1120932</v>
      </c>
      <c r="I1219" s="175">
        <v>14.14353135</v>
      </c>
      <c r="J1219" s="175">
        <v>13.320843449999998</v>
      </c>
      <c r="K1219" s="175">
        <v>13.215798199999998</v>
      </c>
      <c r="L1219" s="175">
        <v>12.617299050000003</v>
      </c>
      <c r="M1219" s="175">
        <v>12.2407235</v>
      </c>
      <c r="N1219" s="175">
        <v>14.951060599999996</v>
      </c>
      <c r="O1219" s="175">
        <v>16.359503249999999</v>
      </c>
      <c r="P1219" s="175">
        <v>14.820025449999999</v>
      </c>
      <c r="Q1219" s="175">
        <v>11.190979200000001</v>
      </c>
      <c r="R1219" s="175">
        <v>9.9861310500000009</v>
      </c>
      <c r="S1219" s="175">
        <v>9.8545001500000016</v>
      </c>
      <c r="T1219" s="177">
        <v>9.9221816</v>
      </c>
    </row>
    <row r="1220" spans="1:20" x14ac:dyDescent="0.2">
      <c r="A1220" s="183" t="s">
        <v>812</v>
      </c>
      <c r="B1220" s="183" t="s">
        <v>799</v>
      </c>
      <c r="C1220" s="183" t="s">
        <v>1337</v>
      </c>
      <c r="D1220" s="175">
        <v>18.525447199999999</v>
      </c>
      <c r="E1220" s="175">
        <v>14.0904867</v>
      </c>
      <c r="F1220" s="175">
        <v>13.0512382</v>
      </c>
      <c r="G1220" s="175">
        <v>11.83621355</v>
      </c>
      <c r="H1220" s="175">
        <v>11.316368149999997</v>
      </c>
      <c r="I1220" s="175">
        <v>11.5159868</v>
      </c>
      <c r="J1220" s="175">
        <v>11.594639850000002</v>
      </c>
      <c r="K1220" s="175">
        <v>11.598585699999997</v>
      </c>
      <c r="L1220" s="175">
        <v>11.438513149999999</v>
      </c>
      <c r="M1220" s="175">
        <v>11.426151350000001</v>
      </c>
      <c r="N1220" s="175">
        <v>13.4379782</v>
      </c>
      <c r="O1220" s="175">
        <v>13.6167137</v>
      </c>
      <c r="P1220" s="175">
        <v>13.804429199999998</v>
      </c>
      <c r="Q1220" s="175">
        <v>10.356046549999999</v>
      </c>
      <c r="R1220" s="175">
        <v>8.8193797500000013</v>
      </c>
      <c r="S1220" s="175">
        <v>8.7325509000000014</v>
      </c>
      <c r="T1220" s="177">
        <v>8.7815426500000004</v>
      </c>
    </row>
    <row r="1221" spans="1:20" x14ac:dyDescent="0.2">
      <c r="A1221" s="183" t="s">
        <v>811</v>
      </c>
      <c r="B1221" s="183" t="s">
        <v>798</v>
      </c>
      <c r="C1221" s="183" t="s">
        <v>1337</v>
      </c>
      <c r="D1221" s="175">
        <v>23.138394499999997</v>
      </c>
      <c r="E1221" s="175">
        <v>15.822743550000004</v>
      </c>
      <c r="F1221" s="175">
        <v>15.390611250000001</v>
      </c>
      <c r="G1221" s="175">
        <v>13.597884500000003</v>
      </c>
      <c r="H1221" s="175">
        <v>13.246943250000001</v>
      </c>
      <c r="I1221" s="175">
        <v>13.071145849999997</v>
      </c>
      <c r="J1221" s="175">
        <v>13.227216000000002</v>
      </c>
      <c r="K1221" s="175">
        <v>13.281441349999998</v>
      </c>
      <c r="L1221" s="175">
        <v>13.711179699999999</v>
      </c>
      <c r="M1221" s="175">
        <v>13.056580500000001</v>
      </c>
      <c r="N1221" s="175">
        <v>15.36455245</v>
      </c>
      <c r="O1221" s="175">
        <v>16.252748599999997</v>
      </c>
      <c r="P1221" s="175">
        <v>16.487460049999999</v>
      </c>
      <c r="Q1221" s="175">
        <v>11.049441249999997</v>
      </c>
      <c r="R1221" s="175">
        <v>9.5071428000000004</v>
      </c>
      <c r="S1221" s="175">
        <v>9.484073050000001</v>
      </c>
      <c r="T1221" s="177">
        <v>9.5690798499999996</v>
      </c>
    </row>
    <row r="1222" spans="1:20" x14ac:dyDescent="0.2">
      <c r="A1222" s="183" t="s">
        <v>810</v>
      </c>
      <c r="B1222" s="183" t="s">
        <v>797</v>
      </c>
      <c r="C1222" s="183" t="s">
        <v>1337</v>
      </c>
      <c r="D1222" s="175">
        <v>29.925868350000002</v>
      </c>
      <c r="E1222" s="175">
        <v>21.936163300000004</v>
      </c>
      <c r="F1222" s="175">
        <v>19.396910249999998</v>
      </c>
      <c r="G1222" s="175">
        <v>16.893728099999997</v>
      </c>
      <c r="H1222" s="175">
        <v>16.347898149999999</v>
      </c>
      <c r="I1222" s="175">
        <v>15.942202700000001</v>
      </c>
      <c r="J1222" s="175">
        <v>15.712126699999995</v>
      </c>
      <c r="K1222" s="175">
        <v>16.048568100000004</v>
      </c>
      <c r="L1222" s="175">
        <v>15.966602649999999</v>
      </c>
      <c r="M1222" s="175">
        <v>15.426897400000001</v>
      </c>
      <c r="N1222" s="175">
        <v>16.751968850000001</v>
      </c>
      <c r="O1222" s="175">
        <v>17.656532199999997</v>
      </c>
      <c r="P1222" s="175">
        <v>19.74243555</v>
      </c>
      <c r="Q1222" s="175">
        <v>10.583788199999997</v>
      </c>
      <c r="R1222" s="175">
        <v>9.1238110500000005</v>
      </c>
      <c r="S1222" s="175">
        <v>9.060398349999998</v>
      </c>
      <c r="T1222" s="177">
        <v>9.1337404999999983</v>
      </c>
    </row>
    <row r="1223" spans="1:20" x14ac:dyDescent="0.2">
      <c r="A1223" s="183" t="s">
        <v>809</v>
      </c>
      <c r="B1223" s="183" t="s">
        <v>796</v>
      </c>
      <c r="C1223" s="183" t="s">
        <v>1337</v>
      </c>
      <c r="D1223" s="175">
        <v>16.84623405</v>
      </c>
      <c r="E1223" s="175">
        <v>12.9816824</v>
      </c>
      <c r="F1223" s="175">
        <v>11.889704200000001</v>
      </c>
      <c r="G1223" s="175">
        <v>10.49144465</v>
      </c>
      <c r="H1223" s="175">
        <v>10.408349200000002</v>
      </c>
      <c r="I1223" s="175">
        <v>10.196843599999999</v>
      </c>
      <c r="J1223" s="175">
        <v>10.020529400000003</v>
      </c>
      <c r="K1223" s="175">
        <v>11.219927999999999</v>
      </c>
      <c r="L1223" s="175">
        <v>10.690448099999999</v>
      </c>
      <c r="M1223" s="175">
        <v>10.506967299999999</v>
      </c>
      <c r="N1223" s="175">
        <v>11.024956900000001</v>
      </c>
      <c r="O1223" s="175">
        <v>11.51495515</v>
      </c>
      <c r="P1223" s="175">
        <v>11.576514750000001</v>
      </c>
      <c r="Q1223" s="175">
        <v>10.43635445</v>
      </c>
      <c r="R1223" s="175">
        <v>8.8855408500000017</v>
      </c>
      <c r="S1223" s="175">
        <v>8.8198698499999999</v>
      </c>
      <c r="T1223" s="177">
        <v>8.9565463499999982</v>
      </c>
    </row>
    <row r="1224" spans="1:20" x14ac:dyDescent="0.2">
      <c r="A1224" s="183" t="s">
        <v>817</v>
      </c>
      <c r="B1224" s="183" t="s">
        <v>804</v>
      </c>
      <c r="C1224" s="183" t="s">
        <v>1337</v>
      </c>
      <c r="D1224" s="175">
        <v>20.450232200000006</v>
      </c>
      <c r="E1224" s="175">
        <v>15.431349299999999</v>
      </c>
      <c r="F1224" s="175">
        <v>15.037690449999999</v>
      </c>
      <c r="G1224" s="175">
        <v>14.087697849999998</v>
      </c>
      <c r="H1224" s="175">
        <v>13.7786735</v>
      </c>
      <c r="I1224" s="175">
        <v>13.96441025</v>
      </c>
      <c r="J1224" s="175">
        <v>14.119229499999999</v>
      </c>
      <c r="K1224" s="175">
        <v>14.81257355</v>
      </c>
      <c r="L1224" s="175">
        <v>14.500330099999999</v>
      </c>
      <c r="M1224" s="175">
        <v>13.723292950000001</v>
      </c>
      <c r="N1224" s="175">
        <v>16.9993537</v>
      </c>
      <c r="O1224" s="175">
        <v>16.564177450000003</v>
      </c>
      <c r="P1224" s="175">
        <v>16.840517100000003</v>
      </c>
      <c r="Q1224" s="175">
        <v>11.964813799999998</v>
      </c>
      <c r="R1224" s="175">
        <v>9.8431286999999976</v>
      </c>
      <c r="S1224" s="175">
        <v>9.7741079999999982</v>
      </c>
      <c r="T1224" s="177">
        <v>9.7361818000000007</v>
      </c>
    </row>
    <row r="1225" spans="1:20" x14ac:dyDescent="0.2">
      <c r="A1225" s="183" t="s">
        <v>547</v>
      </c>
      <c r="B1225" s="183" t="s">
        <v>494</v>
      </c>
      <c r="C1225" s="183" t="s">
        <v>1337</v>
      </c>
      <c r="D1225" s="175">
        <v>59.065258100000008</v>
      </c>
      <c r="E1225" s="175">
        <v>50.98062505</v>
      </c>
      <c r="F1225" s="175">
        <v>49.04289145000002</v>
      </c>
      <c r="G1225" s="175">
        <v>46.875933000000003</v>
      </c>
      <c r="H1225" s="175">
        <v>45.681929449999998</v>
      </c>
      <c r="I1225" s="175">
        <v>42.825102349999995</v>
      </c>
      <c r="J1225" s="175">
        <v>43.160444049999995</v>
      </c>
      <c r="K1225" s="175">
        <v>43.109001000000013</v>
      </c>
      <c r="L1225" s="175">
        <v>44.201283949999997</v>
      </c>
      <c r="M1225" s="175">
        <v>42.728860150000003</v>
      </c>
      <c r="N1225" s="175">
        <v>44.091109599999996</v>
      </c>
      <c r="O1225" s="175">
        <v>46.092645149999996</v>
      </c>
      <c r="P1225" s="175">
        <v>44.722208000000009</v>
      </c>
      <c r="Q1225" s="175">
        <v>45.510067800000002</v>
      </c>
      <c r="R1225" s="175">
        <v>43.95877685</v>
      </c>
      <c r="S1225" s="175">
        <v>43.906323599999993</v>
      </c>
      <c r="T1225" s="177">
        <v>44.730477550000003</v>
      </c>
    </row>
    <row r="1226" spans="1:20" x14ac:dyDescent="0.2">
      <c r="A1226" s="183" t="s">
        <v>548</v>
      </c>
      <c r="B1226" s="183" t="s">
        <v>475</v>
      </c>
      <c r="C1226" s="183" t="s">
        <v>1337</v>
      </c>
      <c r="D1226" s="175">
        <v>15.181048499999999</v>
      </c>
      <c r="E1226" s="175">
        <v>11.761514450000002</v>
      </c>
      <c r="F1226" s="175">
        <v>11.201157950000001</v>
      </c>
      <c r="G1226" s="175">
        <v>10.6011837</v>
      </c>
      <c r="H1226" s="175">
        <v>10.530061450000002</v>
      </c>
      <c r="I1226" s="175">
        <v>10.154115300000003</v>
      </c>
      <c r="J1226" s="175">
        <v>9.4046822999999993</v>
      </c>
      <c r="K1226" s="175">
        <v>9.5078230999999995</v>
      </c>
      <c r="L1226" s="175">
        <v>10.218227150000001</v>
      </c>
      <c r="M1226" s="175">
        <v>9.7499549499999993</v>
      </c>
      <c r="N1226" s="175">
        <v>10.57924815</v>
      </c>
      <c r="O1226" s="175">
        <v>10.82149935</v>
      </c>
      <c r="P1226" s="175">
        <v>11.340985800000002</v>
      </c>
      <c r="Q1226" s="175">
        <v>9.8093081499999997</v>
      </c>
      <c r="R1226" s="175">
        <v>8.2838475999999996</v>
      </c>
      <c r="S1226" s="175">
        <v>8.1205178</v>
      </c>
      <c r="T1226" s="177">
        <v>8.0632545499999999</v>
      </c>
    </row>
    <row r="1227" spans="1:20" x14ac:dyDescent="0.2">
      <c r="A1227" s="183" t="s">
        <v>2315</v>
      </c>
      <c r="B1227" s="183" t="s">
        <v>2316</v>
      </c>
      <c r="C1227" s="183" t="s">
        <v>1337</v>
      </c>
      <c r="D1227" s="175">
        <v>37.020300049999996</v>
      </c>
      <c r="E1227" s="175">
        <v>24.848521650000002</v>
      </c>
      <c r="F1227" s="175">
        <v>22.267335850000002</v>
      </c>
      <c r="G1227" s="175">
        <v>20.868119999999998</v>
      </c>
      <c r="H1227" s="175">
        <v>20.34980565</v>
      </c>
      <c r="I1227" s="175">
        <v>19.475573650000001</v>
      </c>
      <c r="J1227" s="175">
        <v>19.439584849999996</v>
      </c>
      <c r="K1227" s="175">
        <v>20.269122349999996</v>
      </c>
      <c r="L1227" s="175">
        <v>20.232932999999996</v>
      </c>
      <c r="M1227" s="175">
        <v>20.099765399999999</v>
      </c>
      <c r="N1227" s="175">
        <v>20.474965950000001</v>
      </c>
      <c r="O1227" s="175">
        <v>21.756587599999996</v>
      </c>
      <c r="P1227" s="175">
        <v>20.107550100000005</v>
      </c>
      <c r="Q1227" s="175">
        <v>20.457408900000004</v>
      </c>
      <c r="R1227" s="175">
        <v>20.681118249999997</v>
      </c>
      <c r="S1227" s="175">
        <v>20.731894699999998</v>
      </c>
      <c r="T1227" s="177">
        <v>20.120330099999997</v>
      </c>
    </row>
    <row r="1228" spans="1:20" x14ac:dyDescent="0.2">
      <c r="A1228" s="183" t="s">
        <v>3656</v>
      </c>
      <c r="B1228" s="183" t="s">
        <v>3657</v>
      </c>
      <c r="C1228" s="183" t="s">
        <v>2927</v>
      </c>
      <c r="D1228" s="175">
        <v>49.133640473684217</v>
      </c>
      <c r="E1228" s="175">
        <v>49.086122449999998</v>
      </c>
      <c r="F1228" s="175">
        <v>48.818233650000003</v>
      </c>
      <c r="G1228" s="175">
        <v>48.874513849999985</v>
      </c>
      <c r="H1228" s="175">
        <v>49.0056887</v>
      </c>
      <c r="I1228" s="175">
        <v>49.134987649999999</v>
      </c>
      <c r="J1228" s="175">
        <v>49.104617349999998</v>
      </c>
      <c r="K1228" s="175">
        <v>49.082497700000005</v>
      </c>
      <c r="L1228" s="175">
        <v>49.113014899999989</v>
      </c>
      <c r="M1228" s="175">
        <v>49.093013349999993</v>
      </c>
      <c r="N1228" s="175">
        <v>48.796894350000002</v>
      </c>
      <c r="O1228" s="175">
        <v>49.193632100000009</v>
      </c>
      <c r="P1228" s="175">
        <v>49.271832250000003</v>
      </c>
      <c r="Q1228" s="175">
        <v>49.349053549999994</v>
      </c>
      <c r="R1228" s="175">
        <v>49.672645699999997</v>
      </c>
      <c r="S1228" s="175">
        <v>49.328712649999993</v>
      </c>
      <c r="T1228" s="177">
        <v>49.215152650000007</v>
      </c>
    </row>
    <row r="1229" spans="1:20" x14ac:dyDescent="0.2">
      <c r="A1229" s="183" t="s">
        <v>2379</v>
      </c>
      <c r="B1229" s="183" t="s">
        <v>2380</v>
      </c>
      <c r="C1229" s="183" t="s">
        <v>2927</v>
      </c>
      <c r="D1229" s="175">
        <v>46.799003210526315</v>
      </c>
      <c r="E1229" s="175">
        <v>55.735937149999998</v>
      </c>
      <c r="F1229" s="175">
        <v>47.040629350000003</v>
      </c>
      <c r="G1229" s="175">
        <v>47.009158200000002</v>
      </c>
      <c r="H1229" s="175">
        <v>47.09272945</v>
      </c>
      <c r="I1229" s="175">
        <v>48.826081149999993</v>
      </c>
      <c r="J1229" s="175">
        <v>46.777676100000015</v>
      </c>
      <c r="K1229" s="175">
        <v>47.382873750000002</v>
      </c>
      <c r="L1229" s="175">
        <v>47.706708699999993</v>
      </c>
      <c r="M1229" s="175">
        <v>46.8868376</v>
      </c>
      <c r="N1229" s="175">
        <v>47.262830349999987</v>
      </c>
      <c r="O1229" s="175">
        <v>47.507439200000007</v>
      </c>
      <c r="P1229" s="175">
        <v>47.473724599999997</v>
      </c>
      <c r="Q1229" s="175">
        <v>46.936642350000014</v>
      </c>
      <c r="R1229" s="175">
        <v>48.113940000000007</v>
      </c>
      <c r="S1229" s="175">
        <v>47.448547199999993</v>
      </c>
      <c r="T1229" s="177">
        <v>47.80192490000001</v>
      </c>
    </row>
    <row r="1230" spans="1:20" x14ac:dyDescent="0.2">
      <c r="A1230" s="183" t="s">
        <v>2381</v>
      </c>
      <c r="B1230" s="183" t="s">
        <v>2382</v>
      </c>
      <c r="C1230" s="183" t="s">
        <v>2927</v>
      </c>
      <c r="D1230" s="175">
        <v>46.689387578947375</v>
      </c>
      <c r="E1230" s="175">
        <v>46.667181249999992</v>
      </c>
      <c r="F1230" s="175">
        <v>46.690313900000007</v>
      </c>
      <c r="G1230" s="175">
        <v>46.665085049999995</v>
      </c>
      <c r="H1230" s="175">
        <v>46.688159100000007</v>
      </c>
      <c r="I1230" s="175">
        <v>48.020902300000003</v>
      </c>
      <c r="J1230" s="175">
        <v>46.344067850000002</v>
      </c>
      <c r="K1230" s="175">
        <v>47.38037945</v>
      </c>
      <c r="L1230" s="175">
        <v>47.862545799999999</v>
      </c>
      <c r="M1230" s="175">
        <v>46.625632549999999</v>
      </c>
      <c r="N1230" s="175">
        <v>46.367323899999995</v>
      </c>
      <c r="O1230" s="175">
        <v>47.11174865000001</v>
      </c>
      <c r="P1230" s="175">
        <v>47.197685750000005</v>
      </c>
      <c r="Q1230" s="175">
        <v>47.426207849999997</v>
      </c>
      <c r="R1230" s="175">
        <v>49.257415800000004</v>
      </c>
      <c r="S1230" s="175">
        <v>48.200327300000005</v>
      </c>
      <c r="T1230" s="177">
        <v>47.037921649999994</v>
      </c>
    </row>
    <row r="1231" spans="1:20" x14ac:dyDescent="0.2">
      <c r="A1231" s="183" t="s">
        <v>2377</v>
      </c>
      <c r="B1231" s="183" t="s">
        <v>2378</v>
      </c>
      <c r="C1231" s="183" t="s">
        <v>2927</v>
      </c>
      <c r="D1231" s="175">
        <v>46.194927684210533</v>
      </c>
      <c r="E1231" s="175">
        <v>46.245608850000004</v>
      </c>
      <c r="F1231" s="175">
        <v>45.784204250000002</v>
      </c>
      <c r="G1231" s="175">
        <v>45.491912549999988</v>
      </c>
      <c r="H1231" s="175">
        <v>45.562711700000001</v>
      </c>
      <c r="I1231" s="175">
        <v>45.486971749999995</v>
      </c>
      <c r="J1231" s="175">
        <v>45.524465950000014</v>
      </c>
      <c r="K1231" s="175">
        <v>45.496100449999993</v>
      </c>
      <c r="L1231" s="175">
        <v>45.494238349999996</v>
      </c>
      <c r="M1231" s="175">
        <v>45.341721749999998</v>
      </c>
      <c r="N1231" s="175">
        <v>45.219183549999997</v>
      </c>
      <c r="O1231" s="175">
        <v>46.320723000000001</v>
      </c>
      <c r="P1231" s="175">
        <v>46.502817800000003</v>
      </c>
      <c r="Q1231" s="175">
        <v>46.519074799999991</v>
      </c>
      <c r="R1231" s="175">
        <v>47.608800549999998</v>
      </c>
      <c r="S1231" s="175">
        <v>46.786262100000002</v>
      </c>
      <c r="T1231" s="177">
        <v>46.124718750000007</v>
      </c>
    </row>
    <row r="1232" spans="1:20" x14ac:dyDescent="0.2">
      <c r="A1232" s="183" t="s">
        <v>3394</v>
      </c>
      <c r="B1232" s="183" t="s">
        <v>3395</v>
      </c>
      <c r="C1232" s="183" t="s">
        <v>2927</v>
      </c>
      <c r="D1232" s="175">
        <v>66.019931499999998</v>
      </c>
      <c r="E1232" s="175">
        <v>66.432329526315783</v>
      </c>
      <c r="F1232" s="175">
        <v>65.434739749999977</v>
      </c>
      <c r="G1232" s="175">
        <v>65.446525400000013</v>
      </c>
      <c r="H1232" s="175">
        <v>65.459803499999992</v>
      </c>
      <c r="I1232" s="175">
        <v>65.452536649999999</v>
      </c>
      <c r="J1232" s="175">
        <v>65.439367199999992</v>
      </c>
      <c r="K1232" s="175">
        <v>65.428529650000002</v>
      </c>
      <c r="L1232" s="175">
        <v>64.188742000000005</v>
      </c>
      <c r="M1232" s="175">
        <v>64.054267300000006</v>
      </c>
      <c r="N1232" s="175">
        <v>64.115618549999994</v>
      </c>
      <c r="O1232" s="175">
        <v>64.947637249999985</v>
      </c>
      <c r="P1232" s="175">
        <v>64.901618049999996</v>
      </c>
      <c r="Q1232" s="175">
        <v>64.905027849999982</v>
      </c>
      <c r="R1232" s="175">
        <v>65.486226450000004</v>
      </c>
      <c r="S1232" s="175">
        <v>65.286904800000002</v>
      </c>
      <c r="T1232" s="177">
        <v>65.190829650000012</v>
      </c>
    </row>
    <row r="1233" spans="1:20" x14ac:dyDescent="0.2">
      <c r="A1233" s="183" t="s">
        <v>3615</v>
      </c>
      <c r="B1233" s="183" t="s">
        <v>3616</v>
      </c>
      <c r="C1233" s="183" t="s">
        <v>2927</v>
      </c>
      <c r="D1233" s="175">
        <v>48.499471684210533</v>
      </c>
      <c r="E1233" s="175">
        <v>48.497335100000001</v>
      </c>
      <c r="F1233" s="175">
        <v>48.488236100000009</v>
      </c>
      <c r="G1233" s="175">
        <v>48.546762300000005</v>
      </c>
      <c r="H1233" s="175">
        <v>48.639791799999998</v>
      </c>
      <c r="I1233" s="175">
        <v>48.537569450000007</v>
      </c>
      <c r="J1233" s="175">
        <v>48.505552549999997</v>
      </c>
      <c r="K1233" s="175">
        <v>48.527774950000008</v>
      </c>
      <c r="L1233" s="175">
        <v>48.514953200000008</v>
      </c>
      <c r="M1233" s="175">
        <v>48.530694849999996</v>
      </c>
      <c r="N1233" s="175">
        <v>48.599528400000004</v>
      </c>
      <c r="O1233" s="175">
        <v>48.734460300000002</v>
      </c>
      <c r="P1233" s="175">
        <v>48.641395099999997</v>
      </c>
      <c r="Q1233" s="175">
        <v>48.736343550000001</v>
      </c>
      <c r="R1233" s="175">
        <v>49.125047600000002</v>
      </c>
      <c r="S1233" s="175">
        <v>48.72123225</v>
      </c>
      <c r="T1233" s="177">
        <v>48.497171250000001</v>
      </c>
    </row>
    <row r="1234" spans="1:20" x14ac:dyDescent="0.2">
      <c r="A1234" s="183" t="s">
        <v>3623</v>
      </c>
      <c r="B1234" s="183" t="s">
        <v>2387</v>
      </c>
      <c r="C1234" s="183" t="s">
        <v>2927</v>
      </c>
      <c r="D1234" s="175">
        <v>48.19913163157895</v>
      </c>
      <c r="E1234" s="175">
        <v>54.726833899999995</v>
      </c>
      <c r="F1234" s="175">
        <v>48.210186350000001</v>
      </c>
      <c r="G1234" s="175">
        <v>48.4678191</v>
      </c>
      <c r="H1234" s="175">
        <v>48.117635249999992</v>
      </c>
      <c r="I1234" s="175">
        <v>50.124764499999991</v>
      </c>
      <c r="J1234" s="175">
        <v>48.032024150000005</v>
      </c>
      <c r="K1234" s="175">
        <v>48.959769600000001</v>
      </c>
      <c r="L1234" s="175">
        <v>49.361453699999998</v>
      </c>
      <c r="M1234" s="175">
        <v>48.255738700000016</v>
      </c>
      <c r="N1234" s="175">
        <v>48.213678800000004</v>
      </c>
      <c r="O1234" s="175">
        <v>48.106394549999997</v>
      </c>
      <c r="P1234" s="175">
        <v>48.009267900000012</v>
      </c>
      <c r="Q1234" s="175">
        <v>48.057593049999994</v>
      </c>
      <c r="R1234" s="175">
        <v>48.525745200000003</v>
      </c>
      <c r="S1234" s="175">
        <v>49.571183400000002</v>
      </c>
      <c r="T1234" s="177">
        <v>48.157030399999989</v>
      </c>
    </row>
    <row r="1235" spans="1:20" x14ac:dyDescent="0.2">
      <c r="A1235" s="183" t="s">
        <v>1327</v>
      </c>
      <c r="B1235" s="183" t="s">
        <v>1264</v>
      </c>
      <c r="C1235" s="183" t="s">
        <v>1533</v>
      </c>
      <c r="D1235" s="175">
        <v>41.831026049999998</v>
      </c>
      <c r="E1235" s="175">
        <v>41.901134050000003</v>
      </c>
      <c r="F1235" s="175">
        <v>41.888450799999994</v>
      </c>
      <c r="G1235" s="175">
        <v>41.095509700000001</v>
      </c>
      <c r="H1235" s="175">
        <v>36.870458499999991</v>
      </c>
      <c r="I1235" s="175">
        <v>32.869609700000005</v>
      </c>
      <c r="J1235" s="175">
        <v>31.877789500000006</v>
      </c>
      <c r="K1235" s="175">
        <v>31.978715300000005</v>
      </c>
      <c r="L1235" s="175">
        <v>31.793649549999998</v>
      </c>
      <c r="M1235" s="175">
        <v>31.924729500000002</v>
      </c>
      <c r="N1235" s="175">
        <v>31.885215900000002</v>
      </c>
      <c r="O1235" s="175">
        <v>32.407653052631574</v>
      </c>
      <c r="P1235" s="175">
        <v>31.903342549999998</v>
      </c>
      <c r="Q1235" s="175">
        <v>31.916662600000002</v>
      </c>
      <c r="R1235" s="175">
        <v>32.378177950000001</v>
      </c>
      <c r="S1235" s="175">
        <v>46.896520950000003</v>
      </c>
      <c r="T1235" s="177">
        <v>44.212582850000004</v>
      </c>
    </row>
    <row r="1236" spans="1:20" x14ac:dyDescent="0.2">
      <c r="A1236" s="183" t="s">
        <v>2668</v>
      </c>
      <c r="B1236" s="183" t="s">
        <v>1265</v>
      </c>
      <c r="C1236" s="183" t="s">
        <v>1533</v>
      </c>
      <c r="D1236" s="175">
        <v>41.648767499999998</v>
      </c>
      <c r="E1236" s="175">
        <v>41.633137300000001</v>
      </c>
      <c r="F1236" s="175">
        <v>41.6160329</v>
      </c>
      <c r="G1236" s="175">
        <v>40.760643000000009</v>
      </c>
      <c r="H1236" s="175">
        <v>37.44477357894737</v>
      </c>
      <c r="I1236" s="175">
        <v>33.22881984210526</v>
      </c>
      <c r="J1236" s="175">
        <v>32.150056052631584</v>
      </c>
      <c r="K1236" s="175">
        <v>32.132605210526307</v>
      </c>
      <c r="L1236" s="175">
        <v>31.666308499999996</v>
      </c>
      <c r="M1236" s="175">
        <v>31.544759199999998</v>
      </c>
      <c r="N1236" s="175">
        <v>31.558428650000003</v>
      </c>
      <c r="O1236" s="175">
        <v>31.568910749999997</v>
      </c>
      <c r="P1236" s="175">
        <v>31.539969450000001</v>
      </c>
      <c r="Q1236" s="175">
        <v>32.2500682631579</v>
      </c>
      <c r="R1236" s="175">
        <v>32.683683684210536</v>
      </c>
      <c r="S1236" s="175">
        <v>47.959565263157884</v>
      </c>
      <c r="T1236" s="177">
        <v>45.138161578947368</v>
      </c>
    </row>
    <row r="1237" spans="1:20" x14ac:dyDescent="0.2">
      <c r="A1237" s="183" t="s">
        <v>3737</v>
      </c>
      <c r="B1237" s="183" t="s">
        <v>3690</v>
      </c>
      <c r="C1237" s="183" t="s">
        <v>1533</v>
      </c>
      <c r="D1237" s="175">
        <v>21.016341799999999</v>
      </c>
      <c r="E1237" s="175">
        <v>21.024537549999998</v>
      </c>
      <c r="F1237" s="175">
        <v>21.034708699999999</v>
      </c>
      <c r="G1237" s="175">
        <v>21.02883585</v>
      </c>
      <c r="H1237" s="175">
        <v>21.055012049999998</v>
      </c>
      <c r="I1237" s="175">
        <v>21.049091900000001</v>
      </c>
      <c r="J1237" s="175">
        <v>21.012023199999998</v>
      </c>
      <c r="K1237" s="175">
        <v>21.009384750000006</v>
      </c>
      <c r="L1237" s="175">
        <v>20.992395049999999</v>
      </c>
      <c r="M1237" s="175">
        <v>21.011249499999998</v>
      </c>
      <c r="N1237" s="175">
        <v>21.003177500000003</v>
      </c>
      <c r="O1237" s="175">
        <v>21.00303985</v>
      </c>
      <c r="P1237" s="175">
        <v>21.038351499999997</v>
      </c>
      <c r="Q1237" s="175">
        <v>21.040724099999998</v>
      </c>
      <c r="R1237" s="175">
        <v>21.060573349999999</v>
      </c>
      <c r="S1237" s="175">
        <v>21.021887150000001</v>
      </c>
      <c r="T1237" s="177">
        <v>21.026293950000003</v>
      </c>
    </row>
    <row r="1238" spans="1:20" x14ac:dyDescent="0.2">
      <c r="A1238" s="183" t="s">
        <v>3738</v>
      </c>
      <c r="B1238" s="183" t="s">
        <v>3689</v>
      </c>
      <c r="C1238" s="183" t="s">
        <v>1533</v>
      </c>
      <c r="D1238" s="175">
        <v>45.565110450000006</v>
      </c>
      <c r="E1238" s="175">
        <v>45.487537500000002</v>
      </c>
      <c r="F1238" s="175">
        <v>45.519516199999998</v>
      </c>
      <c r="G1238" s="175">
        <v>44.493947250000005</v>
      </c>
      <c r="H1238" s="175">
        <v>39.523537999999995</v>
      </c>
      <c r="I1238" s="175">
        <v>34.604948600000007</v>
      </c>
      <c r="J1238" s="175">
        <v>33.394484700000007</v>
      </c>
      <c r="K1238" s="175">
        <v>33.39583185</v>
      </c>
      <c r="L1238" s="175">
        <v>33.418611550000001</v>
      </c>
      <c r="M1238" s="175">
        <v>33.343565449999993</v>
      </c>
      <c r="N1238" s="175">
        <v>33.404260899999997</v>
      </c>
      <c r="O1238" s="175">
        <v>33.44171145</v>
      </c>
      <c r="P1238" s="175">
        <v>33.399951000000001</v>
      </c>
      <c r="Q1238" s="175">
        <v>33.351235449999997</v>
      </c>
      <c r="R1238" s="175">
        <v>34.020602900000007</v>
      </c>
      <c r="S1238" s="175">
        <v>51.684651200000005</v>
      </c>
      <c r="T1238" s="177">
        <v>48.35102285</v>
      </c>
    </row>
    <row r="1239" spans="1:20" x14ac:dyDescent="0.2">
      <c r="A1239" s="183" t="s">
        <v>3083</v>
      </c>
      <c r="B1239" s="183" t="s">
        <v>3084</v>
      </c>
      <c r="C1239" s="183" t="s">
        <v>1533</v>
      </c>
      <c r="D1239" s="175">
        <v>41.257214749999989</v>
      </c>
      <c r="E1239" s="175">
        <v>41.257879100000011</v>
      </c>
      <c r="F1239" s="175">
        <v>41.260131599999994</v>
      </c>
      <c r="G1239" s="175">
        <v>40.410044549999995</v>
      </c>
      <c r="H1239" s="175">
        <v>36.277908799999992</v>
      </c>
      <c r="I1239" s="175">
        <v>32.223247749999999</v>
      </c>
      <c r="J1239" s="175">
        <v>31.210171749999994</v>
      </c>
      <c r="K1239" s="175">
        <v>31.196032500000008</v>
      </c>
      <c r="L1239" s="175">
        <v>31.16942135</v>
      </c>
      <c r="M1239" s="175">
        <v>31.176478300000007</v>
      </c>
      <c r="N1239" s="175">
        <v>31.212021799999995</v>
      </c>
      <c r="O1239" s="175">
        <v>31.186637100000006</v>
      </c>
      <c r="P1239" s="175">
        <v>31.160970750000008</v>
      </c>
      <c r="Q1239" s="175">
        <v>31.166798100000001</v>
      </c>
      <c r="R1239" s="175">
        <v>31.648756000000002</v>
      </c>
      <c r="S1239" s="175">
        <v>46.301688550000001</v>
      </c>
      <c r="T1239" s="177">
        <v>43.574935450000005</v>
      </c>
    </row>
    <row r="1240" spans="1:20" x14ac:dyDescent="0.2">
      <c r="A1240" s="183" t="s">
        <v>2389</v>
      </c>
      <c r="B1240" s="183" t="s">
        <v>2390</v>
      </c>
      <c r="C1240" s="183" t="s">
        <v>1533</v>
      </c>
      <c r="D1240" s="175">
        <v>41.327583650000001</v>
      </c>
      <c r="E1240" s="175">
        <v>41.346376649999989</v>
      </c>
      <c r="F1240" s="175">
        <v>41.340510600000002</v>
      </c>
      <c r="G1240" s="175">
        <v>40.511219650000001</v>
      </c>
      <c r="H1240" s="175">
        <v>36.294656850000003</v>
      </c>
      <c r="I1240" s="175">
        <v>32.196067799999994</v>
      </c>
      <c r="J1240" s="175">
        <v>31.155351950000004</v>
      </c>
      <c r="K1240" s="175">
        <v>31.092827650000004</v>
      </c>
      <c r="L1240" s="175">
        <v>31.135651450000001</v>
      </c>
      <c r="M1240" s="175">
        <v>31.1496602</v>
      </c>
      <c r="N1240" s="175">
        <v>31.174678799999992</v>
      </c>
      <c r="O1240" s="175">
        <v>31.158377399999999</v>
      </c>
      <c r="P1240" s="175">
        <v>31.151721050000003</v>
      </c>
      <c r="Q1240" s="175">
        <v>34.723480499999994</v>
      </c>
      <c r="R1240" s="175">
        <v>35.284208349999993</v>
      </c>
      <c r="S1240" s="175">
        <v>46.397031949999999</v>
      </c>
      <c r="T1240" s="177">
        <v>43.62286284999999</v>
      </c>
    </row>
    <row r="1241" spans="1:20" x14ac:dyDescent="0.2">
      <c r="A1241" s="183" t="s">
        <v>1334</v>
      </c>
      <c r="B1241" s="183" t="s">
        <v>774</v>
      </c>
      <c r="C1241" s="183" t="s">
        <v>1533</v>
      </c>
      <c r="D1241" s="175">
        <v>41.287762999999998</v>
      </c>
      <c r="E1241" s="175">
        <v>41.2841065</v>
      </c>
      <c r="F1241" s="175">
        <v>41.25179794999999</v>
      </c>
      <c r="G1241" s="175">
        <v>40.44772380000002</v>
      </c>
      <c r="H1241" s="175">
        <v>36.227017549999999</v>
      </c>
      <c r="I1241" s="175">
        <v>32.262295099999996</v>
      </c>
      <c r="J1241" s="175">
        <v>31.273142600000011</v>
      </c>
      <c r="K1241" s="175">
        <v>31.250810850000001</v>
      </c>
      <c r="L1241" s="175">
        <v>31.29633295</v>
      </c>
      <c r="M1241" s="175">
        <v>31.285716499999996</v>
      </c>
      <c r="N1241" s="175">
        <v>31.296446899999996</v>
      </c>
      <c r="O1241" s="175">
        <v>31.297342650000001</v>
      </c>
      <c r="P1241" s="175">
        <v>31.273989149999995</v>
      </c>
      <c r="Q1241" s="175">
        <v>31.313409650000004</v>
      </c>
      <c r="R1241" s="175">
        <v>31.824316399999987</v>
      </c>
      <c r="S1241" s="175">
        <v>46.30224475</v>
      </c>
      <c r="T1241" s="177">
        <v>43.615410950000012</v>
      </c>
    </row>
    <row r="1242" spans="1:20" x14ac:dyDescent="0.2">
      <c r="A1242" s="183" t="s">
        <v>1312</v>
      </c>
      <c r="B1242" s="183" t="s">
        <v>560</v>
      </c>
      <c r="C1242" s="183" t="s">
        <v>1533</v>
      </c>
      <c r="D1242" s="175">
        <v>25.758083249999999</v>
      </c>
      <c r="E1242" s="175">
        <v>22.675248750000002</v>
      </c>
      <c r="F1242" s="175">
        <v>23.482254949999994</v>
      </c>
      <c r="G1242" s="175">
        <v>22.170246849999998</v>
      </c>
      <c r="H1242" s="175">
        <v>17.761632800000001</v>
      </c>
      <c r="I1242" s="175">
        <v>18.136057450000003</v>
      </c>
      <c r="J1242" s="175">
        <v>18.624764199999998</v>
      </c>
      <c r="K1242" s="175">
        <v>19.160334750000004</v>
      </c>
      <c r="L1242" s="175">
        <v>19.944609850000003</v>
      </c>
      <c r="M1242" s="175">
        <v>18.720011100000001</v>
      </c>
      <c r="N1242" s="175">
        <v>20.948824850000001</v>
      </c>
      <c r="O1242" s="175">
        <v>20.624920650000004</v>
      </c>
      <c r="P1242" s="175">
        <v>20.543911700000002</v>
      </c>
      <c r="Q1242" s="175">
        <v>20.243711900000001</v>
      </c>
      <c r="R1242" s="175">
        <v>20.220117949999995</v>
      </c>
      <c r="S1242" s="175">
        <v>24.764914600000004</v>
      </c>
      <c r="T1242" s="177">
        <v>22.093895600000003</v>
      </c>
    </row>
    <row r="1243" spans="1:20" x14ac:dyDescent="0.2">
      <c r="A1243" s="183" t="s">
        <v>1268</v>
      </c>
      <c r="B1243" s="183" t="s">
        <v>1274</v>
      </c>
      <c r="C1243" s="183" t="s">
        <v>1533</v>
      </c>
      <c r="D1243" s="175">
        <v>41.537477799999991</v>
      </c>
      <c r="E1243" s="175">
        <v>41.562044899999997</v>
      </c>
      <c r="F1243" s="175">
        <v>41.560103949999998</v>
      </c>
      <c r="G1243" s="175">
        <v>40.73620425</v>
      </c>
      <c r="H1243" s="175">
        <v>36.576342600000004</v>
      </c>
      <c r="I1243" s="175">
        <v>32.541332950000005</v>
      </c>
      <c r="J1243" s="175">
        <v>31.601788250000009</v>
      </c>
      <c r="K1243" s="175">
        <v>31.563531050000002</v>
      </c>
      <c r="L1243" s="175">
        <v>31.587512049999994</v>
      </c>
      <c r="M1243" s="175">
        <v>31.636354000000004</v>
      </c>
      <c r="N1243" s="175">
        <v>31.616394100000001</v>
      </c>
      <c r="O1243" s="175">
        <v>31.552069550000009</v>
      </c>
      <c r="P1243" s="175">
        <v>31.540812550000005</v>
      </c>
      <c r="Q1243" s="175">
        <v>31.566325750000004</v>
      </c>
      <c r="R1243" s="175">
        <v>32.143740849999993</v>
      </c>
      <c r="S1243" s="175">
        <v>46.565066950000009</v>
      </c>
      <c r="T1243" s="177">
        <v>43.931293099999991</v>
      </c>
    </row>
    <row r="1244" spans="1:20" x14ac:dyDescent="0.2">
      <c r="A1244" s="183" t="s">
        <v>1285</v>
      </c>
      <c r="B1244" s="183" t="s">
        <v>948</v>
      </c>
      <c r="C1244" s="183" t="s">
        <v>1533</v>
      </c>
      <c r="D1244" s="175">
        <v>36.037543749999998</v>
      </c>
      <c r="E1244" s="175">
        <v>35.741875399999984</v>
      </c>
      <c r="F1244" s="175">
        <v>36.169018699999995</v>
      </c>
      <c r="G1244" s="175">
        <v>34.7815352</v>
      </c>
      <c r="H1244" s="175">
        <v>30.957365599999996</v>
      </c>
      <c r="I1244" s="175">
        <v>28.942138749999998</v>
      </c>
      <c r="J1244" s="175">
        <v>27.797987650000003</v>
      </c>
      <c r="K1244" s="175">
        <v>27.733449099999994</v>
      </c>
      <c r="L1244" s="175">
        <v>27.816503699999998</v>
      </c>
      <c r="M1244" s="175">
        <v>27.54475205</v>
      </c>
      <c r="N1244" s="175">
        <v>27.608661050000006</v>
      </c>
      <c r="O1244" s="175">
        <v>27.566404949999999</v>
      </c>
      <c r="P1244" s="175">
        <v>27.710066999999999</v>
      </c>
      <c r="Q1244" s="175">
        <v>29.341658650000007</v>
      </c>
      <c r="R1244" s="175">
        <v>29.584539849999999</v>
      </c>
      <c r="S1244" s="175">
        <v>38.206107799999998</v>
      </c>
      <c r="T1244" s="177">
        <v>35.092751199999995</v>
      </c>
    </row>
    <row r="1245" spans="1:20" x14ac:dyDescent="0.2">
      <c r="A1245" s="183" t="s">
        <v>1333</v>
      </c>
      <c r="B1245" s="183" t="s">
        <v>876</v>
      </c>
      <c r="C1245" s="183" t="s">
        <v>1533</v>
      </c>
      <c r="D1245" s="175">
        <v>89.296180950000007</v>
      </c>
      <c r="E1245" s="175">
        <v>76.303278299999988</v>
      </c>
      <c r="F1245" s="175">
        <v>67.619161200000008</v>
      </c>
      <c r="G1245" s="175">
        <v>64.010676050000001</v>
      </c>
      <c r="H1245" s="175">
        <v>65.411865849999998</v>
      </c>
      <c r="I1245" s="175">
        <v>65.322070599999989</v>
      </c>
      <c r="J1245" s="175">
        <v>61.636915399999999</v>
      </c>
      <c r="K1245" s="175">
        <v>62.230980500000008</v>
      </c>
      <c r="L1245" s="175">
        <v>60.593186700000004</v>
      </c>
      <c r="M1245" s="175">
        <v>60.416110749999987</v>
      </c>
      <c r="N1245" s="175">
        <v>61.17658325</v>
      </c>
      <c r="O1245" s="175">
        <v>64.649228449999995</v>
      </c>
      <c r="P1245" s="175">
        <v>65.941144399999985</v>
      </c>
      <c r="Q1245" s="175">
        <v>75.071392100000011</v>
      </c>
      <c r="R1245" s="175">
        <v>62.971705700000008</v>
      </c>
      <c r="S1245" s="175">
        <v>60.09681479999999</v>
      </c>
      <c r="T1245" s="177">
        <v>59.188403049999991</v>
      </c>
    </row>
    <row r="1246" spans="1:20" x14ac:dyDescent="0.2">
      <c r="A1246" s="183" t="s">
        <v>1329</v>
      </c>
      <c r="B1246" s="183" t="s">
        <v>829</v>
      </c>
      <c r="C1246" s="183" t="s">
        <v>1533</v>
      </c>
      <c r="D1246" s="175">
        <v>91.306311399999998</v>
      </c>
      <c r="E1246" s="175">
        <v>73.728499249999984</v>
      </c>
      <c r="F1246" s="175">
        <v>68.586459449999992</v>
      </c>
      <c r="G1246" s="175">
        <v>63.549520800000003</v>
      </c>
      <c r="H1246" s="175">
        <v>65.468635399999997</v>
      </c>
      <c r="I1246" s="175">
        <v>65.374500949999998</v>
      </c>
      <c r="J1246" s="175">
        <v>63.47045095</v>
      </c>
      <c r="K1246" s="175">
        <v>64.393730250000004</v>
      </c>
      <c r="L1246" s="175">
        <v>64.253205699999995</v>
      </c>
      <c r="M1246" s="175">
        <v>64.509963999999997</v>
      </c>
      <c r="N1246" s="175">
        <v>63.103874199999986</v>
      </c>
      <c r="O1246" s="175">
        <v>63.993893</v>
      </c>
      <c r="P1246" s="175">
        <v>63.401963049999992</v>
      </c>
      <c r="Q1246" s="175">
        <v>69.3625653</v>
      </c>
      <c r="R1246" s="175">
        <v>60.864290000000004</v>
      </c>
      <c r="S1246" s="175">
        <v>58.407962550000001</v>
      </c>
      <c r="T1246" s="177">
        <v>54.716318999999984</v>
      </c>
    </row>
    <row r="1247" spans="1:20" x14ac:dyDescent="0.2">
      <c r="A1247" s="183" t="s">
        <v>1319</v>
      </c>
      <c r="B1247" s="183" t="s">
        <v>875</v>
      </c>
      <c r="C1247" s="183" t="s">
        <v>1533</v>
      </c>
      <c r="D1247" s="175">
        <v>102.081748</v>
      </c>
      <c r="E1247" s="175">
        <v>91.750751600000015</v>
      </c>
      <c r="F1247" s="175">
        <v>89.84880154999999</v>
      </c>
      <c r="G1247" s="175">
        <v>85.435278099999991</v>
      </c>
      <c r="H1247" s="175">
        <v>83.591005850000016</v>
      </c>
      <c r="I1247" s="175">
        <v>80.523972750000013</v>
      </c>
      <c r="J1247" s="175">
        <v>77.936019799999997</v>
      </c>
      <c r="K1247" s="175">
        <v>79.332604250000003</v>
      </c>
      <c r="L1247" s="175">
        <v>79.019805349999999</v>
      </c>
      <c r="M1247" s="175">
        <v>79.198096699999994</v>
      </c>
      <c r="N1247" s="175">
        <v>79.500890499999983</v>
      </c>
      <c r="O1247" s="175">
        <v>83.11954965000001</v>
      </c>
      <c r="P1247" s="175">
        <v>81.388388550000002</v>
      </c>
      <c r="Q1247" s="175">
        <v>74.365761599999985</v>
      </c>
      <c r="R1247" s="175">
        <v>67.200655400000002</v>
      </c>
      <c r="S1247" s="175">
        <v>64.563800950000001</v>
      </c>
      <c r="T1247" s="177">
        <v>62.436942799999997</v>
      </c>
    </row>
    <row r="1248" spans="1:20" x14ac:dyDescent="0.2">
      <c r="A1248" s="183" t="s">
        <v>1332</v>
      </c>
      <c r="B1248" s="183" t="s">
        <v>828</v>
      </c>
      <c r="C1248" s="183" t="s">
        <v>1533</v>
      </c>
      <c r="D1248" s="175">
        <v>59.021313199999994</v>
      </c>
      <c r="E1248" s="175">
        <v>46.672395500000007</v>
      </c>
      <c r="F1248" s="175">
        <v>45.384320299999999</v>
      </c>
      <c r="G1248" s="175">
        <v>41.029094749999999</v>
      </c>
      <c r="H1248" s="175">
        <v>43.402725599999989</v>
      </c>
      <c r="I1248" s="175">
        <v>41.494156799999999</v>
      </c>
      <c r="J1248" s="175">
        <v>41.505197050000007</v>
      </c>
      <c r="K1248" s="175">
        <v>41.77461559999999</v>
      </c>
      <c r="L1248" s="175">
        <v>46.420995899999994</v>
      </c>
      <c r="M1248" s="175">
        <v>41.908378300000003</v>
      </c>
      <c r="N1248" s="175">
        <v>41.688520400000002</v>
      </c>
      <c r="O1248" s="175">
        <v>45.939583650000003</v>
      </c>
      <c r="P1248" s="175">
        <v>42.875439399999998</v>
      </c>
      <c r="Q1248" s="175">
        <v>31.507582800000002</v>
      </c>
      <c r="R1248" s="175">
        <v>22.948589400000003</v>
      </c>
      <c r="S1248" s="175">
        <v>21.037359850000001</v>
      </c>
      <c r="T1248" s="177">
        <v>21.010253299999999</v>
      </c>
    </row>
    <row r="1249" spans="1:20" x14ac:dyDescent="0.2">
      <c r="A1249" s="183" t="s">
        <v>1331</v>
      </c>
      <c r="B1249" s="183" t="s">
        <v>874</v>
      </c>
      <c r="C1249" s="183" t="s">
        <v>1533</v>
      </c>
      <c r="D1249" s="175">
        <v>102.17274264999999</v>
      </c>
      <c r="E1249" s="175">
        <v>96.752620149999984</v>
      </c>
      <c r="F1249" s="175">
        <v>92.967218500000016</v>
      </c>
      <c r="G1249" s="175">
        <v>90.132788249999976</v>
      </c>
      <c r="H1249" s="175">
        <v>89.734262200000003</v>
      </c>
      <c r="I1249" s="175">
        <v>88.062135000000012</v>
      </c>
      <c r="J1249" s="175">
        <v>87.0555679</v>
      </c>
      <c r="K1249" s="175">
        <v>84.993790150000009</v>
      </c>
      <c r="L1249" s="175">
        <v>82.854654900000014</v>
      </c>
      <c r="M1249" s="175">
        <v>81.220436700000008</v>
      </c>
      <c r="N1249" s="175">
        <v>80.285388200000028</v>
      </c>
      <c r="O1249" s="175">
        <v>82.816029100000009</v>
      </c>
      <c r="P1249" s="175">
        <v>81.858906399999995</v>
      </c>
      <c r="Q1249" s="175">
        <v>83.768320149999994</v>
      </c>
      <c r="R1249" s="175">
        <v>70.323596999999992</v>
      </c>
      <c r="S1249" s="175">
        <v>66.625200199999995</v>
      </c>
      <c r="T1249" s="177">
        <v>68.487961299999995</v>
      </c>
    </row>
    <row r="1250" spans="1:20" x14ac:dyDescent="0.2">
      <c r="A1250" s="183" t="s">
        <v>1296</v>
      </c>
      <c r="B1250" s="183" t="s">
        <v>827</v>
      </c>
      <c r="C1250" s="183" t="s">
        <v>1533</v>
      </c>
      <c r="D1250" s="175">
        <v>50.425118249999997</v>
      </c>
      <c r="E1250" s="175">
        <v>37.359376049999995</v>
      </c>
      <c r="F1250" s="175">
        <v>33.736609949999995</v>
      </c>
      <c r="G1250" s="175">
        <v>30.941147900000004</v>
      </c>
      <c r="H1250" s="175">
        <v>30.231582349999996</v>
      </c>
      <c r="I1250" s="175">
        <v>28.729824600000001</v>
      </c>
      <c r="J1250" s="175">
        <v>28.25033775</v>
      </c>
      <c r="K1250" s="175">
        <v>28.337898149999994</v>
      </c>
      <c r="L1250" s="175">
        <v>30.727921350000003</v>
      </c>
      <c r="M1250" s="175">
        <v>28.191708750000004</v>
      </c>
      <c r="N1250" s="175">
        <v>29.498788000000001</v>
      </c>
      <c r="O1250" s="175">
        <v>31.213964700000002</v>
      </c>
      <c r="P1250" s="175">
        <v>30.988187200000006</v>
      </c>
      <c r="Q1250" s="175">
        <v>31.245334399999997</v>
      </c>
      <c r="R1250" s="175">
        <v>22.75874335</v>
      </c>
      <c r="S1250" s="175">
        <v>19.970585249999999</v>
      </c>
      <c r="T1250" s="177">
        <v>19.695982350000001</v>
      </c>
    </row>
    <row r="1251" spans="1:20" x14ac:dyDescent="0.2">
      <c r="A1251" s="183" t="s">
        <v>2914</v>
      </c>
      <c r="B1251" s="183" t="s">
        <v>2915</v>
      </c>
      <c r="C1251" s="183" t="s">
        <v>1533</v>
      </c>
      <c r="D1251" s="175">
        <v>122.53750157894736</v>
      </c>
      <c r="E1251" s="175">
        <v>125.80163952631581</v>
      </c>
      <c r="F1251" s="175">
        <v>128.7814379473684</v>
      </c>
      <c r="G1251" s="175">
        <v>129.71836184210528</v>
      </c>
      <c r="H1251" s="175">
        <v>129.8852512631579</v>
      </c>
      <c r="I1251" s="175">
        <v>130.11008659999999</v>
      </c>
      <c r="J1251" s="175">
        <v>129.21543229999997</v>
      </c>
      <c r="K1251" s="175">
        <v>129.79876725000003</v>
      </c>
      <c r="L1251" s="175">
        <v>129.3757061</v>
      </c>
      <c r="M1251" s="175">
        <v>130.07728244999998</v>
      </c>
      <c r="N1251" s="175">
        <v>130.66705519999999</v>
      </c>
      <c r="O1251" s="175">
        <v>132.77123175</v>
      </c>
      <c r="P1251" s="175">
        <v>132.89985394999999</v>
      </c>
      <c r="Q1251" s="175">
        <v>133.75524510000005</v>
      </c>
      <c r="R1251" s="175">
        <v>132.64097395000005</v>
      </c>
      <c r="S1251" s="175">
        <v>131.30245430000002</v>
      </c>
      <c r="T1251" s="177">
        <v>126.44967975000002</v>
      </c>
    </row>
    <row r="1252" spans="1:20" x14ac:dyDescent="0.2">
      <c r="A1252" s="183" t="s">
        <v>1289</v>
      </c>
      <c r="B1252" s="183" t="s">
        <v>525</v>
      </c>
      <c r="C1252" s="183" t="s">
        <v>1533</v>
      </c>
      <c r="D1252" s="175">
        <v>65.887730550000001</v>
      </c>
      <c r="E1252" s="175">
        <v>57.395383550000005</v>
      </c>
      <c r="F1252" s="175">
        <v>56.175523350000006</v>
      </c>
      <c r="G1252" s="175">
        <v>54.536423200000002</v>
      </c>
      <c r="H1252" s="175">
        <v>57.202814299999986</v>
      </c>
      <c r="I1252" s="175">
        <v>56.001305500000001</v>
      </c>
      <c r="J1252" s="175">
        <v>53.122750699999997</v>
      </c>
      <c r="K1252" s="175">
        <v>52.571957750000003</v>
      </c>
      <c r="L1252" s="175">
        <v>53.195239900000004</v>
      </c>
      <c r="M1252" s="175">
        <v>54.744166599999993</v>
      </c>
      <c r="N1252" s="175">
        <v>53.449748850000006</v>
      </c>
      <c r="O1252" s="175">
        <v>53.190535250000003</v>
      </c>
      <c r="P1252" s="175">
        <v>59.116341800000001</v>
      </c>
      <c r="Q1252" s="175">
        <v>57.319886099999998</v>
      </c>
      <c r="R1252" s="175">
        <v>58.524380550000004</v>
      </c>
      <c r="S1252" s="175">
        <v>53.771635700000004</v>
      </c>
      <c r="T1252" s="177">
        <v>55.349653799999999</v>
      </c>
    </row>
    <row r="1253" spans="1:20" x14ac:dyDescent="0.2">
      <c r="A1253" s="183" t="s">
        <v>2669</v>
      </c>
      <c r="B1253" s="183" t="s">
        <v>1448</v>
      </c>
      <c r="C1253" s="183" t="s">
        <v>1533</v>
      </c>
      <c r="D1253" s="175">
        <v>27.844382900000006</v>
      </c>
      <c r="E1253" s="175">
        <v>25.228280500000004</v>
      </c>
      <c r="F1253" s="175">
        <v>23.038903600000005</v>
      </c>
      <c r="G1253" s="175">
        <v>22.8650187</v>
      </c>
      <c r="H1253" s="175">
        <v>21.614636399999998</v>
      </c>
      <c r="I1253" s="175">
        <v>20.917448550000003</v>
      </c>
      <c r="J1253" s="175">
        <v>21.359217149999999</v>
      </c>
      <c r="K1253" s="175">
        <v>21.543415099999997</v>
      </c>
      <c r="L1253" s="175">
        <v>21.914548749999998</v>
      </c>
      <c r="M1253" s="175">
        <v>21.326965149999999</v>
      </c>
      <c r="N1253" s="175">
        <v>21.725846799999996</v>
      </c>
      <c r="O1253" s="175">
        <v>23.993471599999999</v>
      </c>
      <c r="P1253" s="175">
        <v>23.119782149999999</v>
      </c>
      <c r="Q1253" s="175">
        <v>24.612574649999996</v>
      </c>
      <c r="R1253" s="175">
        <v>22.703715650000003</v>
      </c>
      <c r="S1253" s="175">
        <v>22.208823350000007</v>
      </c>
      <c r="T1253" s="177">
        <v>22.272948550000002</v>
      </c>
    </row>
    <row r="1254" spans="1:20" x14ac:dyDescent="0.2">
      <c r="A1254" s="183" t="s">
        <v>2925</v>
      </c>
      <c r="B1254" s="183" t="s">
        <v>2926</v>
      </c>
      <c r="C1254" s="183" t="s">
        <v>1533</v>
      </c>
      <c r="D1254" s="175">
        <v>146.03635405</v>
      </c>
      <c r="E1254" s="175">
        <v>143.3175794</v>
      </c>
      <c r="F1254" s="175">
        <v>144.81027460000001</v>
      </c>
      <c r="G1254" s="175">
        <v>146.22651549999995</v>
      </c>
      <c r="H1254" s="175">
        <v>145.82454894736844</v>
      </c>
      <c r="I1254" s="175">
        <v>145.96256979999998</v>
      </c>
      <c r="J1254" s="175">
        <v>145.99944399999998</v>
      </c>
      <c r="K1254" s="175">
        <v>145.58184709999998</v>
      </c>
      <c r="L1254" s="175">
        <v>145.55496239999999</v>
      </c>
      <c r="M1254" s="175">
        <v>145.61483370000002</v>
      </c>
      <c r="N1254" s="175">
        <v>145.84581880000002</v>
      </c>
      <c r="O1254" s="175">
        <v>145.1920106</v>
      </c>
      <c r="P1254" s="175">
        <v>144.94524215000001</v>
      </c>
      <c r="Q1254" s="175">
        <v>143.72215835</v>
      </c>
      <c r="R1254" s="175">
        <v>142.38839504999999</v>
      </c>
      <c r="S1254" s="175">
        <v>143.42435549999999</v>
      </c>
      <c r="T1254" s="177">
        <v>145.52053715000002</v>
      </c>
    </row>
    <row r="1255" spans="1:20" x14ac:dyDescent="0.2">
      <c r="A1255" s="183" t="s">
        <v>3816</v>
      </c>
      <c r="B1255" s="183" t="s">
        <v>3817</v>
      </c>
      <c r="C1255" s="183" t="s">
        <v>1533</v>
      </c>
      <c r="D1255" s="175">
        <v>89.894484099999985</v>
      </c>
      <c r="E1255" s="175">
        <v>85.564925399999993</v>
      </c>
      <c r="F1255" s="175">
        <v>83.449514099999988</v>
      </c>
      <c r="G1255" s="175">
        <v>83.059246049999999</v>
      </c>
      <c r="H1255" s="175">
        <v>81.611391749999996</v>
      </c>
      <c r="I1255" s="175">
        <v>81.25584099999999</v>
      </c>
      <c r="J1255" s="175">
        <v>79.763422850000012</v>
      </c>
      <c r="K1255" s="175">
        <v>79.619632449999997</v>
      </c>
      <c r="L1255" s="175">
        <v>78.828289850000004</v>
      </c>
      <c r="M1255" s="175">
        <v>78.662093100000007</v>
      </c>
      <c r="N1255" s="175">
        <v>77.302508200000005</v>
      </c>
      <c r="O1255" s="175">
        <v>77.636077150000006</v>
      </c>
      <c r="P1255" s="175">
        <v>77.1966295</v>
      </c>
      <c r="Q1255" s="175">
        <v>77.129670700000005</v>
      </c>
      <c r="R1255" s="175">
        <v>75.866266949999982</v>
      </c>
      <c r="S1255" s="175">
        <v>75.396922250000003</v>
      </c>
      <c r="T1255" s="177">
        <v>74.403217399999988</v>
      </c>
    </row>
    <row r="1256" spans="1:20" x14ac:dyDescent="0.2">
      <c r="A1256" s="183" t="s">
        <v>3818</v>
      </c>
      <c r="B1256" s="183" t="s">
        <v>3819</v>
      </c>
      <c r="C1256" s="183" t="s">
        <v>1533</v>
      </c>
      <c r="D1256" s="175">
        <v>88.943719105263156</v>
      </c>
      <c r="E1256" s="175">
        <v>87.420102736842111</v>
      </c>
      <c r="F1256" s="175">
        <v>87.071631368421052</v>
      </c>
      <c r="G1256" s="175">
        <v>87.037103999999999</v>
      </c>
      <c r="H1256" s="175">
        <v>86.203638526315785</v>
      </c>
      <c r="I1256" s="175">
        <v>86.493462500000035</v>
      </c>
      <c r="J1256" s="175">
        <v>86.72807954999999</v>
      </c>
      <c r="K1256" s="175">
        <v>87.238010550000013</v>
      </c>
      <c r="L1256" s="175">
        <v>86.739752749999994</v>
      </c>
      <c r="M1256" s="175">
        <v>86.657722150000012</v>
      </c>
      <c r="N1256" s="175">
        <v>85.910448099999996</v>
      </c>
      <c r="O1256" s="175">
        <v>86.580689149999998</v>
      </c>
      <c r="P1256" s="175">
        <v>86.796352050000024</v>
      </c>
      <c r="Q1256" s="175">
        <v>86.419966799999997</v>
      </c>
      <c r="R1256" s="175">
        <v>86.196137900000011</v>
      </c>
      <c r="S1256" s="175">
        <v>85.833981850000015</v>
      </c>
      <c r="T1256" s="177">
        <v>86.921353400000015</v>
      </c>
    </row>
    <row r="1257" spans="1:20" x14ac:dyDescent="0.2">
      <c r="A1257" s="183" t="s">
        <v>3820</v>
      </c>
      <c r="B1257" s="183" t="s">
        <v>3821</v>
      </c>
      <c r="C1257" s="183" t="s">
        <v>1533</v>
      </c>
      <c r="D1257" s="175">
        <v>179.35163439999999</v>
      </c>
      <c r="E1257" s="175">
        <v>179.47788285000004</v>
      </c>
      <c r="F1257" s="175">
        <v>179.07304385</v>
      </c>
      <c r="G1257" s="175">
        <v>178.14151815000005</v>
      </c>
      <c r="H1257" s="175">
        <v>176.52957252631577</v>
      </c>
      <c r="I1257" s="175">
        <v>175.22386115</v>
      </c>
      <c r="J1257" s="175">
        <v>174.35276315000002</v>
      </c>
      <c r="K1257" s="175">
        <v>173.13645545000003</v>
      </c>
      <c r="L1257" s="175">
        <v>170.1722743</v>
      </c>
      <c r="M1257" s="175">
        <v>169.44125165</v>
      </c>
      <c r="N1257" s="175">
        <v>169.05078645</v>
      </c>
      <c r="O1257" s="175">
        <v>166.20752670000005</v>
      </c>
      <c r="P1257" s="175">
        <v>165.7846553</v>
      </c>
      <c r="Q1257" s="175">
        <v>164.62519929999996</v>
      </c>
      <c r="R1257" s="175">
        <v>162.46330920000003</v>
      </c>
      <c r="S1257" s="175">
        <v>162.01183944999997</v>
      </c>
      <c r="T1257" s="177">
        <v>158.78666910000001</v>
      </c>
    </row>
    <row r="1258" spans="1:20" x14ac:dyDescent="0.2">
      <c r="A1258" s="183" t="s">
        <v>3822</v>
      </c>
      <c r="B1258" s="183" t="s">
        <v>3823</v>
      </c>
      <c r="C1258" s="183" t="s">
        <v>1533</v>
      </c>
      <c r="D1258" s="175">
        <v>88.046103000000002</v>
      </c>
      <c r="E1258" s="175">
        <v>86.186684049999997</v>
      </c>
      <c r="F1258" s="175">
        <v>90.073887650000003</v>
      </c>
      <c r="G1258" s="175">
        <v>89.61034690000001</v>
      </c>
      <c r="H1258" s="175">
        <v>90.151194650000008</v>
      </c>
      <c r="I1258" s="175">
        <v>90.714228050000003</v>
      </c>
      <c r="J1258" s="175">
        <v>90.860656949999992</v>
      </c>
      <c r="K1258" s="175">
        <v>91.159642949999991</v>
      </c>
      <c r="L1258" s="175">
        <v>91.450016850000011</v>
      </c>
      <c r="M1258" s="175">
        <v>90.291143450000021</v>
      </c>
      <c r="N1258" s="175">
        <v>91.151501400000015</v>
      </c>
      <c r="O1258" s="175">
        <v>89.408409049999989</v>
      </c>
      <c r="P1258" s="175">
        <v>89.755435899999995</v>
      </c>
      <c r="Q1258" s="175">
        <v>86.946838999999983</v>
      </c>
      <c r="R1258" s="175">
        <v>81.817135450000009</v>
      </c>
      <c r="S1258" s="175">
        <v>78.937497050000019</v>
      </c>
      <c r="T1258" s="177">
        <v>77.519786249999996</v>
      </c>
    </row>
    <row r="1259" spans="1:20" x14ac:dyDescent="0.2">
      <c r="A1259" s="183" t="s">
        <v>1303</v>
      </c>
      <c r="B1259" s="183" t="s">
        <v>622</v>
      </c>
      <c r="C1259" s="183" t="s">
        <v>1533</v>
      </c>
      <c r="D1259" s="175">
        <v>28.087616449999995</v>
      </c>
      <c r="E1259" s="175">
        <v>17.819481100000001</v>
      </c>
      <c r="F1259" s="175">
        <v>14.467305950000002</v>
      </c>
      <c r="G1259" s="175">
        <v>12.607189049999999</v>
      </c>
      <c r="H1259" s="175">
        <v>12.133096349999999</v>
      </c>
      <c r="I1259" s="175">
        <v>11.439841999999999</v>
      </c>
      <c r="J1259" s="175">
        <v>11.7164486</v>
      </c>
      <c r="K1259" s="175">
        <v>13.211170849999998</v>
      </c>
      <c r="L1259" s="175">
        <v>13.7749919</v>
      </c>
      <c r="M1259" s="175">
        <v>12.2728161</v>
      </c>
      <c r="N1259" s="175">
        <v>12.359000850000001</v>
      </c>
      <c r="O1259" s="175">
        <v>15.711819649999999</v>
      </c>
      <c r="P1259" s="175">
        <v>13.707436749999999</v>
      </c>
      <c r="Q1259" s="175">
        <v>22.933684649999996</v>
      </c>
      <c r="R1259" s="175">
        <v>17.854909900000003</v>
      </c>
      <c r="S1259" s="175">
        <v>16.917432400000003</v>
      </c>
      <c r="T1259" s="177">
        <v>17.022165049999998</v>
      </c>
    </row>
    <row r="1260" spans="1:20" x14ac:dyDescent="0.2">
      <c r="A1260" s="183" t="s">
        <v>2916</v>
      </c>
      <c r="B1260" s="183" t="s">
        <v>2917</v>
      </c>
      <c r="C1260" s="183" t="s">
        <v>1533</v>
      </c>
      <c r="D1260" s="175">
        <v>70.203948699999984</v>
      </c>
      <c r="E1260" s="175">
        <v>69.646986700000014</v>
      </c>
      <c r="F1260" s="175">
        <v>72.388152149999996</v>
      </c>
      <c r="G1260" s="175">
        <v>73.279699550000004</v>
      </c>
      <c r="H1260" s="175">
        <v>73.440751400000025</v>
      </c>
      <c r="I1260" s="175">
        <v>73.924859600000005</v>
      </c>
      <c r="J1260" s="175">
        <v>73.492627549999995</v>
      </c>
      <c r="K1260" s="175">
        <v>73.827929450000013</v>
      </c>
      <c r="L1260" s="175">
        <v>73.831503850000004</v>
      </c>
      <c r="M1260" s="175">
        <v>73.33703890000001</v>
      </c>
      <c r="N1260" s="175">
        <v>73.588823600000012</v>
      </c>
      <c r="O1260" s="175">
        <v>74.322073449999991</v>
      </c>
      <c r="P1260" s="175">
        <v>74.943536749999993</v>
      </c>
      <c r="Q1260" s="175">
        <v>73.898996750000009</v>
      </c>
      <c r="R1260" s="175">
        <v>65.0711747</v>
      </c>
      <c r="S1260" s="175">
        <v>62.316761299999996</v>
      </c>
      <c r="T1260" s="177">
        <v>61.463850149999999</v>
      </c>
    </row>
    <row r="1261" spans="1:20" x14ac:dyDescent="0.2">
      <c r="A1261" s="183" t="s">
        <v>3043</v>
      </c>
      <c r="B1261" s="183" t="s">
        <v>3044</v>
      </c>
      <c r="C1261" s="183" t="s">
        <v>1533</v>
      </c>
      <c r="D1261" s="175">
        <v>31.908823349999999</v>
      </c>
      <c r="E1261" s="175">
        <v>27.480755300000006</v>
      </c>
      <c r="F1261" s="175">
        <v>27.541481500000003</v>
      </c>
      <c r="G1261" s="175">
        <v>27.320917149999996</v>
      </c>
      <c r="H1261" s="175">
        <v>27.695887850000002</v>
      </c>
      <c r="I1261" s="175">
        <v>27.406645600000001</v>
      </c>
      <c r="J1261" s="175">
        <v>28.035356400000001</v>
      </c>
      <c r="K1261" s="175">
        <v>27.503580750000005</v>
      </c>
      <c r="L1261" s="175">
        <v>27.494189499999994</v>
      </c>
      <c r="M1261" s="175">
        <v>27.347542800000003</v>
      </c>
      <c r="N1261" s="175">
        <v>27.450368850000007</v>
      </c>
      <c r="O1261" s="175">
        <v>28.600891400000002</v>
      </c>
      <c r="P1261" s="175">
        <v>27.5249296</v>
      </c>
      <c r="Q1261" s="175">
        <v>25.242398649999998</v>
      </c>
      <c r="R1261" s="175">
        <v>22.869210799999998</v>
      </c>
      <c r="S1261" s="175">
        <v>22.576597700000001</v>
      </c>
      <c r="T1261" s="177">
        <v>22.774476550000003</v>
      </c>
    </row>
    <row r="1262" spans="1:20" x14ac:dyDescent="0.2">
      <c r="A1262" s="183" t="s">
        <v>3041</v>
      </c>
      <c r="B1262" s="183" t="s">
        <v>3042</v>
      </c>
      <c r="C1262" s="183" t="s">
        <v>1533</v>
      </c>
      <c r="D1262" s="175">
        <v>33.817650550000003</v>
      </c>
      <c r="E1262" s="175">
        <v>30.3329521</v>
      </c>
      <c r="F1262" s="175">
        <v>30.040765150000006</v>
      </c>
      <c r="G1262" s="175">
        <v>30.219172549999996</v>
      </c>
      <c r="H1262" s="175">
        <v>30.041398650000001</v>
      </c>
      <c r="I1262" s="175">
        <v>28.996470550000005</v>
      </c>
      <c r="J1262" s="175">
        <v>29.803769850000002</v>
      </c>
      <c r="K1262" s="175">
        <v>29.083066899999999</v>
      </c>
      <c r="L1262" s="175">
        <v>29.508394349999996</v>
      </c>
      <c r="M1262" s="175">
        <v>29.272816349999999</v>
      </c>
      <c r="N1262" s="175">
        <v>29.462807100000003</v>
      </c>
      <c r="O1262" s="175">
        <v>29.630863549999994</v>
      </c>
      <c r="P1262" s="175">
        <v>28.704894500000002</v>
      </c>
      <c r="Q1262" s="175">
        <v>28.247189799999994</v>
      </c>
      <c r="R1262" s="175">
        <v>23.923219</v>
      </c>
      <c r="S1262" s="175">
        <v>23.498923949999998</v>
      </c>
      <c r="T1262" s="177">
        <v>24.835710049999996</v>
      </c>
    </row>
    <row r="1263" spans="1:20" x14ac:dyDescent="0.2">
      <c r="A1263" s="183" t="s">
        <v>1294</v>
      </c>
      <c r="B1263" s="183" t="s">
        <v>515</v>
      </c>
      <c r="C1263" s="183" t="s">
        <v>1533</v>
      </c>
      <c r="D1263" s="175">
        <v>30.236371400000003</v>
      </c>
      <c r="E1263" s="175">
        <v>19.510604750000002</v>
      </c>
      <c r="F1263" s="175">
        <v>16.836867599999998</v>
      </c>
      <c r="G1263" s="175">
        <v>15.825603599999999</v>
      </c>
      <c r="H1263" s="175">
        <v>14.063945900000002</v>
      </c>
      <c r="I1263" s="175">
        <v>14.295417600000002</v>
      </c>
      <c r="J1263" s="175">
        <v>13.69248485</v>
      </c>
      <c r="K1263" s="175">
        <v>14.800094250000001</v>
      </c>
      <c r="L1263" s="175">
        <v>16.039303199999999</v>
      </c>
      <c r="M1263" s="175">
        <v>13.774495199999995</v>
      </c>
      <c r="N1263" s="175">
        <v>14.779532650000002</v>
      </c>
      <c r="O1263" s="175">
        <v>15.410997550000001</v>
      </c>
      <c r="P1263" s="175">
        <v>16.040825849999997</v>
      </c>
      <c r="Q1263" s="175">
        <v>20.501211049999998</v>
      </c>
      <c r="R1263" s="175">
        <v>17.057465200000003</v>
      </c>
      <c r="S1263" s="175">
        <v>18.020049699999998</v>
      </c>
      <c r="T1263" s="177">
        <v>15.657003800000002</v>
      </c>
    </row>
    <row r="1264" spans="1:20" x14ac:dyDescent="0.2">
      <c r="A1264" s="183" t="s">
        <v>1291</v>
      </c>
      <c r="B1264" s="183" t="s">
        <v>516</v>
      </c>
      <c r="C1264" s="183" t="s">
        <v>1533</v>
      </c>
      <c r="D1264" s="175">
        <v>24.45542785</v>
      </c>
      <c r="E1264" s="175">
        <v>19.963644550000001</v>
      </c>
      <c r="F1264" s="175">
        <v>18.3356356</v>
      </c>
      <c r="G1264" s="175">
        <v>17.488958050000001</v>
      </c>
      <c r="H1264" s="175">
        <v>16.743952749999998</v>
      </c>
      <c r="I1264" s="175">
        <v>16.485132350000001</v>
      </c>
      <c r="J1264" s="175">
        <v>16.103636950000002</v>
      </c>
      <c r="K1264" s="175">
        <v>16.2876695</v>
      </c>
      <c r="L1264" s="175">
        <v>16.8467263</v>
      </c>
      <c r="M1264" s="175">
        <v>14.972484149999996</v>
      </c>
      <c r="N1264" s="175">
        <v>17.33109945</v>
      </c>
      <c r="O1264" s="175">
        <v>19.326931949999995</v>
      </c>
      <c r="P1264" s="175">
        <v>18.766294999999996</v>
      </c>
      <c r="Q1264" s="175">
        <v>17.224269499999998</v>
      </c>
      <c r="R1264" s="175">
        <v>12.989302</v>
      </c>
      <c r="S1264" s="175">
        <v>12.218454599999999</v>
      </c>
      <c r="T1264" s="177">
        <v>12.48588415</v>
      </c>
    </row>
    <row r="1265" spans="1:20" x14ac:dyDescent="0.2">
      <c r="A1265" s="183" t="s">
        <v>3824</v>
      </c>
      <c r="B1265" s="183" t="s">
        <v>3825</v>
      </c>
      <c r="C1265" s="183" t="s">
        <v>1533</v>
      </c>
      <c r="D1265" s="175">
        <v>80.851407999999992</v>
      </c>
      <c r="E1265" s="175">
        <v>80.872648950000013</v>
      </c>
      <c r="F1265" s="175">
        <v>83.32505780000001</v>
      </c>
      <c r="G1265" s="175">
        <v>84.340741300000005</v>
      </c>
      <c r="H1265" s="175">
        <v>84.811057299999987</v>
      </c>
      <c r="I1265" s="175">
        <v>85.274113099999994</v>
      </c>
      <c r="J1265" s="175">
        <v>85.255505750000012</v>
      </c>
      <c r="K1265" s="175">
        <v>85.447555999999992</v>
      </c>
      <c r="L1265" s="175">
        <v>84.961819349999985</v>
      </c>
      <c r="M1265" s="175">
        <v>84.492265349999997</v>
      </c>
      <c r="N1265" s="175">
        <v>85.304325700000007</v>
      </c>
      <c r="O1265" s="175">
        <v>84.887438949999989</v>
      </c>
      <c r="P1265" s="175">
        <v>84.890293599999978</v>
      </c>
      <c r="Q1265" s="175">
        <v>83.687660399999999</v>
      </c>
      <c r="R1265" s="175">
        <v>80.35196885000002</v>
      </c>
      <c r="S1265" s="175">
        <v>79.379094199999997</v>
      </c>
      <c r="T1265" s="177">
        <v>78.583668450000005</v>
      </c>
    </row>
    <row r="1266" spans="1:20" x14ac:dyDescent="0.2">
      <c r="A1266" s="183" t="s">
        <v>3045</v>
      </c>
      <c r="B1266" s="183" t="s">
        <v>3046</v>
      </c>
      <c r="C1266" s="183" t="s">
        <v>1533</v>
      </c>
      <c r="D1266" s="175">
        <v>112.2638048</v>
      </c>
      <c r="E1266" s="175">
        <v>110.97032730000001</v>
      </c>
      <c r="F1266" s="175">
        <v>113.73485209999998</v>
      </c>
      <c r="G1266" s="175">
        <v>113.99078055</v>
      </c>
      <c r="H1266" s="175">
        <v>113.79061095</v>
      </c>
      <c r="I1266" s="175">
        <v>114.15113490000002</v>
      </c>
      <c r="J1266" s="175">
        <v>113.41579080000001</v>
      </c>
      <c r="K1266" s="175">
        <v>113.1742843</v>
      </c>
      <c r="L1266" s="175">
        <v>112.66365074999999</v>
      </c>
      <c r="M1266" s="175">
        <v>112.99236619999999</v>
      </c>
      <c r="N1266" s="175">
        <v>112.15992479999997</v>
      </c>
      <c r="O1266" s="175">
        <v>113.22848765000001</v>
      </c>
      <c r="P1266" s="175">
        <v>113.95602004999998</v>
      </c>
      <c r="Q1266" s="175">
        <v>115.67418069999999</v>
      </c>
      <c r="R1266" s="175">
        <v>112.10063549999998</v>
      </c>
      <c r="S1266" s="175">
        <v>110.70349099999999</v>
      </c>
      <c r="T1266" s="177">
        <v>109.792297</v>
      </c>
    </row>
    <row r="1267" spans="1:20" x14ac:dyDescent="0.2">
      <c r="A1267" s="183" t="s">
        <v>3757</v>
      </c>
      <c r="B1267" s="183" t="s">
        <v>3758</v>
      </c>
      <c r="C1267" s="183" t="s">
        <v>1533</v>
      </c>
      <c r="D1267" s="175">
        <v>57.241229928571428</v>
      </c>
      <c r="E1267" s="175">
        <v>54.329197499999999</v>
      </c>
      <c r="F1267" s="175">
        <v>53.34556514285714</v>
      </c>
      <c r="G1267" s="175">
        <v>48.489518785714289</v>
      </c>
      <c r="H1267" s="175">
        <v>48.58092378571429</v>
      </c>
      <c r="I1267" s="175">
        <v>49.068720142857138</v>
      </c>
      <c r="J1267" s="175">
        <v>49.54152192857142</v>
      </c>
      <c r="K1267" s="175">
        <v>49.105835571428578</v>
      </c>
      <c r="L1267" s="175">
        <v>50.594784928571428</v>
      </c>
      <c r="M1267" s="175">
        <v>49.509126214285729</v>
      </c>
      <c r="N1267" s="175">
        <v>49.700714214285711</v>
      </c>
      <c r="O1267" s="175">
        <v>50.161297071428571</v>
      </c>
      <c r="P1267" s="175">
        <v>50.14935378571429</v>
      </c>
      <c r="Q1267" s="175">
        <v>54.687615928571425</v>
      </c>
      <c r="R1267" s="175">
        <v>48.657984714285718</v>
      </c>
      <c r="S1267" s="175">
        <v>48.76725978571428</v>
      </c>
      <c r="T1267" s="177">
        <v>48.064467999999998</v>
      </c>
    </row>
    <row r="1268" spans="1:20" x14ac:dyDescent="0.2">
      <c r="A1268" s="183" t="s">
        <v>3085</v>
      </c>
      <c r="B1268" s="183" t="s">
        <v>3086</v>
      </c>
      <c r="C1268" s="183" t="s">
        <v>1533</v>
      </c>
      <c r="D1268" s="175">
        <v>46.479091049999994</v>
      </c>
      <c r="E1268" s="175">
        <v>56.775109099999995</v>
      </c>
      <c r="F1268" s="175">
        <v>53.081188949999998</v>
      </c>
      <c r="G1268" s="175">
        <v>49.748067149999997</v>
      </c>
      <c r="H1268" s="175">
        <v>57.049234999999989</v>
      </c>
      <c r="I1268" s="175">
        <v>55.024518099999987</v>
      </c>
      <c r="J1268" s="175">
        <v>48.711051049999995</v>
      </c>
      <c r="K1268" s="175">
        <v>49.6168513</v>
      </c>
      <c r="L1268" s="175">
        <v>49.593076049999993</v>
      </c>
      <c r="M1268" s="175">
        <v>48.028696300000007</v>
      </c>
      <c r="N1268" s="175">
        <v>49.705899449999997</v>
      </c>
      <c r="O1268" s="175">
        <v>52.073036650000006</v>
      </c>
      <c r="P1268" s="175">
        <v>68.013831100000004</v>
      </c>
      <c r="Q1268" s="175">
        <v>66.574145600000008</v>
      </c>
      <c r="R1268" s="175">
        <v>50.425087800000007</v>
      </c>
      <c r="S1268" s="175">
        <v>43.697819700000004</v>
      </c>
      <c r="T1268" s="177">
        <v>43.628077750000003</v>
      </c>
    </row>
    <row r="1269" spans="1:20" x14ac:dyDescent="0.2">
      <c r="A1269" s="183" t="s">
        <v>2670</v>
      </c>
      <c r="B1269" s="183" t="s">
        <v>2085</v>
      </c>
      <c r="C1269" s="183" t="s">
        <v>1533</v>
      </c>
      <c r="D1269" s="175">
        <v>71.092391049999989</v>
      </c>
      <c r="E1269" s="175">
        <v>71.317026650000017</v>
      </c>
      <c r="F1269" s="175">
        <v>70.727425600000018</v>
      </c>
      <c r="G1269" s="175">
        <v>70.477413850000019</v>
      </c>
      <c r="H1269" s="175">
        <v>75.357684700000007</v>
      </c>
      <c r="I1269" s="175">
        <v>72.014505999999997</v>
      </c>
      <c r="J1269" s="175">
        <v>70.060862549999996</v>
      </c>
      <c r="K1269" s="175">
        <v>71.390424849999974</v>
      </c>
      <c r="L1269" s="175">
        <v>70.040797100000006</v>
      </c>
      <c r="M1269" s="175">
        <v>70.300576699999993</v>
      </c>
      <c r="N1269" s="175">
        <v>71.42710065</v>
      </c>
      <c r="O1269" s="175">
        <v>72.055257100000006</v>
      </c>
      <c r="P1269" s="175">
        <v>74.367103200000003</v>
      </c>
      <c r="Q1269" s="175">
        <v>79.072189300000005</v>
      </c>
      <c r="R1269" s="175">
        <v>71.887535200000016</v>
      </c>
      <c r="S1269" s="175">
        <v>70.331806950000001</v>
      </c>
      <c r="T1269" s="177">
        <v>71.620831050000021</v>
      </c>
    </row>
    <row r="1270" spans="1:20" x14ac:dyDescent="0.2">
      <c r="A1270" s="183" t="s">
        <v>1310</v>
      </c>
      <c r="B1270" s="183" t="s">
        <v>517</v>
      </c>
      <c r="C1270" s="183" t="s">
        <v>1533</v>
      </c>
      <c r="D1270" s="175">
        <v>17.925127400000001</v>
      </c>
      <c r="E1270" s="175">
        <v>16.883917750000002</v>
      </c>
      <c r="F1270" s="175">
        <v>14.360734900000001</v>
      </c>
      <c r="G1270" s="175">
        <v>14.007438649999997</v>
      </c>
      <c r="H1270" s="175">
        <v>13.733027799999999</v>
      </c>
      <c r="I1270" s="175">
        <v>13.228233499999998</v>
      </c>
      <c r="J1270" s="175">
        <v>13.412470450000001</v>
      </c>
      <c r="K1270" s="175">
        <v>13.463537449999999</v>
      </c>
      <c r="L1270" s="175">
        <v>14.111604100000003</v>
      </c>
      <c r="M1270" s="175">
        <v>13.529172649999998</v>
      </c>
      <c r="N1270" s="175">
        <v>13.982833099999999</v>
      </c>
      <c r="O1270" s="175">
        <v>14.530848550000002</v>
      </c>
      <c r="P1270" s="175">
        <v>15.665115349999999</v>
      </c>
      <c r="Q1270" s="175">
        <v>17.475808600000001</v>
      </c>
      <c r="R1270" s="175">
        <v>14.281466249999998</v>
      </c>
      <c r="S1270" s="175">
        <v>14.468442249999999</v>
      </c>
      <c r="T1270" s="177">
        <v>14.667326750000001</v>
      </c>
    </row>
    <row r="1271" spans="1:20" x14ac:dyDescent="0.2">
      <c r="A1271" s="183" t="s">
        <v>3769</v>
      </c>
      <c r="B1271" s="183" t="s">
        <v>3770</v>
      </c>
      <c r="C1271" s="183" t="s">
        <v>1533</v>
      </c>
      <c r="D1271" s="175">
        <v>62.755143764705899</v>
      </c>
      <c r="E1271" s="175">
        <v>60.276016470588232</v>
      </c>
      <c r="F1271" s="175">
        <v>59.303700588235287</v>
      </c>
      <c r="G1271" s="175">
        <v>58.937479888888902</v>
      </c>
      <c r="H1271" s="175">
        <v>58.97780355555556</v>
      </c>
      <c r="I1271" s="175">
        <v>58.581277999999998</v>
      </c>
      <c r="J1271" s="175">
        <v>58.18430311111112</v>
      </c>
      <c r="K1271" s="175">
        <v>58.72980072222223</v>
      </c>
      <c r="L1271" s="175">
        <v>58.894505277777775</v>
      </c>
      <c r="M1271" s="175">
        <v>58.724480166666659</v>
      </c>
      <c r="N1271" s="175">
        <v>58.519232777777788</v>
      </c>
      <c r="O1271" s="175">
        <v>59.253774833333345</v>
      </c>
      <c r="P1271" s="175">
        <v>58.881007777777768</v>
      </c>
      <c r="Q1271" s="175">
        <v>60.473375944444442</v>
      </c>
      <c r="R1271" s="175">
        <v>59.207431888888891</v>
      </c>
      <c r="S1271" s="175">
        <v>58.213856833333324</v>
      </c>
      <c r="T1271" s="177">
        <v>58.182132666666675</v>
      </c>
    </row>
    <row r="1272" spans="1:20" x14ac:dyDescent="0.2">
      <c r="A1272" s="183" t="s">
        <v>3767</v>
      </c>
      <c r="B1272" s="183" t="s">
        <v>3768</v>
      </c>
      <c r="C1272" s="183" t="s">
        <v>1533</v>
      </c>
      <c r="D1272" s="175">
        <v>74.222024117647052</v>
      </c>
      <c r="E1272" s="175">
        <v>72.600345411764707</v>
      </c>
      <c r="F1272" s="175">
        <v>72.822921999999991</v>
      </c>
      <c r="G1272" s="175">
        <v>68.728931888888894</v>
      </c>
      <c r="H1272" s="175">
        <v>68.606242944444432</v>
      </c>
      <c r="I1272" s="175">
        <v>67.824990166666666</v>
      </c>
      <c r="J1272" s="175">
        <v>67.938522444444445</v>
      </c>
      <c r="K1272" s="175">
        <v>68.445277833333336</v>
      </c>
      <c r="L1272" s="175">
        <v>68.614135166666685</v>
      </c>
      <c r="M1272" s="175">
        <v>68.218996444444457</v>
      </c>
      <c r="N1272" s="175">
        <v>67.897947333333349</v>
      </c>
      <c r="O1272" s="175">
        <v>69.866317277777782</v>
      </c>
      <c r="P1272" s="175">
        <v>68.859661888888894</v>
      </c>
      <c r="Q1272" s="175">
        <v>71.52936744444446</v>
      </c>
      <c r="R1272" s="175">
        <v>69.419803833333333</v>
      </c>
      <c r="S1272" s="175">
        <v>68.086196000000001</v>
      </c>
      <c r="T1272" s="177">
        <v>68.014555333333348</v>
      </c>
    </row>
    <row r="1273" spans="1:20" x14ac:dyDescent="0.2">
      <c r="A1273" s="183" t="s">
        <v>2671</v>
      </c>
      <c r="B1273" s="183" t="s">
        <v>2035</v>
      </c>
      <c r="C1273" s="183" t="s">
        <v>1533</v>
      </c>
      <c r="D1273" s="175">
        <v>13.0681289</v>
      </c>
      <c r="E1273" s="175">
        <v>12.115639999999997</v>
      </c>
      <c r="F1273" s="175">
        <v>11.58285545</v>
      </c>
      <c r="G1273" s="175">
        <v>12.526494100000001</v>
      </c>
      <c r="H1273" s="175">
        <v>11.969710750000001</v>
      </c>
      <c r="I1273" s="175">
        <v>11.836691699999999</v>
      </c>
      <c r="J1273" s="175">
        <v>11.79351825</v>
      </c>
      <c r="K1273" s="175">
        <v>12.10819175</v>
      </c>
      <c r="L1273" s="175">
        <v>12.36545385</v>
      </c>
      <c r="M1273" s="175">
        <v>11.55943925</v>
      </c>
      <c r="N1273" s="175">
        <v>12.26758105</v>
      </c>
      <c r="O1273" s="175">
        <v>12.37130005</v>
      </c>
      <c r="P1273" s="175">
        <v>12.459399000000001</v>
      </c>
      <c r="Q1273" s="175">
        <v>11.138870749999999</v>
      </c>
      <c r="R1273" s="175">
        <v>10.073767949999999</v>
      </c>
      <c r="S1273" s="175">
        <v>9.693018900000002</v>
      </c>
      <c r="T1273" s="177">
        <v>9.7147825499999989</v>
      </c>
    </row>
    <row r="1274" spans="1:20" x14ac:dyDescent="0.2">
      <c r="A1274" s="183" t="s">
        <v>3253</v>
      </c>
      <c r="B1274" s="183" t="s">
        <v>3254</v>
      </c>
      <c r="C1274" s="183" t="s">
        <v>1533</v>
      </c>
      <c r="D1274" s="175">
        <v>13.287883350000001</v>
      </c>
      <c r="E1274" s="175">
        <v>11.115808699999999</v>
      </c>
      <c r="F1274" s="175">
        <v>10.526258250000001</v>
      </c>
      <c r="G1274" s="175">
        <v>11.006002350000001</v>
      </c>
      <c r="H1274" s="175">
        <v>10.753381700000002</v>
      </c>
      <c r="I1274" s="175">
        <v>10.730403500000001</v>
      </c>
      <c r="J1274" s="175">
        <v>10.749750049999999</v>
      </c>
      <c r="K1274" s="175">
        <v>11.10794785</v>
      </c>
      <c r="L1274" s="175">
        <v>14.785917350000002</v>
      </c>
      <c r="M1274" s="175">
        <v>10.6146359</v>
      </c>
      <c r="N1274" s="175">
        <v>11.367949750000001</v>
      </c>
      <c r="O1274" s="175">
        <v>11.558891449999999</v>
      </c>
      <c r="P1274" s="175">
        <v>11.86661095</v>
      </c>
      <c r="Q1274" s="175">
        <v>12.059130850000001</v>
      </c>
      <c r="R1274" s="175">
        <v>10.672643449999999</v>
      </c>
      <c r="S1274" s="175">
        <v>9.4849388000000001</v>
      </c>
      <c r="T1274" s="177">
        <v>9.6343927000000011</v>
      </c>
    </row>
    <row r="1275" spans="1:20" x14ac:dyDescent="0.2">
      <c r="A1275" s="183" t="s">
        <v>2672</v>
      </c>
      <c r="B1275" s="183" t="s">
        <v>2034</v>
      </c>
      <c r="C1275" s="183" t="s">
        <v>1533</v>
      </c>
      <c r="D1275" s="175">
        <v>10.633666600000002</v>
      </c>
      <c r="E1275" s="175">
        <v>8.9426443999999989</v>
      </c>
      <c r="F1275" s="175">
        <v>8.6628328999999997</v>
      </c>
      <c r="G1275" s="175">
        <v>8.9452888000000002</v>
      </c>
      <c r="H1275" s="175">
        <v>8.3175479500000016</v>
      </c>
      <c r="I1275" s="175">
        <v>8.4245755499999984</v>
      </c>
      <c r="J1275" s="175">
        <v>8.3718699500000007</v>
      </c>
      <c r="K1275" s="175">
        <v>8.7499612500000001</v>
      </c>
      <c r="L1275" s="175">
        <v>8.6395290500000037</v>
      </c>
      <c r="M1275" s="175">
        <v>8.5778718500000046</v>
      </c>
      <c r="N1275" s="175">
        <v>8.9514674000000021</v>
      </c>
      <c r="O1275" s="175">
        <v>9.3882073000000013</v>
      </c>
      <c r="P1275" s="175">
        <v>9.5074435499999979</v>
      </c>
      <c r="Q1275" s="175">
        <v>10.1078869</v>
      </c>
      <c r="R1275" s="175">
        <v>8.6036721000000007</v>
      </c>
      <c r="S1275" s="175">
        <v>8.1306102000000031</v>
      </c>
      <c r="T1275" s="177">
        <v>8.0521469000000003</v>
      </c>
    </row>
    <row r="1276" spans="1:20" x14ac:dyDescent="0.2">
      <c r="A1276" s="183" t="s">
        <v>1328</v>
      </c>
      <c r="B1276" s="183" t="s">
        <v>1090</v>
      </c>
      <c r="C1276" s="183" t="s">
        <v>1533</v>
      </c>
      <c r="D1276" s="175">
        <v>18.629789500000005</v>
      </c>
      <c r="E1276" s="175">
        <v>16.944668299999996</v>
      </c>
      <c r="F1276" s="175">
        <v>15.900817200000002</v>
      </c>
      <c r="G1276" s="175">
        <v>16.075312399999998</v>
      </c>
      <c r="H1276" s="175">
        <v>15.901054199999999</v>
      </c>
      <c r="I1276" s="175">
        <v>16.455698099999999</v>
      </c>
      <c r="J1276" s="175">
        <v>15.846131500000002</v>
      </c>
      <c r="K1276" s="175">
        <v>16.739262099999998</v>
      </c>
      <c r="L1276" s="175">
        <v>17.071476700000002</v>
      </c>
      <c r="M1276" s="175">
        <v>16.058285550000001</v>
      </c>
      <c r="N1276" s="175">
        <v>17.6802238</v>
      </c>
      <c r="O1276" s="175">
        <v>17.589000649999996</v>
      </c>
      <c r="P1276" s="175">
        <v>18.214422500000001</v>
      </c>
      <c r="Q1276" s="175">
        <v>19.217375850000003</v>
      </c>
      <c r="R1276" s="175">
        <v>18.25091875</v>
      </c>
      <c r="S1276" s="175">
        <v>16.67149805</v>
      </c>
      <c r="T1276" s="177">
        <v>16.32858105</v>
      </c>
    </row>
    <row r="1277" spans="1:20" x14ac:dyDescent="0.2">
      <c r="A1277" s="183" t="s">
        <v>2673</v>
      </c>
      <c r="B1277" s="183" t="s">
        <v>1428</v>
      </c>
      <c r="C1277" s="183" t="s">
        <v>1533</v>
      </c>
      <c r="D1277" s="175">
        <v>58.317959549999998</v>
      </c>
      <c r="E1277" s="175">
        <v>56.299612849999995</v>
      </c>
      <c r="F1277" s="175">
        <v>55.490125899999995</v>
      </c>
      <c r="G1277" s="175">
        <v>54.848792799999998</v>
      </c>
      <c r="H1277" s="175">
        <v>54.990347349999993</v>
      </c>
      <c r="I1277" s="175">
        <v>54.440190049999991</v>
      </c>
      <c r="J1277" s="175">
        <v>53.319874550000009</v>
      </c>
      <c r="K1277" s="175">
        <v>53.479540199999995</v>
      </c>
      <c r="L1277" s="175">
        <v>55.445633899999997</v>
      </c>
      <c r="M1277" s="175">
        <v>54.134532800000009</v>
      </c>
      <c r="N1277" s="175">
        <v>54.260450850000005</v>
      </c>
      <c r="O1277" s="175">
        <v>56.437360099999999</v>
      </c>
      <c r="P1277" s="175">
        <v>56.509129249999987</v>
      </c>
      <c r="Q1277" s="175">
        <v>56.08436214999999</v>
      </c>
      <c r="R1277" s="175">
        <v>52.642030649999995</v>
      </c>
      <c r="S1277" s="175">
        <v>51.033755550000009</v>
      </c>
      <c r="T1277" s="177">
        <v>50.090514750000004</v>
      </c>
    </row>
    <row r="1278" spans="1:20" x14ac:dyDescent="0.2">
      <c r="A1278" s="183" t="s">
        <v>1304</v>
      </c>
      <c r="B1278" s="183" t="s">
        <v>518</v>
      </c>
      <c r="C1278" s="183" t="s">
        <v>1533</v>
      </c>
      <c r="D1278" s="175">
        <v>15.602050950000006</v>
      </c>
      <c r="E1278" s="175">
        <v>14.299044199999997</v>
      </c>
      <c r="F1278" s="175">
        <v>12.868183999999999</v>
      </c>
      <c r="G1278" s="175">
        <v>12.940505250000005</v>
      </c>
      <c r="H1278" s="175">
        <v>12.514812400000002</v>
      </c>
      <c r="I1278" s="175">
        <v>12.058538499999999</v>
      </c>
      <c r="J1278" s="175">
        <v>12.233463300000002</v>
      </c>
      <c r="K1278" s="175">
        <v>13.688486599999999</v>
      </c>
      <c r="L1278" s="175">
        <v>13.554889900000001</v>
      </c>
      <c r="M1278" s="175">
        <v>12.505969700000001</v>
      </c>
      <c r="N1278" s="175">
        <v>14.357623100000001</v>
      </c>
      <c r="O1278" s="175">
        <v>14.80662265</v>
      </c>
      <c r="P1278" s="175">
        <v>15.33171585</v>
      </c>
      <c r="Q1278" s="175">
        <v>16.610445550000001</v>
      </c>
      <c r="R1278" s="175">
        <v>14.956911350000002</v>
      </c>
      <c r="S1278" s="175">
        <v>13.726466749999997</v>
      </c>
      <c r="T1278" s="177">
        <v>13.559100149999997</v>
      </c>
    </row>
    <row r="1279" spans="1:20" x14ac:dyDescent="0.2">
      <c r="A1279" s="183" t="s">
        <v>3736</v>
      </c>
      <c r="B1279" s="183" t="s">
        <v>719</v>
      </c>
      <c r="C1279" s="183" t="s">
        <v>1533</v>
      </c>
      <c r="D1279" s="175">
        <v>54.849757199999999</v>
      </c>
      <c r="E1279" s="175">
        <v>50.55859035000001</v>
      </c>
      <c r="F1279" s="175">
        <v>49.856419150000001</v>
      </c>
      <c r="G1279" s="175">
        <v>48.063335700000003</v>
      </c>
      <c r="H1279" s="175">
        <v>46.972518600000001</v>
      </c>
      <c r="I1279" s="175">
        <v>46.481355399999998</v>
      </c>
      <c r="J1279" s="175">
        <v>44.044953950000014</v>
      </c>
      <c r="K1279" s="175">
        <v>46.704224050000008</v>
      </c>
      <c r="L1279" s="175">
        <v>47.079622850000007</v>
      </c>
      <c r="M1279" s="175">
        <v>48.399387849999997</v>
      </c>
      <c r="N1279" s="175">
        <v>47.743175549999997</v>
      </c>
      <c r="O1279" s="175">
        <v>49.693246949999995</v>
      </c>
      <c r="P1279" s="175">
        <v>48.965540700000005</v>
      </c>
      <c r="Q1279" s="175">
        <v>50.355180099999998</v>
      </c>
      <c r="R1279" s="175">
        <v>45.941232600000006</v>
      </c>
      <c r="S1279" s="175">
        <v>45.2381612</v>
      </c>
      <c r="T1279" s="177">
        <v>47.205705550000005</v>
      </c>
    </row>
    <row r="1280" spans="1:20" x14ac:dyDescent="0.2">
      <c r="A1280" s="183" t="s">
        <v>1300</v>
      </c>
      <c r="B1280" s="183" t="s">
        <v>549</v>
      </c>
      <c r="C1280" s="183" t="s">
        <v>1533</v>
      </c>
      <c r="D1280" s="175">
        <v>40.79645695</v>
      </c>
      <c r="E1280" s="175">
        <v>38.346017599999996</v>
      </c>
      <c r="F1280" s="175">
        <v>37.346593200000015</v>
      </c>
      <c r="G1280" s="175">
        <v>35.955204549999998</v>
      </c>
      <c r="H1280" s="175">
        <v>36.443099349999997</v>
      </c>
      <c r="I1280" s="175">
        <v>35.569897350000005</v>
      </c>
      <c r="J1280" s="175">
        <v>34.573190400000001</v>
      </c>
      <c r="K1280" s="175">
        <v>35.165304700000007</v>
      </c>
      <c r="L1280" s="175">
        <v>35.747061250000002</v>
      </c>
      <c r="M1280" s="175">
        <v>35.584005349999998</v>
      </c>
      <c r="N1280" s="175">
        <v>36.068572250000003</v>
      </c>
      <c r="O1280" s="175">
        <v>36.468262549999999</v>
      </c>
      <c r="P1280" s="175">
        <v>37.698748000000009</v>
      </c>
      <c r="Q1280" s="175">
        <v>36.152665900000009</v>
      </c>
      <c r="R1280" s="175">
        <v>34.312439300000001</v>
      </c>
      <c r="S1280" s="175">
        <v>34.356581849999998</v>
      </c>
      <c r="T1280" s="177">
        <v>35.507450300000002</v>
      </c>
    </row>
    <row r="1281" spans="1:20" x14ac:dyDescent="0.2">
      <c r="A1281" s="183" t="s">
        <v>3784</v>
      </c>
      <c r="B1281" s="183" t="s">
        <v>3785</v>
      </c>
      <c r="C1281" s="183" t="s">
        <v>1533</v>
      </c>
      <c r="D1281" s="175">
        <v>81.30071550000001</v>
      </c>
      <c r="E1281" s="175">
        <v>78.609275857142833</v>
      </c>
      <c r="F1281" s="175">
        <v>77.167805714285706</v>
      </c>
      <c r="G1281" s="175">
        <v>73.781792857142847</v>
      </c>
      <c r="H1281" s="175">
        <v>73.97467657142856</v>
      </c>
      <c r="I1281" s="175">
        <v>72.645382428571438</v>
      </c>
      <c r="J1281" s="175">
        <v>72.144478785714298</v>
      </c>
      <c r="K1281" s="175">
        <v>72.57520528571429</v>
      </c>
      <c r="L1281" s="175">
        <v>73.673110428571434</v>
      </c>
      <c r="M1281" s="175">
        <v>73.373748214285712</v>
      </c>
      <c r="N1281" s="175">
        <v>73.396916428571444</v>
      </c>
      <c r="O1281" s="175">
        <v>75.403339142857135</v>
      </c>
      <c r="P1281" s="175">
        <v>74.617419714285703</v>
      </c>
      <c r="Q1281" s="175">
        <v>77.548333071428559</v>
      </c>
      <c r="R1281" s="175">
        <v>74.77073464285715</v>
      </c>
      <c r="S1281" s="175">
        <v>71.978444285714289</v>
      </c>
      <c r="T1281" s="177">
        <v>72.066215785714277</v>
      </c>
    </row>
    <row r="1282" spans="1:20" x14ac:dyDescent="0.2">
      <c r="A1282" s="183" t="s">
        <v>2674</v>
      </c>
      <c r="B1282" s="183" t="s">
        <v>1770</v>
      </c>
      <c r="C1282" s="183" t="s">
        <v>1533</v>
      </c>
      <c r="D1282" s="175">
        <v>87.942204150000009</v>
      </c>
      <c r="E1282" s="175">
        <v>96.455154649999997</v>
      </c>
      <c r="F1282" s="175">
        <v>94.280489649999993</v>
      </c>
      <c r="G1282" s="175">
        <v>92.02574420000002</v>
      </c>
      <c r="H1282" s="175">
        <v>90.626568149999997</v>
      </c>
      <c r="I1282" s="175">
        <v>85.47206589999999</v>
      </c>
      <c r="J1282" s="175">
        <v>88.496866050000008</v>
      </c>
      <c r="K1282" s="175">
        <v>89.063455749999989</v>
      </c>
      <c r="L1282" s="175">
        <v>90.855758449999982</v>
      </c>
      <c r="M1282" s="175">
        <v>90.998551550000002</v>
      </c>
      <c r="N1282" s="175">
        <v>88.414074550000009</v>
      </c>
      <c r="O1282" s="175">
        <v>94.505596950000012</v>
      </c>
      <c r="P1282" s="175">
        <v>92.387791650000011</v>
      </c>
      <c r="Q1282" s="175">
        <v>89.966859749999998</v>
      </c>
      <c r="R1282" s="175">
        <v>89.394224800000003</v>
      </c>
      <c r="S1282" s="175">
        <v>85.612320399999987</v>
      </c>
      <c r="T1282" s="177">
        <v>87.761124599999988</v>
      </c>
    </row>
    <row r="1283" spans="1:20" x14ac:dyDescent="0.2">
      <c r="A1283" s="183" t="s">
        <v>2675</v>
      </c>
      <c r="B1283" s="183" t="s">
        <v>700</v>
      </c>
      <c r="C1283" s="183" t="s">
        <v>1533</v>
      </c>
      <c r="D1283" s="175">
        <v>31.222169350000001</v>
      </c>
      <c r="E1283" s="175">
        <v>25.720926349999996</v>
      </c>
      <c r="F1283" s="175">
        <v>21.370491950000002</v>
      </c>
      <c r="G1283" s="175">
        <v>18.690005550000002</v>
      </c>
      <c r="H1283" s="175">
        <v>18.202324350000005</v>
      </c>
      <c r="I1283" s="175">
        <v>16.948701649999997</v>
      </c>
      <c r="J1283" s="175">
        <v>16.642986599999997</v>
      </c>
      <c r="K1283" s="175">
        <v>17.45035695</v>
      </c>
      <c r="L1283" s="175">
        <v>18.375442450000001</v>
      </c>
      <c r="M1283" s="175">
        <v>17.081483900000002</v>
      </c>
      <c r="N1283" s="175">
        <v>19.890836450000002</v>
      </c>
      <c r="O1283" s="175">
        <v>23.16401625</v>
      </c>
      <c r="P1283" s="175">
        <v>22.913020100000001</v>
      </c>
      <c r="Q1283" s="175">
        <v>22.799619750000002</v>
      </c>
      <c r="R1283" s="175">
        <v>21.120937099999999</v>
      </c>
      <c r="S1283" s="175">
        <v>23.574477649999995</v>
      </c>
      <c r="T1283" s="177">
        <v>22.624890850000003</v>
      </c>
    </row>
    <row r="1284" spans="1:20" x14ac:dyDescent="0.2">
      <c r="A1284" s="183" t="s">
        <v>2676</v>
      </c>
      <c r="B1284" s="183" t="s">
        <v>491</v>
      </c>
      <c r="C1284" s="183" t="s">
        <v>1533</v>
      </c>
      <c r="D1284" s="175">
        <v>37.037450800000002</v>
      </c>
      <c r="E1284" s="175">
        <v>29.79326125</v>
      </c>
      <c r="F1284" s="175">
        <v>28.316359200000001</v>
      </c>
      <c r="G1284" s="175">
        <v>26.440427800000002</v>
      </c>
      <c r="H1284" s="175">
        <v>26.762504749999998</v>
      </c>
      <c r="I1284" s="175">
        <v>24.606406</v>
      </c>
      <c r="J1284" s="175">
        <v>23.651534500000004</v>
      </c>
      <c r="K1284" s="175">
        <v>23.692119599999998</v>
      </c>
      <c r="L1284" s="175">
        <v>23.410411549999999</v>
      </c>
      <c r="M1284" s="175">
        <v>22.777195500000001</v>
      </c>
      <c r="N1284" s="175">
        <v>22.612131499999997</v>
      </c>
      <c r="O1284" s="175">
        <v>23.359341499999996</v>
      </c>
      <c r="P1284" s="175">
        <v>23.191212800000002</v>
      </c>
      <c r="Q1284" s="175">
        <v>23.477015449999996</v>
      </c>
      <c r="R1284" s="175">
        <v>23.184306350000007</v>
      </c>
      <c r="S1284" s="175">
        <v>22.610581199999999</v>
      </c>
      <c r="T1284" s="177">
        <v>22.629261849999999</v>
      </c>
    </row>
    <row r="1285" spans="1:20" x14ac:dyDescent="0.2">
      <c r="A1285" s="183" t="s">
        <v>2677</v>
      </c>
      <c r="B1285" s="183" t="s">
        <v>1413</v>
      </c>
      <c r="C1285" s="183" t="s">
        <v>1533</v>
      </c>
      <c r="D1285" s="175">
        <v>77.198042249999986</v>
      </c>
      <c r="E1285" s="175">
        <v>77.263336749999993</v>
      </c>
      <c r="F1285" s="175">
        <v>77.968706749999996</v>
      </c>
      <c r="G1285" s="175">
        <v>75.901623549999996</v>
      </c>
      <c r="H1285" s="175">
        <v>76.354347649999994</v>
      </c>
      <c r="I1285" s="175">
        <v>70.838827699999996</v>
      </c>
      <c r="J1285" s="175">
        <v>70.3151048</v>
      </c>
      <c r="K1285" s="175">
        <v>70.904778749999991</v>
      </c>
      <c r="L1285" s="175">
        <v>70.089082649999995</v>
      </c>
      <c r="M1285" s="175">
        <v>65.419239850000011</v>
      </c>
      <c r="N1285" s="175">
        <v>65.319916500000005</v>
      </c>
      <c r="O1285" s="175">
        <v>70.64777389999999</v>
      </c>
      <c r="P1285" s="175">
        <v>62.434237300000007</v>
      </c>
      <c r="Q1285" s="175">
        <v>65.21915405</v>
      </c>
      <c r="R1285" s="175">
        <v>63.937025749999997</v>
      </c>
      <c r="S1285" s="175">
        <v>62.224507499999994</v>
      </c>
      <c r="T1285" s="177">
        <v>64.349938300000005</v>
      </c>
    </row>
    <row r="1286" spans="1:20" x14ac:dyDescent="0.2">
      <c r="A1286" s="183" t="s">
        <v>2678</v>
      </c>
      <c r="B1286" s="183" t="s">
        <v>1412</v>
      </c>
      <c r="C1286" s="183" t="s">
        <v>1533</v>
      </c>
      <c r="D1286" s="175">
        <v>28.480180100000005</v>
      </c>
      <c r="E1286" s="175">
        <v>27.194879099999998</v>
      </c>
      <c r="F1286" s="175">
        <v>26.374988850000001</v>
      </c>
      <c r="G1286" s="175">
        <v>25.902999299999998</v>
      </c>
      <c r="H1286" s="175">
        <v>22.905111800000004</v>
      </c>
      <c r="I1286" s="175">
        <v>24.121312249999999</v>
      </c>
      <c r="J1286" s="175">
        <v>23.339362999999999</v>
      </c>
      <c r="K1286" s="175">
        <v>23.315326200000001</v>
      </c>
      <c r="L1286" s="175">
        <v>26.480904749999997</v>
      </c>
      <c r="M1286" s="175">
        <v>25.315921600000003</v>
      </c>
      <c r="N1286" s="175">
        <v>24.918710649999994</v>
      </c>
      <c r="O1286" s="175">
        <v>24.970345949999995</v>
      </c>
      <c r="P1286" s="175">
        <v>22.41660255</v>
      </c>
      <c r="Q1286" s="175">
        <v>22.480371349999995</v>
      </c>
      <c r="R1286" s="175">
        <v>22.349018849999997</v>
      </c>
      <c r="S1286" s="175">
        <v>22.497997599999998</v>
      </c>
      <c r="T1286" s="177">
        <v>22.572347150000002</v>
      </c>
    </row>
    <row r="1287" spans="1:20" x14ac:dyDescent="0.2">
      <c r="A1287" s="183" t="s">
        <v>2679</v>
      </c>
      <c r="B1287" s="183" t="s">
        <v>1119</v>
      </c>
      <c r="C1287" s="183" t="s">
        <v>1533</v>
      </c>
      <c r="D1287" s="175">
        <v>25.270958549999996</v>
      </c>
      <c r="E1287" s="175">
        <v>16.286067449999997</v>
      </c>
      <c r="F1287" s="175">
        <v>15.701215650000004</v>
      </c>
      <c r="G1287" s="175">
        <v>13.22819395</v>
      </c>
      <c r="H1287" s="175">
        <v>12.269074</v>
      </c>
      <c r="I1287" s="175">
        <v>13.052135400000003</v>
      </c>
      <c r="J1287" s="175">
        <v>12.642127600000002</v>
      </c>
      <c r="K1287" s="175">
        <v>13.102216099999998</v>
      </c>
      <c r="L1287" s="175">
        <v>13.055362500000001</v>
      </c>
      <c r="M1287" s="175">
        <v>12.854949749999999</v>
      </c>
      <c r="N1287" s="175">
        <v>12.383389050000002</v>
      </c>
      <c r="O1287" s="175">
        <v>13.152759850000001</v>
      </c>
      <c r="P1287" s="175">
        <v>12.53918</v>
      </c>
      <c r="Q1287" s="175">
        <v>12.59738975</v>
      </c>
      <c r="R1287" s="175">
        <v>12.6077821</v>
      </c>
      <c r="S1287" s="175">
        <v>13.167094549999998</v>
      </c>
      <c r="T1287" s="177">
        <v>13.810466950000002</v>
      </c>
    </row>
    <row r="1288" spans="1:20" x14ac:dyDescent="0.2">
      <c r="A1288" s="183" t="s">
        <v>3516</v>
      </c>
      <c r="B1288" s="183" t="s">
        <v>3393</v>
      </c>
      <c r="C1288" s="183" t="s">
        <v>1533</v>
      </c>
      <c r="D1288" s="175">
        <v>98.94281355555556</v>
      </c>
      <c r="E1288" s="175">
        <v>106.46684727777777</v>
      </c>
      <c r="F1288" s="175">
        <v>106.51197994444443</v>
      </c>
      <c r="G1288" s="175">
        <v>109.7000697894737</v>
      </c>
      <c r="H1288" s="175">
        <v>105.94937952631578</v>
      </c>
      <c r="I1288" s="175">
        <v>102.0568647368421</v>
      </c>
      <c r="J1288" s="175">
        <v>99.059924210526333</v>
      </c>
      <c r="K1288" s="175">
        <v>98.607925473684205</v>
      </c>
      <c r="L1288" s="175">
        <v>97.868079263157895</v>
      </c>
      <c r="M1288" s="175">
        <v>100.75496852631579</v>
      </c>
      <c r="N1288" s="175">
        <v>97.568782473684195</v>
      </c>
      <c r="O1288" s="175">
        <v>105.75978499999999</v>
      </c>
      <c r="P1288" s="175">
        <v>110.56864025</v>
      </c>
      <c r="Q1288" s="175">
        <v>103.28750849999999</v>
      </c>
      <c r="R1288" s="175">
        <v>98.130121947368394</v>
      </c>
      <c r="S1288" s="175">
        <v>99.606052000000005</v>
      </c>
      <c r="T1288" s="177">
        <v>98.084054299999977</v>
      </c>
    </row>
    <row r="1289" spans="1:20" x14ac:dyDescent="0.2">
      <c r="A1289" s="183" t="s">
        <v>3093</v>
      </c>
      <c r="B1289" s="183" t="s">
        <v>3094</v>
      </c>
      <c r="C1289" s="183" t="s">
        <v>1533</v>
      </c>
      <c r="D1289" s="175">
        <v>97.429687166666682</v>
      </c>
      <c r="E1289" s="175">
        <v>113.68495355</v>
      </c>
      <c r="F1289" s="175">
        <v>111.59505020000002</v>
      </c>
      <c r="G1289" s="175">
        <v>108.8882337</v>
      </c>
      <c r="H1289" s="175">
        <v>107.34369220000001</v>
      </c>
      <c r="I1289" s="175">
        <v>103.20291114999998</v>
      </c>
      <c r="J1289" s="175">
        <v>105.7710143</v>
      </c>
      <c r="K1289" s="175">
        <v>102.16394560000001</v>
      </c>
      <c r="L1289" s="175">
        <v>106.52932379999997</v>
      </c>
      <c r="M1289" s="175">
        <v>105.33910290000001</v>
      </c>
      <c r="N1289" s="175">
        <v>103.30925984999999</v>
      </c>
      <c r="O1289" s="175">
        <v>111.51041615</v>
      </c>
      <c r="P1289" s="175">
        <v>110.43854094999999</v>
      </c>
      <c r="Q1289" s="175">
        <v>109.96520955000001</v>
      </c>
      <c r="R1289" s="175">
        <v>109.95623905000002</v>
      </c>
      <c r="S1289" s="175">
        <v>104.9498681</v>
      </c>
      <c r="T1289" s="177">
        <v>106.71373935000001</v>
      </c>
    </row>
    <row r="1290" spans="1:20" x14ac:dyDescent="0.2">
      <c r="A1290" s="183" t="s">
        <v>2680</v>
      </c>
      <c r="B1290" s="183" t="s">
        <v>1449</v>
      </c>
      <c r="C1290" s="183" t="s">
        <v>1533</v>
      </c>
      <c r="D1290" s="175">
        <v>33.632025949999999</v>
      </c>
      <c r="E1290" s="175">
        <v>29.035218650000001</v>
      </c>
      <c r="F1290" s="175">
        <v>29.01600435000001</v>
      </c>
      <c r="G1290" s="175">
        <v>27.360634600000004</v>
      </c>
      <c r="H1290" s="175">
        <v>25.91004985</v>
      </c>
      <c r="I1290" s="175">
        <v>25.605467449999999</v>
      </c>
      <c r="J1290" s="175">
        <v>26.089686499999992</v>
      </c>
      <c r="K1290" s="175">
        <v>27.106852550000003</v>
      </c>
      <c r="L1290" s="175">
        <v>27.176672600000007</v>
      </c>
      <c r="M1290" s="175">
        <v>27.568601399999999</v>
      </c>
      <c r="N1290" s="175">
        <v>28.110044999999996</v>
      </c>
      <c r="O1290" s="175">
        <v>29.21754065</v>
      </c>
      <c r="P1290" s="175">
        <v>29.382310899999993</v>
      </c>
      <c r="Q1290" s="175">
        <v>30.058263850000003</v>
      </c>
      <c r="R1290" s="175">
        <v>26.831713950000001</v>
      </c>
      <c r="S1290" s="175">
        <v>27.122461850000001</v>
      </c>
      <c r="T1290" s="177">
        <v>29.362967100000002</v>
      </c>
    </row>
    <row r="1291" spans="1:20" x14ac:dyDescent="0.2">
      <c r="A1291" s="183" t="s">
        <v>1323</v>
      </c>
      <c r="B1291" s="183" t="s">
        <v>1117</v>
      </c>
      <c r="C1291" s="183" t="s">
        <v>1533</v>
      </c>
      <c r="D1291" s="175">
        <v>56.712227099999993</v>
      </c>
      <c r="E1291" s="175">
        <v>57.199126850000006</v>
      </c>
      <c r="F1291" s="175">
        <v>58.869579149999993</v>
      </c>
      <c r="G1291" s="175">
        <v>57.130324499999993</v>
      </c>
      <c r="H1291" s="175">
        <v>55.468260000000008</v>
      </c>
      <c r="I1291" s="175">
        <v>56.585377199999982</v>
      </c>
      <c r="J1291" s="175">
        <v>55.341344450000008</v>
      </c>
      <c r="K1291" s="175">
        <v>56.312642050000001</v>
      </c>
      <c r="L1291" s="175">
        <v>58.520166700000004</v>
      </c>
      <c r="M1291" s="175">
        <v>57.379331700000002</v>
      </c>
      <c r="N1291" s="175">
        <v>58.29743105</v>
      </c>
      <c r="O1291" s="175">
        <v>60.214000050000017</v>
      </c>
      <c r="P1291" s="175">
        <v>58.120792600000016</v>
      </c>
      <c r="Q1291" s="175">
        <v>56.008862799999996</v>
      </c>
      <c r="R1291" s="175">
        <v>54.996164000000007</v>
      </c>
      <c r="S1291" s="175">
        <v>54.626460999999992</v>
      </c>
      <c r="T1291" s="177">
        <v>55.813544399999998</v>
      </c>
    </row>
    <row r="1292" spans="1:20" x14ac:dyDescent="0.2">
      <c r="A1292" s="183" t="s">
        <v>1326</v>
      </c>
      <c r="B1292" s="183" t="s">
        <v>489</v>
      </c>
      <c r="C1292" s="183" t="s">
        <v>1533</v>
      </c>
      <c r="D1292" s="175">
        <v>9.9617076499999992</v>
      </c>
      <c r="E1292" s="175">
        <v>9.694746949999999</v>
      </c>
      <c r="F1292" s="175">
        <v>9.6444561999999987</v>
      </c>
      <c r="G1292" s="175">
        <v>9.8266361500000006</v>
      </c>
      <c r="H1292" s="175">
        <v>9.6553487499999981</v>
      </c>
      <c r="I1292" s="175">
        <v>9.3497626</v>
      </c>
      <c r="J1292" s="175">
        <v>9.3997625500000019</v>
      </c>
      <c r="K1292" s="175">
        <v>9.33712345</v>
      </c>
      <c r="L1292" s="175">
        <v>9.7109781500000008</v>
      </c>
      <c r="M1292" s="175">
        <v>9.5978725000000011</v>
      </c>
      <c r="N1292" s="175">
        <v>9.3786493499999999</v>
      </c>
      <c r="O1292" s="175">
        <v>9.7982436499999999</v>
      </c>
      <c r="P1292" s="175">
        <v>9.3272263999999989</v>
      </c>
      <c r="Q1292" s="175">
        <v>9.6170441999999987</v>
      </c>
      <c r="R1292" s="175">
        <v>9.2905862000000017</v>
      </c>
      <c r="S1292" s="175">
        <v>9.3755662999999991</v>
      </c>
      <c r="T1292" s="177">
        <v>9.4908132000000016</v>
      </c>
    </row>
    <row r="1293" spans="1:20" x14ac:dyDescent="0.2">
      <c r="A1293" s="183" t="s">
        <v>1299</v>
      </c>
      <c r="B1293" s="183" t="s">
        <v>490</v>
      </c>
      <c r="C1293" s="183" t="s">
        <v>1533</v>
      </c>
      <c r="D1293" s="175">
        <v>16.128926399999997</v>
      </c>
      <c r="E1293" s="175">
        <v>15.1478825</v>
      </c>
      <c r="F1293" s="175">
        <v>14.9764838</v>
      </c>
      <c r="G1293" s="175">
        <v>14.843029400000001</v>
      </c>
      <c r="H1293" s="175">
        <v>14.698752449999997</v>
      </c>
      <c r="I1293" s="175">
        <v>14.413661099999995</v>
      </c>
      <c r="J1293" s="175">
        <v>14.417527850000003</v>
      </c>
      <c r="K1293" s="175">
        <v>14.624029699999998</v>
      </c>
      <c r="L1293" s="175">
        <v>14.722283600000001</v>
      </c>
      <c r="M1293" s="175">
        <v>14.760123049999995</v>
      </c>
      <c r="N1293" s="175">
        <v>14.90377245</v>
      </c>
      <c r="O1293" s="175">
        <v>19.224255449999998</v>
      </c>
      <c r="P1293" s="175">
        <v>18.021501199999996</v>
      </c>
      <c r="Q1293" s="175">
        <v>16.656891049999999</v>
      </c>
      <c r="R1293" s="175">
        <v>15.533528900000002</v>
      </c>
      <c r="S1293" s="175">
        <v>16.360766399999999</v>
      </c>
      <c r="T1293" s="177">
        <v>14.984776399999998</v>
      </c>
    </row>
    <row r="1294" spans="1:20" x14ac:dyDescent="0.2">
      <c r="A1294" s="183" t="s">
        <v>2681</v>
      </c>
      <c r="B1294" s="183" t="s">
        <v>785</v>
      </c>
      <c r="C1294" s="183" t="s">
        <v>1533</v>
      </c>
      <c r="D1294" s="175">
        <v>66.440014649999995</v>
      </c>
      <c r="E1294" s="175">
        <v>56.907666099999993</v>
      </c>
      <c r="F1294" s="175">
        <v>51.160838650000002</v>
      </c>
      <c r="G1294" s="175">
        <v>48.482596450000003</v>
      </c>
      <c r="H1294" s="175">
        <v>48.077244699999994</v>
      </c>
      <c r="I1294" s="175">
        <v>48.678506349999999</v>
      </c>
      <c r="J1294" s="175">
        <v>47.111195600000009</v>
      </c>
      <c r="K1294" s="175">
        <v>47.723298150000005</v>
      </c>
      <c r="L1294" s="175">
        <v>50.988052249999996</v>
      </c>
      <c r="M1294" s="175">
        <v>50.079605950000008</v>
      </c>
      <c r="N1294" s="175">
        <v>55.566970500000011</v>
      </c>
      <c r="O1294" s="175">
        <v>58.4067103</v>
      </c>
      <c r="P1294" s="175">
        <v>59.552217799999994</v>
      </c>
      <c r="Q1294" s="175">
        <v>59.956124800000012</v>
      </c>
      <c r="R1294" s="175">
        <v>58.353207549999993</v>
      </c>
      <c r="S1294" s="175">
        <v>56.626327749999994</v>
      </c>
      <c r="T1294" s="177">
        <v>55.124596350000012</v>
      </c>
    </row>
    <row r="1295" spans="1:20" x14ac:dyDescent="0.2">
      <c r="A1295" s="183" t="s">
        <v>2682</v>
      </c>
      <c r="B1295" s="183" t="s">
        <v>752</v>
      </c>
      <c r="C1295" s="183" t="s">
        <v>1533</v>
      </c>
      <c r="D1295" s="175">
        <v>40.406040250000004</v>
      </c>
      <c r="E1295" s="175">
        <v>33.532820900000011</v>
      </c>
      <c r="F1295" s="175">
        <v>32.00186755</v>
      </c>
      <c r="G1295" s="175">
        <v>31.462291899999997</v>
      </c>
      <c r="H1295" s="175">
        <v>32.085565499999987</v>
      </c>
      <c r="I1295" s="175">
        <v>30.269444750000002</v>
      </c>
      <c r="J1295" s="175">
        <v>30.072863900000005</v>
      </c>
      <c r="K1295" s="175">
        <v>30.394232799999997</v>
      </c>
      <c r="L1295" s="175">
        <v>30.320694099999997</v>
      </c>
      <c r="M1295" s="175">
        <v>30.113192349999998</v>
      </c>
      <c r="N1295" s="175">
        <v>30.713332499999996</v>
      </c>
      <c r="O1295" s="175">
        <v>35.748103350000001</v>
      </c>
      <c r="P1295" s="175">
        <v>36.437898750000002</v>
      </c>
      <c r="Q1295" s="175">
        <v>32.432513150000005</v>
      </c>
      <c r="R1295" s="175">
        <v>32.677112199999996</v>
      </c>
      <c r="S1295" s="175">
        <v>31.45284865</v>
      </c>
      <c r="T1295" s="177">
        <v>31.754652099999998</v>
      </c>
    </row>
    <row r="1296" spans="1:20" x14ac:dyDescent="0.2">
      <c r="A1296" s="183" t="s">
        <v>2683</v>
      </c>
      <c r="B1296" s="183" t="s">
        <v>701</v>
      </c>
      <c r="C1296" s="183" t="s">
        <v>1533</v>
      </c>
      <c r="D1296" s="175">
        <v>41.202313799999999</v>
      </c>
      <c r="E1296" s="175">
        <v>33.789765500000001</v>
      </c>
      <c r="F1296" s="175">
        <v>35.050185350000007</v>
      </c>
      <c r="G1296" s="175">
        <v>32.619892</v>
      </c>
      <c r="H1296" s="175">
        <v>34.624030850000011</v>
      </c>
      <c r="I1296" s="175">
        <v>34.433305750000002</v>
      </c>
      <c r="J1296" s="175">
        <v>35.752865799999988</v>
      </c>
      <c r="K1296" s="175">
        <v>34.771185200000005</v>
      </c>
      <c r="L1296" s="175">
        <v>36.5692849</v>
      </c>
      <c r="M1296" s="175">
        <v>33.820747300000001</v>
      </c>
      <c r="N1296" s="175">
        <v>32.651474049999997</v>
      </c>
      <c r="O1296" s="175">
        <v>35.739061899999996</v>
      </c>
      <c r="P1296" s="175">
        <v>36.282863949999999</v>
      </c>
      <c r="Q1296" s="175">
        <v>37.566230099999991</v>
      </c>
      <c r="R1296" s="175">
        <v>35.468681099999998</v>
      </c>
      <c r="S1296" s="175">
        <v>34.375870899999995</v>
      </c>
      <c r="T1296" s="177">
        <v>34.716763999999998</v>
      </c>
    </row>
    <row r="1297" spans="1:20" x14ac:dyDescent="0.2">
      <c r="A1297" s="183" t="s">
        <v>1314</v>
      </c>
      <c r="B1297" s="183" t="s">
        <v>699</v>
      </c>
      <c r="C1297" s="183" t="s">
        <v>1533</v>
      </c>
      <c r="D1297" s="175">
        <v>74.98376485</v>
      </c>
      <c r="E1297" s="175">
        <v>66.242090949999991</v>
      </c>
      <c r="F1297" s="175">
        <v>65.19399589999999</v>
      </c>
      <c r="G1297" s="175">
        <v>65.367537349999992</v>
      </c>
      <c r="H1297" s="175">
        <v>66.913512650000001</v>
      </c>
      <c r="I1297" s="175">
        <v>66.392401449999994</v>
      </c>
      <c r="J1297" s="175">
        <v>66.361485400000007</v>
      </c>
      <c r="K1297" s="175">
        <v>66.477347149999986</v>
      </c>
      <c r="L1297" s="175">
        <v>68.763547549999998</v>
      </c>
      <c r="M1297" s="175">
        <v>67.417047099999991</v>
      </c>
      <c r="N1297" s="175">
        <v>68.801675650000007</v>
      </c>
      <c r="O1297" s="175">
        <v>69.764663200000001</v>
      </c>
      <c r="P1297" s="175">
        <v>70.235954899999996</v>
      </c>
      <c r="Q1297" s="175">
        <v>69.740456000000009</v>
      </c>
      <c r="R1297" s="175">
        <v>69.496164349999987</v>
      </c>
      <c r="S1297" s="175">
        <v>69.729982949999993</v>
      </c>
      <c r="T1297" s="177">
        <v>72.639881150000008</v>
      </c>
    </row>
    <row r="1298" spans="1:20" x14ac:dyDescent="0.2">
      <c r="A1298" s="183" t="s">
        <v>1305</v>
      </c>
      <c r="B1298" s="183" t="s">
        <v>949</v>
      </c>
      <c r="C1298" s="183" t="s">
        <v>1533</v>
      </c>
      <c r="D1298" s="175">
        <v>65.455471450000005</v>
      </c>
      <c r="E1298" s="175">
        <v>59.221665349999988</v>
      </c>
      <c r="F1298" s="175">
        <v>55.885862999999993</v>
      </c>
      <c r="G1298" s="175">
        <v>56.020321899999999</v>
      </c>
      <c r="H1298" s="175">
        <v>56.829946799999981</v>
      </c>
      <c r="I1298" s="175">
        <v>57.262431100000001</v>
      </c>
      <c r="J1298" s="175">
        <v>58.2605553</v>
      </c>
      <c r="K1298" s="175">
        <v>59.328480150000004</v>
      </c>
      <c r="L1298" s="175">
        <v>61.023565050000016</v>
      </c>
      <c r="M1298" s="175">
        <v>61.318424150000013</v>
      </c>
      <c r="N1298" s="175">
        <v>68.893625600000007</v>
      </c>
      <c r="O1298" s="175">
        <v>68.652047899999985</v>
      </c>
      <c r="P1298" s="175">
        <v>70.638313899999986</v>
      </c>
      <c r="Q1298" s="175">
        <v>68.522554750000012</v>
      </c>
      <c r="R1298" s="175">
        <v>68.429627699999998</v>
      </c>
      <c r="S1298" s="175">
        <v>69.44664354999999</v>
      </c>
      <c r="T1298" s="177">
        <v>71.187580749999995</v>
      </c>
    </row>
    <row r="1299" spans="1:20" x14ac:dyDescent="0.2">
      <c r="A1299" s="183" t="s">
        <v>2684</v>
      </c>
      <c r="B1299" s="183" t="s">
        <v>881</v>
      </c>
      <c r="C1299" s="183" t="s">
        <v>1533</v>
      </c>
      <c r="D1299" s="175">
        <v>66.638942599999993</v>
      </c>
      <c r="E1299" s="175">
        <v>49.638218299999991</v>
      </c>
      <c r="F1299" s="175">
        <v>46.792544699999993</v>
      </c>
      <c r="G1299" s="175">
        <v>46.598658650000004</v>
      </c>
      <c r="H1299" s="175">
        <v>47.148756699999993</v>
      </c>
      <c r="I1299" s="175">
        <v>47.070522449999991</v>
      </c>
      <c r="J1299" s="175">
        <v>47.201296349999993</v>
      </c>
      <c r="K1299" s="175">
        <v>46.988747450000012</v>
      </c>
      <c r="L1299" s="175">
        <v>47.398997800000004</v>
      </c>
      <c r="M1299" s="175">
        <v>47.4345553</v>
      </c>
      <c r="N1299" s="175">
        <v>48.373859150000001</v>
      </c>
      <c r="O1299" s="175">
        <v>49.332490050000004</v>
      </c>
      <c r="P1299" s="175">
        <v>49.409279350000006</v>
      </c>
      <c r="Q1299" s="175">
        <v>49.009321750000005</v>
      </c>
      <c r="R1299" s="175">
        <v>49.187218700000003</v>
      </c>
      <c r="S1299" s="175">
        <v>49.100475800000005</v>
      </c>
      <c r="T1299" s="177">
        <v>50.680270849999992</v>
      </c>
    </row>
    <row r="1300" spans="1:20" x14ac:dyDescent="0.2">
      <c r="A1300" s="183" t="s">
        <v>2685</v>
      </c>
      <c r="B1300" s="183" t="s">
        <v>2149</v>
      </c>
      <c r="C1300" s="183" t="s">
        <v>1533</v>
      </c>
      <c r="D1300" s="175">
        <v>62.224326700000006</v>
      </c>
      <c r="E1300" s="175">
        <v>55.626338800000021</v>
      </c>
      <c r="F1300" s="175">
        <v>56.1603554</v>
      </c>
      <c r="G1300" s="175">
        <v>56.258911749999996</v>
      </c>
      <c r="H1300" s="175">
        <v>56.479968249999978</v>
      </c>
      <c r="I1300" s="175">
        <v>55.945680949999982</v>
      </c>
      <c r="J1300" s="175">
        <v>55.433025100000009</v>
      </c>
      <c r="K1300" s="175">
        <v>56.019419099999979</v>
      </c>
      <c r="L1300" s="175">
        <v>57.325822000000002</v>
      </c>
      <c r="M1300" s="175">
        <v>57.925884399999994</v>
      </c>
      <c r="N1300" s="175">
        <v>56.916062999999994</v>
      </c>
      <c r="O1300" s="175">
        <v>58.89082075000001</v>
      </c>
      <c r="P1300" s="175">
        <v>57.702973499999999</v>
      </c>
      <c r="Q1300" s="175">
        <v>56.202351900000011</v>
      </c>
      <c r="R1300" s="175">
        <v>57.012252450000005</v>
      </c>
      <c r="S1300" s="175">
        <v>56.194021250000006</v>
      </c>
      <c r="T1300" s="177">
        <v>55.48002615</v>
      </c>
    </row>
    <row r="1301" spans="1:20" x14ac:dyDescent="0.2">
      <c r="A1301" s="183" t="s">
        <v>1293</v>
      </c>
      <c r="B1301" s="183" t="s">
        <v>45</v>
      </c>
      <c r="C1301" s="183" t="s">
        <v>1533</v>
      </c>
      <c r="D1301" s="175">
        <v>28.155132199999997</v>
      </c>
      <c r="E1301" s="175">
        <v>25.084579900000001</v>
      </c>
      <c r="F1301" s="175">
        <v>24.111621849999999</v>
      </c>
      <c r="G1301" s="175">
        <v>23.872676000000006</v>
      </c>
      <c r="H1301" s="175">
        <v>22.573945949999999</v>
      </c>
      <c r="I1301" s="175">
        <v>19.270425750000005</v>
      </c>
      <c r="J1301" s="175">
        <v>18.054782100000001</v>
      </c>
      <c r="K1301" s="175">
        <v>17.9435231</v>
      </c>
      <c r="L1301" s="175">
        <v>19.074574600000002</v>
      </c>
      <c r="M1301" s="175">
        <v>17.179820150000005</v>
      </c>
      <c r="N1301" s="175">
        <v>17.542266949999998</v>
      </c>
      <c r="O1301" s="175">
        <v>20.221179899999996</v>
      </c>
      <c r="P1301" s="175">
        <v>18.995703450000001</v>
      </c>
      <c r="Q1301" s="175">
        <v>20.674126300000001</v>
      </c>
      <c r="R1301" s="175">
        <v>18.878578800000003</v>
      </c>
      <c r="S1301" s="175">
        <v>18.145614800000004</v>
      </c>
      <c r="T1301" s="177">
        <v>19.940222749999997</v>
      </c>
    </row>
    <row r="1302" spans="1:20" x14ac:dyDescent="0.2">
      <c r="A1302" s="183" t="s">
        <v>1302</v>
      </c>
      <c r="B1302" s="183" t="s">
        <v>824</v>
      </c>
      <c r="C1302" s="183" t="s">
        <v>1533</v>
      </c>
      <c r="D1302" s="175">
        <v>66.376034400000009</v>
      </c>
      <c r="E1302" s="175">
        <v>55.295073149999993</v>
      </c>
      <c r="F1302" s="175">
        <v>51.811959950000002</v>
      </c>
      <c r="G1302" s="175">
        <v>50.247865299999994</v>
      </c>
      <c r="H1302" s="175">
        <v>51.821725750000006</v>
      </c>
      <c r="I1302" s="175">
        <v>51.337919850000006</v>
      </c>
      <c r="J1302" s="175">
        <v>51.692449450000005</v>
      </c>
      <c r="K1302" s="175">
        <v>49.731507400000005</v>
      </c>
      <c r="L1302" s="175">
        <v>51.768295350000002</v>
      </c>
      <c r="M1302" s="175">
        <v>50.464704499999996</v>
      </c>
      <c r="N1302" s="175">
        <v>50.489065250000003</v>
      </c>
      <c r="O1302" s="175">
        <v>53.925869249999991</v>
      </c>
      <c r="P1302" s="175">
        <v>50.525999899999995</v>
      </c>
      <c r="Q1302" s="175">
        <v>51.429480000000012</v>
      </c>
      <c r="R1302" s="175">
        <v>51.833244249999993</v>
      </c>
      <c r="S1302" s="175">
        <v>49.876622800000007</v>
      </c>
      <c r="T1302" s="177">
        <v>50.6494134</v>
      </c>
    </row>
    <row r="1303" spans="1:20" x14ac:dyDescent="0.2">
      <c r="A1303" s="183" t="s">
        <v>1307</v>
      </c>
      <c r="B1303" s="183" t="s">
        <v>826</v>
      </c>
      <c r="C1303" s="183" t="s">
        <v>1533</v>
      </c>
      <c r="D1303" s="175">
        <v>36.875572900000002</v>
      </c>
      <c r="E1303" s="175">
        <v>30.122558250000004</v>
      </c>
      <c r="F1303" s="175">
        <v>28.373944049999988</v>
      </c>
      <c r="G1303" s="175">
        <v>27.427911749999993</v>
      </c>
      <c r="H1303" s="175">
        <v>27.666172299999999</v>
      </c>
      <c r="I1303" s="175">
        <v>27.313557649999996</v>
      </c>
      <c r="J1303" s="175">
        <v>26.832718199999999</v>
      </c>
      <c r="K1303" s="175">
        <v>26.919111500000003</v>
      </c>
      <c r="L1303" s="175">
        <v>27.36981025</v>
      </c>
      <c r="M1303" s="175">
        <v>27.160741149999996</v>
      </c>
      <c r="N1303" s="175">
        <v>27.598129500000006</v>
      </c>
      <c r="O1303" s="175">
        <v>27.885018499999994</v>
      </c>
      <c r="P1303" s="175">
        <v>27.526243300000004</v>
      </c>
      <c r="Q1303" s="175">
        <v>27.116354999999992</v>
      </c>
      <c r="R1303" s="175">
        <v>27.338402500000001</v>
      </c>
      <c r="S1303" s="175">
        <v>26.555753050000003</v>
      </c>
      <c r="T1303" s="177">
        <v>26.796517399999999</v>
      </c>
    </row>
    <row r="1304" spans="1:20" x14ac:dyDescent="0.2">
      <c r="A1304" s="183" t="s">
        <v>1309</v>
      </c>
      <c r="B1304" s="183" t="s">
        <v>825</v>
      </c>
      <c r="C1304" s="183" t="s">
        <v>1533</v>
      </c>
      <c r="D1304" s="175">
        <v>30.018081950000003</v>
      </c>
      <c r="E1304" s="175">
        <v>19.929297749999996</v>
      </c>
      <c r="F1304" s="175">
        <v>20.331427300000001</v>
      </c>
      <c r="G1304" s="175">
        <v>19.870464700000003</v>
      </c>
      <c r="H1304" s="175">
        <v>20.43694185</v>
      </c>
      <c r="I1304" s="175">
        <v>19.808922500000001</v>
      </c>
      <c r="J1304" s="175">
        <v>18.417635600000001</v>
      </c>
      <c r="K1304" s="175">
        <v>19.0548997</v>
      </c>
      <c r="L1304" s="175">
        <v>19.293591499999998</v>
      </c>
      <c r="M1304" s="175">
        <v>18.465863449999993</v>
      </c>
      <c r="N1304" s="175">
        <v>19.030475149999997</v>
      </c>
      <c r="O1304" s="175">
        <v>21.450285200000003</v>
      </c>
      <c r="P1304" s="175">
        <v>19.737065949999995</v>
      </c>
      <c r="Q1304" s="175">
        <v>20.212003800000005</v>
      </c>
      <c r="R1304" s="175">
        <v>19.225585250000002</v>
      </c>
      <c r="S1304" s="175">
        <v>18.276867700000004</v>
      </c>
      <c r="T1304" s="177">
        <v>18.385640099999996</v>
      </c>
    </row>
    <row r="1305" spans="1:20" x14ac:dyDescent="0.2">
      <c r="A1305" s="183" t="s">
        <v>1324</v>
      </c>
      <c r="B1305" s="183" t="s">
        <v>49</v>
      </c>
      <c r="C1305" s="183" t="s">
        <v>1533</v>
      </c>
      <c r="D1305" s="175">
        <v>41.213182000000003</v>
      </c>
      <c r="E1305" s="175">
        <v>33.289162349999998</v>
      </c>
      <c r="F1305" s="175">
        <v>28.168559849999998</v>
      </c>
      <c r="G1305" s="175">
        <v>26.055460749999998</v>
      </c>
      <c r="H1305" s="175">
        <v>28.51890375</v>
      </c>
      <c r="I1305" s="175">
        <v>27.642739849999998</v>
      </c>
      <c r="J1305" s="175">
        <v>26.447250649999994</v>
      </c>
      <c r="K1305" s="175">
        <v>24.65035215</v>
      </c>
      <c r="L1305" s="175">
        <v>24.793737499999999</v>
      </c>
      <c r="M1305" s="175">
        <v>23.870839550000003</v>
      </c>
      <c r="N1305" s="175">
        <v>24.653895599999998</v>
      </c>
      <c r="O1305" s="175">
        <v>28.134769849999998</v>
      </c>
      <c r="P1305" s="175">
        <v>25.107482350000002</v>
      </c>
      <c r="Q1305" s="175">
        <v>25.602693150000004</v>
      </c>
      <c r="R1305" s="175">
        <v>25.204400499999998</v>
      </c>
      <c r="S1305" s="175">
        <v>23.402480000000001</v>
      </c>
      <c r="T1305" s="177">
        <v>24.890263900000001</v>
      </c>
    </row>
    <row r="1306" spans="1:20" x14ac:dyDescent="0.2">
      <c r="A1306" s="183" t="s">
        <v>3235</v>
      </c>
      <c r="B1306" s="183" t="s">
        <v>2985</v>
      </c>
      <c r="C1306" s="183" t="s">
        <v>1533</v>
      </c>
      <c r="D1306" s="175">
        <v>37.272939850000007</v>
      </c>
      <c r="E1306" s="175">
        <v>33.417406199999995</v>
      </c>
      <c r="F1306" s="175">
        <v>33.754864100000006</v>
      </c>
      <c r="G1306" s="175">
        <v>32.970656900000002</v>
      </c>
      <c r="H1306" s="175">
        <v>32.664573699999991</v>
      </c>
      <c r="I1306" s="175">
        <v>32.8320145</v>
      </c>
      <c r="J1306" s="175">
        <v>32.410753450000001</v>
      </c>
      <c r="K1306" s="175">
        <v>32.90114419999999</v>
      </c>
      <c r="L1306" s="175">
        <v>32.984515899999991</v>
      </c>
      <c r="M1306" s="175">
        <v>32.754459249999996</v>
      </c>
      <c r="N1306" s="175">
        <v>32.648217849999995</v>
      </c>
      <c r="O1306" s="175">
        <v>33.812388900000002</v>
      </c>
      <c r="P1306" s="175">
        <v>33.304625250000001</v>
      </c>
      <c r="Q1306" s="175">
        <v>32.69693015</v>
      </c>
      <c r="R1306" s="175">
        <v>32.672756999999997</v>
      </c>
      <c r="S1306" s="175">
        <v>32.954272850000002</v>
      </c>
      <c r="T1306" s="177">
        <v>33.823665999999996</v>
      </c>
    </row>
    <row r="1307" spans="1:20" x14ac:dyDescent="0.2">
      <c r="A1307" s="183" t="s">
        <v>2686</v>
      </c>
      <c r="B1307" s="183" t="s">
        <v>1801</v>
      </c>
      <c r="C1307" s="183" t="s">
        <v>1533</v>
      </c>
      <c r="D1307" s="175">
        <v>60.194277100000001</v>
      </c>
      <c r="E1307" s="175">
        <v>58.361115100000006</v>
      </c>
      <c r="F1307" s="175">
        <v>59.746205450000005</v>
      </c>
      <c r="G1307" s="175">
        <v>57.94840035</v>
      </c>
      <c r="H1307" s="175">
        <v>57.702057650000008</v>
      </c>
      <c r="I1307" s="175">
        <v>56.941046349999986</v>
      </c>
      <c r="J1307" s="175">
        <v>57.674639499999998</v>
      </c>
      <c r="K1307" s="175">
        <v>57.175283399999998</v>
      </c>
      <c r="L1307" s="175">
        <v>58.227855399999989</v>
      </c>
      <c r="M1307" s="175">
        <v>56.497942799999997</v>
      </c>
      <c r="N1307" s="175">
        <v>60.972915</v>
      </c>
      <c r="O1307" s="175">
        <v>58.394307950000005</v>
      </c>
      <c r="P1307" s="175">
        <v>59.963576450000005</v>
      </c>
      <c r="Q1307" s="175">
        <v>58.824503099999994</v>
      </c>
      <c r="R1307" s="175">
        <v>57.645987400000003</v>
      </c>
      <c r="S1307" s="175">
        <v>57.963436850000008</v>
      </c>
      <c r="T1307" s="177">
        <v>58.012860150000009</v>
      </c>
    </row>
    <row r="1308" spans="1:20" x14ac:dyDescent="0.2">
      <c r="A1308" s="183" t="s">
        <v>2687</v>
      </c>
      <c r="B1308" s="183" t="s">
        <v>2317</v>
      </c>
      <c r="C1308" s="183" t="s">
        <v>1533</v>
      </c>
      <c r="D1308" s="175">
        <v>40.370426800000004</v>
      </c>
      <c r="E1308" s="175">
        <v>42.423527849999999</v>
      </c>
      <c r="F1308" s="175">
        <v>37.624887999999999</v>
      </c>
      <c r="G1308" s="175">
        <v>37.009300099999997</v>
      </c>
      <c r="H1308" s="175">
        <v>36.33780105000001</v>
      </c>
      <c r="I1308" s="175">
        <v>36.503875649999998</v>
      </c>
      <c r="J1308" s="175">
        <v>35.53572295</v>
      </c>
      <c r="K1308" s="175">
        <v>35.657794350000003</v>
      </c>
      <c r="L1308" s="175">
        <v>36.289668750000004</v>
      </c>
      <c r="M1308" s="175">
        <v>36.460337899999999</v>
      </c>
      <c r="N1308" s="175">
        <v>36.018783650000003</v>
      </c>
      <c r="O1308" s="175">
        <v>35.5130099</v>
      </c>
      <c r="P1308" s="175">
        <v>35.40548785</v>
      </c>
      <c r="Q1308" s="175">
        <v>35.594870999999998</v>
      </c>
      <c r="R1308" s="175">
        <v>35.987890350000001</v>
      </c>
      <c r="S1308" s="175">
        <v>35.635152099999999</v>
      </c>
      <c r="T1308" s="177">
        <v>35.135695900000002</v>
      </c>
    </row>
    <row r="1309" spans="1:20" x14ac:dyDescent="0.2">
      <c r="A1309" s="183" t="s">
        <v>2688</v>
      </c>
      <c r="B1309" s="183" t="s">
        <v>1577</v>
      </c>
      <c r="C1309" s="183" t="s">
        <v>1533</v>
      </c>
      <c r="D1309" s="175">
        <v>64.568584049999984</v>
      </c>
      <c r="E1309" s="175">
        <v>60.333392949999997</v>
      </c>
      <c r="F1309" s="175">
        <v>61.063281750000002</v>
      </c>
      <c r="G1309" s="175">
        <v>62.023394799999991</v>
      </c>
      <c r="H1309" s="175">
        <v>60.917540850000009</v>
      </c>
      <c r="I1309" s="175">
        <v>58.543299500000003</v>
      </c>
      <c r="J1309" s="175">
        <v>58.427507649999974</v>
      </c>
      <c r="K1309" s="175">
        <v>59.648597349999989</v>
      </c>
      <c r="L1309" s="175">
        <v>59.665539549999991</v>
      </c>
      <c r="M1309" s="175">
        <v>59.026746600000003</v>
      </c>
      <c r="N1309" s="175">
        <v>60.806558450000011</v>
      </c>
      <c r="O1309" s="175">
        <v>63.234853950000016</v>
      </c>
      <c r="P1309" s="175">
        <v>63.515447099999996</v>
      </c>
      <c r="Q1309" s="175">
        <v>60.711145999999999</v>
      </c>
      <c r="R1309" s="175">
        <v>62.476491899999999</v>
      </c>
      <c r="S1309" s="175">
        <v>61.779350650000005</v>
      </c>
      <c r="T1309" s="177">
        <v>62.162441250000008</v>
      </c>
    </row>
    <row r="1310" spans="1:20" x14ac:dyDescent="0.2">
      <c r="A1310" s="183" t="s">
        <v>2689</v>
      </c>
      <c r="B1310" s="183" t="s">
        <v>2375</v>
      </c>
      <c r="C1310" s="183" t="s">
        <v>1533</v>
      </c>
      <c r="D1310" s="175">
        <v>179.54904283333332</v>
      </c>
      <c r="E1310" s="175">
        <v>146.45118195000001</v>
      </c>
      <c r="F1310" s="175">
        <v>145.51152020000004</v>
      </c>
      <c r="G1310" s="175">
        <v>144.61722584999998</v>
      </c>
      <c r="H1310" s="175">
        <v>144.30415589999996</v>
      </c>
      <c r="I1310" s="175">
        <v>143.78706839999998</v>
      </c>
      <c r="J1310" s="175">
        <v>144.73189140000005</v>
      </c>
      <c r="K1310" s="175">
        <v>144.40099944999997</v>
      </c>
      <c r="L1310" s="175">
        <v>145.02495189999996</v>
      </c>
      <c r="M1310" s="175">
        <v>147.24292160000002</v>
      </c>
      <c r="N1310" s="175">
        <v>198.99145300000004</v>
      </c>
      <c r="O1310" s="175">
        <v>224.14532020000001</v>
      </c>
      <c r="P1310" s="175">
        <v>210.6528639</v>
      </c>
      <c r="Q1310" s="175">
        <v>207.59340309999993</v>
      </c>
      <c r="R1310" s="175">
        <v>211.89701629999999</v>
      </c>
      <c r="S1310" s="175">
        <v>209.33721305</v>
      </c>
      <c r="T1310" s="177">
        <v>200.21768259999996</v>
      </c>
    </row>
    <row r="1311" spans="1:20" x14ac:dyDescent="0.2">
      <c r="A1311" s="183" t="s">
        <v>2690</v>
      </c>
      <c r="B1311" s="183" t="s">
        <v>1414</v>
      </c>
      <c r="C1311" s="183" t="s">
        <v>1533</v>
      </c>
      <c r="D1311" s="175">
        <v>70.286027300000001</v>
      </c>
      <c r="E1311" s="175">
        <v>67.074453700000021</v>
      </c>
      <c r="F1311" s="175">
        <v>66.518463299999993</v>
      </c>
      <c r="G1311" s="175">
        <v>67.847180000000009</v>
      </c>
      <c r="H1311" s="175">
        <v>68.805361300000001</v>
      </c>
      <c r="I1311" s="175">
        <v>67.865287750000007</v>
      </c>
      <c r="J1311" s="175">
        <v>68.025062349999999</v>
      </c>
      <c r="K1311" s="175">
        <v>70.791988950000018</v>
      </c>
      <c r="L1311" s="175">
        <v>72.079967799999991</v>
      </c>
      <c r="M1311" s="175">
        <v>71.294862100000017</v>
      </c>
      <c r="N1311" s="175">
        <v>71.212815000000006</v>
      </c>
      <c r="O1311" s="175">
        <v>74.239269849999999</v>
      </c>
      <c r="P1311" s="175">
        <v>76.798958749999997</v>
      </c>
      <c r="Q1311" s="175">
        <v>73.729584349999982</v>
      </c>
      <c r="R1311" s="175">
        <v>74.15692390000001</v>
      </c>
      <c r="S1311" s="175">
        <v>73.73278775</v>
      </c>
      <c r="T1311" s="177">
        <v>73.146093400000012</v>
      </c>
    </row>
    <row r="1312" spans="1:20" x14ac:dyDescent="0.2">
      <c r="A1312" s="183" t="s">
        <v>2691</v>
      </c>
      <c r="B1312" s="183" t="s">
        <v>2146</v>
      </c>
      <c r="C1312" s="183" t="s">
        <v>1533</v>
      </c>
      <c r="D1312" s="175">
        <v>54.413083950000001</v>
      </c>
      <c r="E1312" s="175">
        <v>49.685329650000007</v>
      </c>
      <c r="F1312" s="175">
        <v>48.852462299999999</v>
      </c>
      <c r="G1312" s="175">
        <v>48.65319375</v>
      </c>
      <c r="H1312" s="175">
        <v>49.32948995000001</v>
      </c>
      <c r="I1312" s="175">
        <v>51.880235249999998</v>
      </c>
      <c r="J1312" s="175">
        <v>51.704000099999995</v>
      </c>
      <c r="K1312" s="175">
        <v>49.864841050000003</v>
      </c>
      <c r="L1312" s="175">
        <v>52.069193949999999</v>
      </c>
      <c r="M1312" s="175">
        <v>51.312814749999994</v>
      </c>
      <c r="N1312" s="175">
        <v>52.735376250000002</v>
      </c>
      <c r="O1312" s="175">
        <v>52.575914149999996</v>
      </c>
      <c r="P1312" s="175">
        <v>53.7974836</v>
      </c>
      <c r="Q1312" s="175">
        <v>51.112058099999999</v>
      </c>
      <c r="R1312" s="175">
        <v>52.171401599999989</v>
      </c>
      <c r="S1312" s="175">
        <v>52.617957499999989</v>
      </c>
      <c r="T1312" s="177">
        <v>54.718631549999998</v>
      </c>
    </row>
    <row r="1313" spans="1:20" x14ac:dyDescent="0.2">
      <c r="A1313" s="183" t="s">
        <v>2692</v>
      </c>
      <c r="B1313" s="183" t="s">
        <v>2148</v>
      </c>
      <c r="C1313" s="183" t="s">
        <v>1533</v>
      </c>
      <c r="D1313" s="175">
        <v>77.902868050000009</v>
      </c>
      <c r="E1313" s="175">
        <v>73.437280049999998</v>
      </c>
      <c r="F1313" s="175">
        <v>72.200124000000017</v>
      </c>
      <c r="G1313" s="175">
        <v>71.535865350000009</v>
      </c>
      <c r="H1313" s="175">
        <v>72.200247200000007</v>
      </c>
      <c r="I1313" s="175">
        <v>71.310587049999995</v>
      </c>
      <c r="J1313" s="175">
        <v>71.751348050000004</v>
      </c>
      <c r="K1313" s="175">
        <v>72.318105500000016</v>
      </c>
      <c r="L1313" s="175">
        <v>72.464844900000003</v>
      </c>
      <c r="M1313" s="175">
        <v>72.919297700000001</v>
      </c>
      <c r="N1313" s="175">
        <v>72.91514995</v>
      </c>
      <c r="O1313" s="175">
        <v>74.049010949999996</v>
      </c>
      <c r="P1313" s="175">
        <v>74.499468250000021</v>
      </c>
      <c r="Q1313" s="175">
        <v>72.095006250000012</v>
      </c>
      <c r="R1313" s="175">
        <v>72.085716649999995</v>
      </c>
      <c r="S1313" s="175">
        <v>72.882379799999995</v>
      </c>
      <c r="T1313" s="177">
        <v>72.920604749999995</v>
      </c>
    </row>
    <row r="1314" spans="1:20" x14ac:dyDescent="0.2">
      <c r="A1314" s="183" t="s">
        <v>1298</v>
      </c>
      <c r="B1314" s="183" t="s">
        <v>0</v>
      </c>
      <c r="C1314" s="183" t="s">
        <v>1533</v>
      </c>
      <c r="D1314" s="175">
        <v>19.425339049999998</v>
      </c>
      <c r="E1314" s="175">
        <v>18.391143799999998</v>
      </c>
      <c r="F1314" s="175">
        <v>16.680881850000002</v>
      </c>
      <c r="G1314" s="175">
        <v>15.52069105</v>
      </c>
      <c r="H1314" s="175">
        <v>16.4541872</v>
      </c>
      <c r="I1314" s="175">
        <v>15.528091549999999</v>
      </c>
      <c r="J1314" s="175">
        <v>14.17004655</v>
      </c>
      <c r="K1314" s="175">
        <v>15.147198000000003</v>
      </c>
      <c r="L1314" s="175">
        <v>15.961737100000002</v>
      </c>
      <c r="M1314" s="175">
        <v>14.97595785</v>
      </c>
      <c r="N1314" s="175">
        <v>15.283157499999998</v>
      </c>
      <c r="O1314" s="175">
        <v>15.95906475</v>
      </c>
      <c r="P1314" s="175">
        <v>25.276434250000001</v>
      </c>
      <c r="Q1314" s="175">
        <v>21.658586499999998</v>
      </c>
      <c r="R1314" s="175">
        <v>16.337010599999999</v>
      </c>
      <c r="S1314" s="175">
        <v>15.878734300000001</v>
      </c>
      <c r="T1314" s="177">
        <v>14.986975749999999</v>
      </c>
    </row>
    <row r="1315" spans="1:20" x14ac:dyDescent="0.2">
      <c r="A1315" s="183" t="s">
        <v>2693</v>
      </c>
      <c r="B1315" s="183" t="s">
        <v>2147</v>
      </c>
      <c r="C1315" s="183" t="s">
        <v>1533</v>
      </c>
      <c r="D1315" s="175">
        <v>102.25059875000001</v>
      </c>
      <c r="E1315" s="175">
        <v>96.62193760000001</v>
      </c>
      <c r="F1315" s="175">
        <v>93.712619450000005</v>
      </c>
      <c r="G1315" s="175">
        <v>79.619211650000011</v>
      </c>
      <c r="H1315" s="175">
        <v>79.574040750000009</v>
      </c>
      <c r="I1315" s="175">
        <v>73.760492049999996</v>
      </c>
      <c r="J1315" s="175">
        <v>71.496949000000001</v>
      </c>
      <c r="K1315" s="175">
        <v>71.412748650000012</v>
      </c>
      <c r="L1315" s="175">
        <v>77.918140700000009</v>
      </c>
      <c r="M1315" s="175">
        <v>75.433825600000006</v>
      </c>
      <c r="N1315" s="175">
        <v>73.86108375000002</v>
      </c>
      <c r="O1315" s="175">
        <v>79.399558400000018</v>
      </c>
      <c r="P1315" s="175">
        <v>75.967193250000008</v>
      </c>
      <c r="Q1315" s="175">
        <v>79.318949399999994</v>
      </c>
      <c r="R1315" s="175">
        <v>81.430364100000006</v>
      </c>
      <c r="S1315" s="175">
        <v>82.306001000000009</v>
      </c>
      <c r="T1315" s="177">
        <v>85.304829350000006</v>
      </c>
    </row>
    <row r="1316" spans="1:20" x14ac:dyDescent="0.2">
      <c r="A1316" s="183" t="s">
        <v>2694</v>
      </c>
      <c r="B1316" s="183" t="s">
        <v>2088</v>
      </c>
      <c r="C1316" s="183" t="s">
        <v>1533</v>
      </c>
      <c r="D1316" s="175">
        <v>123.41834755555556</v>
      </c>
      <c r="E1316" s="175">
        <v>105.81171225</v>
      </c>
      <c r="F1316" s="175">
        <v>100.73961800000001</v>
      </c>
      <c r="G1316" s="175">
        <v>90.465275099999999</v>
      </c>
      <c r="H1316" s="175">
        <v>86.269666900000018</v>
      </c>
      <c r="I1316" s="175">
        <v>82.571184149999993</v>
      </c>
      <c r="J1316" s="175">
        <v>82.362110300000012</v>
      </c>
      <c r="K1316" s="175">
        <v>87.79433594999999</v>
      </c>
      <c r="L1316" s="175">
        <v>89.371727550000003</v>
      </c>
      <c r="M1316" s="175">
        <v>84.438323199999985</v>
      </c>
      <c r="N1316" s="175">
        <v>87.392825449999989</v>
      </c>
      <c r="O1316" s="175">
        <v>96.821445399999988</v>
      </c>
      <c r="P1316" s="175">
        <v>90.844708600000018</v>
      </c>
      <c r="Q1316" s="175">
        <v>87.202580449999999</v>
      </c>
      <c r="R1316" s="175">
        <v>92.3599861</v>
      </c>
      <c r="S1316" s="175">
        <v>88.112618100000006</v>
      </c>
      <c r="T1316" s="177">
        <v>90.425191000000012</v>
      </c>
    </row>
    <row r="1317" spans="1:20" x14ac:dyDescent="0.2">
      <c r="A1317" s="183" t="s">
        <v>1290</v>
      </c>
      <c r="B1317" s="183" t="s">
        <v>720</v>
      </c>
      <c r="C1317" s="183" t="s">
        <v>1533</v>
      </c>
      <c r="D1317" s="175">
        <v>34.211425199999994</v>
      </c>
      <c r="E1317" s="175">
        <v>23.890862250000005</v>
      </c>
      <c r="F1317" s="175">
        <v>20.252097799999998</v>
      </c>
      <c r="G1317" s="175">
        <v>17.287123999999999</v>
      </c>
      <c r="H1317" s="175">
        <v>18.275163599999999</v>
      </c>
      <c r="I1317" s="175">
        <v>17.690307699999998</v>
      </c>
      <c r="J1317" s="175">
        <v>18.561514699999996</v>
      </c>
      <c r="K1317" s="175">
        <v>18.4689409</v>
      </c>
      <c r="L1317" s="175">
        <v>20.072461700000002</v>
      </c>
      <c r="M1317" s="175">
        <v>19.692204350000004</v>
      </c>
      <c r="N1317" s="175">
        <v>20.48559015</v>
      </c>
      <c r="O1317" s="175">
        <v>23.327842199999999</v>
      </c>
      <c r="P1317" s="175">
        <v>22.0448038</v>
      </c>
      <c r="Q1317" s="175">
        <v>24.530269950000001</v>
      </c>
      <c r="R1317" s="175">
        <v>19.308250399999999</v>
      </c>
      <c r="S1317" s="175">
        <v>21.518935800000001</v>
      </c>
      <c r="T1317" s="177">
        <v>24.115691099999999</v>
      </c>
    </row>
    <row r="1318" spans="1:20" x14ac:dyDescent="0.2">
      <c r="A1318" s="183" t="s">
        <v>1282</v>
      </c>
      <c r="B1318" s="183" t="s">
        <v>92</v>
      </c>
      <c r="C1318" s="183" t="s">
        <v>1533</v>
      </c>
      <c r="D1318" s="175">
        <v>23.134483399999997</v>
      </c>
      <c r="E1318" s="175">
        <v>19.284552400000003</v>
      </c>
      <c r="F1318" s="175">
        <v>18.069610449999999</v>
      </c>
      <c r="G1318" s="175">
        <v>18.348191099999994</v>
      </c>
      <c r="H1318" s="175">
        <v>19.587416100000002</v>
      </c>
      <c r="I1318" s="175">
        <v>18.802784600000003</v>
      </c>
      <c r="J1318" s="175">
        <v>18.490006200000003</v>
      </c>
      <c r="K1318" s="175">
        <v>19.02760455</v>
      </c>
      <c r="L1318" s="175">
        <v>19.510950750000003</v>
      </c>
      <c r="M1318" s="175">
        <v>18.715783899999991</v>
      </c>
      <c r="N1318" s="175">
        <v>20.801080050000003</v>
      </c>
      <c r="O1318" s="175">
        <v>21.829872900000002</v>
      </c>
      <c r="P1318" s="175">
        <v>23.595289300000001</v>
      </c>
      <c r="Q1318" s="175">
        <v>22.571529950000006</v>
      </c>
      <c r="R1318" s="175">
        <v>21.453886500000003</v>
      </c>
      <c r="S1318" s="175">
        <v>18.878374900000004</v>
      </c>
      <c r="T1318" s="177">
        <v>20.1631772</v>
      </c>
    </row>
    <row r="1319" spans="1:20" x14ac:dyDescent="0.2">
      <c r="A1319" s="183" t="s">
        <v>2695</v>
      </c>
      <c r="B1319" s="183" t="s">
        <v>1786</v>
      </c>
      <c r="C1319" s="183" t="s">
        <v>1533</v>
      </c>
      <c r="D1319" s="175">
        <v>46.635951399999996</v>
      </c>
      <c r="E1319" s="175">
        <v>30.338463800000007</v>
      </c>
      <c r="F1319" s="175">
        <v>23.946832400000002</v>
      </c>
      <c r="G1319" s="175">
        <v>19.414027599999997</v>
      </c>
      <c r="H1319" s="175">
        <v>21.279428450000005</v>
      </c>
      <c r="I1319" s="175">
        <v>21.086701300000001</v>
      </c>
      <c r="J1319" s="175">
        <v>19.934385049999996</v>
      </c>
      <c r="K1319" s="175">
        <v>19.241040849999997</v>
      </c>
      <c r="L1319" s="175">
        <v>18.890244549999998</v>
      </c>
      <c r="M1319" s="175">
        <v>17.900785500000001</v>
      </c>
      <c r="N1319" s="175">
        <v>19.689092899999999</v>
      </c>
      <c r="O1319" s="175">
        <v>22.9896922</v>
      </c>
      <c r="P1319" s="175">
        <v>20.474931700000003</v>
      </c>
      <c r="Q1319" s="175">
        <v>19.558844349999998</v>
      </c>
      <c r="R1319" s="175">
        <v>19.60559705</v>
      </c>
      <c r="S1319" s="175">
        <v>18.086824800000002</v>
      </c>
      <c r="T1319" s="177">
        <v>18.140375399999996</v>
      </c>
    </row>
    <row r="1320" spans="1:20" x14ac:dyDescent="0.2">
      <c r="A1320" s="183" t="s">
        <v>1288</v>
      </c>
      <c r="B1320" s="183" t="s">
        <v>476</v>
      </c>
      <c r="C1320" s="183" t="s">
        <v>1533</v>
      </c>
      <c r="D1320" s="175">
        <v>71.366521550000016</v>
      </c>
      <c r="E1320" s="175">
        <v>69.237746400000006</v>
      </c>
      <c r="F1320" s="175">
        <v>66.929103449999999</v>
      </c>
      <c r="G1320" s="175">
        <v>63.618005349999997</v>
      </c>
      <c r="H1320" s="175">
        <v>62.141816600000006</v>
      </c>
      <c r="I1320" s="175">
        <v>61.216702099999999</v>
      </c>
      <c r="J1320" s="175">
        <v>60.33938555000001</v>
      </c>
      <c r="K1320" s="175">
        <v>60.046070150000006</v>
      </c>
      <c r="L1320" s="175">
        <v>61.712134599999992</v>
      </c>
      <c r="M1320" s="175">
        <v>58.09341585</v>
      </c>
      <c r="N1320" s="175">
        <v>58.792763550000004</v>
      </c>
      <c r="O1320" s="175">
        <v>63.273172249999995</v>
      </c>
      <c r="P1320" s="175">
        <v>61.424821550000004</v>
      </c>
      <c r="Q1320" s="175">
        <v>61.751983299999992</v>
      </c>
      <c r="R1320" s="175">
        <v>64.425307650000008</v>
      </c>
      <c r="S1320" s="175">
        <v>59.136742000000005</v>
      </c>
      <c r="T1320" s="177">
        <v>56.015489650000006</v>
      </c>
    </row>
    <row r="1321" spans="1:20" x14ac:dyDescent="0.2">
      <c r="A1321" s="183" t="s">
        <v>1284</v>
      </c>
      <c r="B1321" s="183" t="s">
        <v>464</v>
      </c>
      <c r="C1321" s="183" t="s">
        <v>1533</v>
      </c>
      <c r="D1321" s="175">
        <v>9.4925757500000003</v>
      </c>
      <c r="E1321" s="175">
        <v>8.0483383499999981</v>
      </c>
      <c r="F1321" s="175">
        <v>7.7474917999999988</v>
      </c>
      <c r="G1321" s="175">
        <v>7.9922043499999997</v>
      </c>
      <c r="H1321" s="175">
        <v>7.6267836999999972</v>
      </c>
      <c r="I1321" s="175">
        <v>7.5754868499999999</v>
      </c>
      <c r="J1321" s="175">
        <v>7.5387877999999997</v>
      </c>
      <c r="K1321" s="175">
        <v>7.5608761500000004</v>
      </c>
      <c r="L1321" s="175">
        <v>7.9785330499999985</v>
      </c>
      <c r="M1321" s="175">
        <v>7.7552882000000007</v>
      </c>
      <c r="N1321" s="175">
        <v>8.4818052500000007</v>
      </c>
      <c r="O1321" s="175">
        <v>8.1438466500000022</v>
      </c>
      <c r="P1321" s="175">
        <v>7.9832756000000007</v>
      </c>
      <c r="Q1321" s="175">
        <v>7.9645860500000012</v>
      </c>
      <c r="R1321" s="175">
        <v>7.6410633500000005</v>
      </c>
      <c r="S1321" s="175">
        <v>7.5907714000000013</v>
      </c>
      <c r="T1321" s="177">
        <v>8.6477599999999999</v>
      </c>
    </row>
    <row r="1322" spans="1:20" x14ac:dyDescent="0.2">
      <c r="A1322" s="183" t="s">
        <v>1281</v>
      </c>
      <c r="B1322" s="183" t="s">
        <v>46</v>
      </c>
      <c r="C1322" s="183" t="s">
        <v>1533</v>
      </c>
      <c r="D1322" s="175">
        <v>12.954983150000004</v>
      </c>
      <c r="E1322" s="175">
        <v>10.793072649999999</v>
      </c>
      <c r="F1322" s="175">
        <v>10.068509499999999</v>
      </c>
      <c r="G1322" s="175">
        <v>9.2163510499999983</v>
      </c>
      <c r="H1322" s="175">
        <v>9.2339036500000002</v>
      </c>
      <c r="I1322" s="175">
        <v>9.0268315499999989</v>
      </c>
      <c r="J1322" s="175">
        <v>8.9405535500000006</v>
      </c>
      <c r="K1322" s="175">
        <v>9.2297729499999992</v>
      </c>
      <c r="L1322" s="175">
        <v>10.123936449999999</v>
      </c>
      <c r="M1322" s="175">
        <v>10.147927050000002</v>
      </c>
      <c r="N1322" s="175">
        <v>10.03344075</v>
      </c>
      <c r="O1322" s="175">
        <v>10.303996450000001</v>
      </c>
      <c r="P1322" s="175">
        <v>8.9334965000000004</v>
      </c>
      <c r="Q1322" s="175">
        <v>9.5754468500000005</v>
      </c>
      <c r="R1322" s="175">
        <v>8.0319621000000012</v>
      </c>
      <c r="S1322" s="175">
        <v>7.7013371499999987</v>
      </c>
      <c r="T1322" s="177">
        <v>8.5090484499999981</v>
      </c>
    </row>
    <row r="1323" spans="1:20" x14ac:dyDescent="0.2">
      <c r="A1323" s="183" t="s">
        <v>1315</v>
      </c>
      <c r="B1323" s="183" t="s">
        <v>3</v>
      </c>
      <c r="C1323" s="183" t="s">
        <v>1533</v>
      </c>
      <c r="D1323" s="175">
        <v>31.8759011</v>
      </c>
      <c r="E1323" s="175">
        <v>24.511584250000002</v>
      </c>
      <c r="F1323" s="175">
        <v>22.688122850000006</v>
      </c>
      <c r="G1323" s="175">
        <v>21.309756699999998</v>
      </c>
      <c r="H1323" s="175">
        <v>21.008024049999996</v>
      </c>
      <c r="I1323" s="175">
        <v>20.779965999999998</v>
      </c>
      <c r="J1323" s="175">
        <v>20.428770599999996</v>
      </c>
      <c r="K1323" s="175">
        <v>20.090681000000004</v>
      </c>
      <c r="L1323" s="175">
        <v>21.059762599999999</v>
      </c>
      <c r="M1323" s="175">
        <v>20.435569099999999</v>
      </c>
      <c r="N1323" s="175">
        <v>20.329112649999999</v>
      </c>
      <c r="O1323" s="175">
        <v>21.401089749999997</v>
      </c>
      <c r="P1323" s="175">
        <v>20.525368399999998</v>
      </c>
      <c r="Q1323" s="175">
        <v>21.349505899999997</v>
      </c>
      <c r="R1323" s="175">
        <v>21.121970150000003</v>
      </c>
      <c r="S1323" s="175">
        <v>20.355037750000001</v>
      </c>
      <c r="T1323" s="177">
        <v>20.350892249999998</v>
      </c>
    </row>
    <row r="1324" spans="1:20" x14ac:dyDescent="0.2">
      <c r="A1324" s="183" t="s">
        <v>3786</v>
      </c>
      <c r="B1324" s="183" t="s">
        <v>3787</v>
      </c>
      <c r="C1324" s="183" t="s">
        <v>1533</v>
      </c>
      <c r="D1324" s="175">
        <v>72.440726416666678</v>
      </c>
      <c r="E1324" s="175">
        <v>70.63684176923077</v>
      </c>
      <c r="F1324" s="175">
        <v>70.706688923076925</v>
      </c>
      <c r="G1324" s="175">
        <v>68.871811285714287</v>
      </c>
      <c r="H1324" s="175">
        <v>69.442730857142834</v>
      </c>
      <c r="I1324" s="175">
        <v>69.054566071428567</v>
      </c>
      <c r="J1324" s="175">
        <v>68.918462857142856</v>
      </c>
      <c r="K1324" s="175">
        <v>69.191816000000003</v>
      </c>
      <c r="L1324" s="175">
        <v>70.055925571428574</v>
      </c>
      <c r="M1324" s="175">
        <v>69.983951428571416</v>
      </c>
      <c r="N1324" s="175">
        <v>70.228794000000008</v>
      </c>
      <c r="O1324" s="175">
        <v>70.794641142857131</v>
      </c>
      <c r="P1324" s="175">
        <v>70.166152214285717</v>
      </c>
      <c r="Q1324" s="175">
        <v>70.095787857142852</v>
      </c>
      <c r="R1324" s="175">
        <v>69.866387785714281</v>
      </c>
      <c r="S1324" s="175">
        <v>70.05302014285715</v>
      </c>
      <c r="T1324" s="177">
        <v>70.122437928571429</v>
      </c>
    </row>
    <row r="1325" spans="1:20" x14ac:dyDescent="0.2">
      <c r="A1325" s="183" t="s">
        <v>3788</v>
      </c>
      <c r="B1325" s="183" t="s">
        <v>3789</v>
      </c>
      <c r="C1325" s="183" t="s">
        <v>1533</v>
      </c>
      <c r="D1325" s="175">
        <v>107.07631221428571</v>
      </c>
      <c r="E1325" s="175">
        <v>103.7686277142857</v>
      </c>
      <c r="F1325" s="175">
        <v>103.54496264285714</v>
      </c>
      <c r="G1325" s="175">
        <v>101.17542657142859</v>
      </c>
      <c r="H1325" s="175">
        <v>101.85713771428573</v>
      </c>
      <c r="I1325" s="175">
        <v>101.48281592857144</v>
      </c>
      <c r="J1325" s="175">
        <v>101.36583064285715</v>
      </c>
      <c r="K1325" s="175">
        <v>101.11823342857143</v>
      </c>
      <c r="L1325" s="175">
        <v>101.57574628571429</v>
      </c>
      <c r="M1325" s="175">
        <v>101.40910057142857</v>
      </c>
      <c r="N1325" s="175">
        <v>101.40802964285716</v>
      </c>
      <c r="O1325" s="175">
        <v>103.69400257142857</v>
      </c>
      <c r="P1325" s="175">
        <v>101.89418592857145</v>
      </c>
      <c r="Q1325" s="175">
        <v>102.02038628571427</v>
      </c>
      <c r="R1325" s="175">
        <v>101.48897821428572</v>
      </c>
      <c r="S1325" s="175">
        <v>101.56346285714287</v>
      </c>
      <c r="T1325" s="177">
        <v>101.58502471428571</v>
      </c>
    </row>
    <row r="1326" spans="1:20" x14ac:dyDescent="0.2">
      <c r="A1326" s="183" t="s">
        <v>3790</v>
      </c>
      <c r="B1326" s="183" t="s">
        <v>3791</v>
      </c>
      <c r="C1326" s="183" t="s">
        <v>1533</v>
      </c>
      <c r="D1326" s="175">
        <v>106.25711978571428</v>
      </c>
      <c r="E1326" s="175">
        <v>103.86562042857143</v>
      </c>
      <c r="F1326" s="175">
        <v>103.98128928571428</v>
      </c>
      <c r="G1326" s="175">
        <v>101.26690799999999</v>
      </c>
      <c r="H1326" s="175">
        <v>101.93271242857142</v>
      </c>
      <c r="I1326" s="175">
        <v>101.40872471428573</v>
      </c>
      <c r="J1326" s="175">
        <v>101.61474678571429</v>
      </c>
      <c r="K1326" s="175">
        <v>101.3357372142857</v>
      </c>
      <c r="L1326" s="175">
        <v>101.90631178571428</v>
      </c>
      <c r="M1326" s="175">
        <v>101.63119721428572</v>
      </c>
      <c r="N1326" s="175">
        <v>101.47870407142855</v>
      </c>
      <c r="O1326" s="175">
        <v>104.191717</v>
      </c>
      <c r="P1326" s="175">
        <v>102.2375922857143</v>
      </c>
      <c r="Q1326" s="175">
        <v>102.21336700000002</v>
      </c>
      <c r="R1326" s="175">
        <v>101.54982485714287</v>
      </c>
      <c r="S1326" s="175">
        <v>101.25972635714287</v>
      </c>
      <c r="T1326" s="177">
        <v>101.34838449999998</v>
      </c>
    </row>
    <row r="1327" spans="1:20" x14ac:dyDescent="0.2">
      <c r="A1327" s="183" t="s">
        <v>1297</v>
      </c>
      <c r="B1327" s="183" t="s">
        <v>1</v>
      </c>
      <c r="C1327" s="183" t="s">
        <v>1533</v>
      </c>
      <c r="D1327" s="175">
        <v>14.71831985</v>
      </c>
      <c r="E1327" s="175">
        <v>11.0712907</v>
      </c>
      <c r="F1327" s="175">
        <v>10.63712125</v>
      </c>
      <c r="G1327" s="175">
        <v>10.29111805</v>
      </c>
      <c r="H1327" s="175">
        <v>10.27753465</v>
      </c>
      <c r="I1327" s="175">
        <v>10.157939400000002</v>
      </c>
      <c r="J1327" s="175">
        <v>10.087514299999999</v>
      </c>
      <c r="K1327" s="175">
        <v>10.3763044</v>
      </c>
      <c r="L1327" s="175">
        <v>10.585745799999998</v>
      </c>
      <c r="M1327" s="175">
        <v>10.457043500000001</v>
      </c>
      <c r="N1327" s="175">
        <v>10.402067349999999</v>
      </c>
      <c r="O1327" s="175">
        <v>11.161834799999999</v>
      </c>
      <c r="P1327" s="175">
        <v>10.634311650000001</v>
      </c>
      <c r="Q1327" s="175">
        <v>10.57458995</v>
      </c>
      <c r="R1327" s="175">
        <v>10.5531939</v>
      </c>
      <c r="S1327" s="175">
        <v>10.33357095</v>
      </c>
      <c r="T1327" s="177">
        <v>10.877501900000002</v>
      </c>
    </row>
    <row r="1328" spans="1:20" x14ac:dyDescent="0.2">
      <c r="A1328" s="183" t="s">
        <v>1318</v>
      </c>
      <c r="B1328" s="183" t="s">
        <v>1267</v>
      </c>
      <c r="C1328" s="183" t="s">
        <v>1533</v>
      </c>
      <c r="D1328" s="175">
        <v>67.289804684210523</v>
      </c>
      <c r="E1328" s="175">
        <v>60.476377842105265</v>
      </c>
      <c r="F1328" s="175">
        <v>54.213760842105259</v>
      </c>
      <c r="G1328" s="175">
        <v>49.094879421052632</v>
      </c>
      <c r="H1328" s="175">
        <v>46.436975473684193</v>
      </c>
      <c r="I1328" s="175">
        <v>46.229418949999989</v>
      </c>
      <c r="J1328" s="175">
        <v>44.438639050000013</v>
      </c>
      <c r="K1328" s="175">
        <v>43.420044850000011</v>
      </c>
      <c r="L1328" s="175">
        <v>46.654626700000009</v>
      </c>
      <c r="M1328" s="175">
        <v>43.580841799999995</v>
      </c>
      <c r="N1328" s="175">
        <v>44.629220199999992</v>
      </c>
      <c r="O1328" s="175">
        <v>45.506302699999992</v>
      </c>
      <c r="P1328" s="175">
        <v>44.166762950000006</v>
      </c>
      <c r="Q1328" s="175">
        <v>45.997082200000001</v>
      </c>
      <c r="R1328" s="175">
        <v>44.921179949999996</v>
      </c>
      <c r="S1328" s="175">
        <v>43.499161350000001</v>
      </c>
      <c r="T1328" s="177">
        <v>44.188571700000004</v>
      </c>
    </row>
    <row r="1329" spans="1:20" x14ac:dyDescent="0.2">
      <c r="A1329" s="183" t="s">
        <v>2696</v>
      </c>
      <c r="B1329" s="183" t="s">
        <v>1450</v>
      </c>
      <c r="C1329" s="183" t="s">
        <v>1533</v>
      </c>
      <c r="D1329" s="175">
        <v>76.421811950000006</v>
      </c>
      <c r="E1329" s="175">
        <v>76.74254590000001</v>
      </c>
      <c r="F1329" s="175">
        <v>72.429417499999985</v>
      </c>
      <c r="G1329" s="175">
        <v>69.977083550000003</v>
      </c>
      <c r="H1329" s="175">
        <v>67.812306789473681</v>
      </c>
      <c r="I1329" s="175">
        <v>68.849332700000019</v>
      </c>
      <c r="J1329" s="175">
        <v>67.856481450000004</v>
      </c>
      <c r="K1329" s="175">
        <v>66.544478249999983</v>
      </c>
      <c r="L1329" s="175">
        <v>66.452095100000022</v>
      </c>
      <c r="M1329" s="175">
        <v>65.114435700000001</v>
      </c>
      <c r="N1329" s="175">
        <v>65.304977049999991</v>
      </c>
      <c r="O1329" s="175">
        <v>66.339784649999984</v>
      </c>
      <c r="P1329" s="175">
        <v>62.445044750000001</v>
      </c>
      <c r="Q1329" s="175">
        <v>62.265158750000012</v>
      </c>
      <c r="R1329" s="175">
        <v>62.583550150000008</v>
      </c>
      <c r="S1329" s="175">
        <v>61.987648100000015</v>
      </c>
      <c r="T1329" s="177">
        <v>60.330416049999997</v>
      </c>
    </row>
    <row r="1330" spans="1:20" x14ac:dyDescent="0.2">
      <c r="A1330" s="183" t="s">
        <v>1308</v>
      </c>
      <c r="B1330" s="183" t="s">
        <v>821</v>
      </c>
      <c r="C1330" s="183" t="s">
        <v>1533</v>
      </c>
      <c r="D1330" s="175">
        <v>29.806760950000001</v>
      </c>
      <c r="E1330" s="175">
        <v>23.78585855</v>
      </c>
      <c r="F1330" s="175">
        <v>21.247774949999997</v>
      </c>
      <c r="G1330" s="175">
        <v>19.676942199999999</v>
      </c>
      <c r="H1330" s="175">
        <v>18.904189549999995</v>
      </c>
      <c r="I1330" s="175">
        <v>19.511505700000001</v>
      </c>
      <c r="J1330" s="175">
        <v>19.169043600000002</v>
      </c>
      <c r="K1330" s="175">
        <v>20.1137649</v>
      </c>
      <c r="L1330" s="175">
        <v>20.657769999999999</v>
      </c>
      <c r="M1330" s="175">
        <v>19.949400449999999</v>
      </c>
      <c r="N1330" s="175">
        <v>20.461927200000002</v>
      </c>
      <c r="O1330" s="175">
        <v>21.819591800000001</v>
      </c>
      <c r="P1330" s="175">
        <v>20.112005600000003</v>
      </c>
      <c r="Q1330" s="175">
        <v>21.461413900000004</v>
      </c>
      <c r="R1330" s="175">
        <v>18.032637250000001</v>
      </c>
      <c r="S1330" s="175">
        <v>17.599662250000002</v>
      </c>
      <c r="T1330" s="177">
        <v>17.975714350000004</v>
      </c>
    </row>
    <row r="1331" spans="1:20" x14ac:dyDescent="0.2">
      <c r="A1331" s="183" t="s">
        <v>3089</v>
      </c>
      <c r="B1331" s="183" t="s">
        <v>3090</v>
      </c>
      <c r="C1331" s="183" t="s">
        <v>1533</v>
      </c>
      <c r="D1331" s="175">
        <v>32.125664700000002</v>
      </c>
      <c r="E1331" s="175">
        <v>22.489904800000001</v>
      </c>
      <c r="F1331" s="175">
        <v>16.950382599999998</v>
      </c>
      <c r="G1331" s="175">
        <v>16.335103099999998</v>
      </c>
      <c r="H1331" s="175">
        <v>16.340133249999997</v>
      </c>
      <c r="I1331" s="175">
        <v>16.076560499999999</v>
      </c>
      <c r="J1331" s="175">
        <v>15.263445050000005</v>
      </c>
      <c r="K1331" s="175">
        <v>16.001433150000004</v>
      </c>
      <c r="L1331" s="175">
        <v>16.039935750000005</v>
      </c>
      <c r="M1331" s="175">
        <v>14.505211599999999</v>
      </c>
      <c r="N1331" s="175">
        <v>15.2797427</v>
      </c>
      <c r="O1331" s="175">
        <v>16.58743475</v>
      </c>
      <c r="P1331" s="175">
        <v>14.720912400000003</v>
      </c>
      <c r="Q1331" s="175">
        <v>18.54542485</v>
      </c>
      <c r="R1331" s="175">
        <v>17.36235975</v>
      </c>
      <c r="S1331" s="175">
        <v>16.404797700000003</v>
      </c>
      <c r="T1331" s="177">
        <v>17.175947000000001</v>
      </c>
    </row>
    <row r="1332" spans="1:20" x14ac:dyDescent="0.2">
      <c r="A1332" s="183" t="s">
        <v>1287</v>
      </c>
      <c r="B1332" s="183" t="s">
        <v>48</v>
      </c>
      <c r="C1332" s="183" t="s">
        <v>1533</v>
      </c>
      <c r="D1332" s="175">
        <v>28.25013285</v>
      </c>
      <c r="E1332" s="175">
        <v>17.160164599999998</v>
      </c>
      <c r="F1332" s="175">
        <v>14.108992549999996</v>
      </c>
      <c r="G1332" s="175">
        <v>13.759189299999997</v>
      </c>
      <c r="H1332" s="175">
        <v>13.674972550000001</v>
      </c>
      <c r="I1332" s="175">
        <v>12.61778775</v>
      </c>
      <c r="J1332" s="175">
        <v>13.091649200000001</v>
      </c>
      <c r="K1332" s="175">
        <v>13.01671925</v>
      </c>
      <c r="L1332" s="175">
        <v>13.058661850000002</v>
      </c>
      <c r="M1332" s="175">
        <v>12.237371900000001</v>
      </c>
      <c r="N1332" s="175">
        <v>13.2728979</v>
      </c>
      <c r="O1332" s="175">
        <v>15.514082199999999</v>
      </c>
      <c r="P1332" s="175">
        <v>12.223099449999999</v>
      </c>
      <c r="Q1332" s="175">
        <v>14.4927253</v>
      </c>
      <c r="R1332" s="175">
        <v>12.745325650000002</v>
      </c>
      <c r="S1332" s="175">
        <v>13.646635999999997</v>
      </c>
      <c r="T1332" s="177">
        <v>12.511872400000001</v>
      </c>
    </row>
    <row r="1333" spans="1:20" x14ac:dyDescent="0.2">
      <c r="A1333" s="183" t="s">
        <v>1286</v>
      </c>
      <c r="B1333" s="183" t="s">
        <v>2</v>
      </c>
      <c r="C1333" s="183" t="s">
        <v>1533</v>
      </c>
      <c r="D1333" s="175">
        <v>23.411825100000001</v>
      </c>
      <c r="E1333" s="175">
        <v>19.754903050000003</v>
      </c>
      <c r="F1333" s="175">
        <v>19.82369735</v>
      </c>
      <c r="G1333" s="175">
        <v>19.404506749999999</v>
      </c>
      <c r="H1333" s="175">
        <v>19.745261899999999</v>
      </c>
      <c r="I1333" s="175">
        <v>18.687825849999999</v>
      </c>
      <c r="J1333" s="175">
        <v>18.893315050000005</v>
      </c>
      <c r="K1333" s="175">
        <v>19.079238700000001</v>
      </c>
      <c r="L1333" s="175">
        <v>18.960517400000004</v>
      </c>
      <c r="M1333" s="175">
        <v>18.682194550000002</v>
      </c>
      <c r="N1333" s="175">
        <v>19.172915499999998</v>
      </c>
      <c r="O1333" s="175">
        <v>20.333258750000002</v>
      </c>
      <c r="P1333" s="175">
        <v>19.082264200000001</v>
      </c>
      <c r="Q1333" s="175">
        <v>17.890302199999997</v>
      </c>
      <c r="R1333" s="175">
        <v>16.9372772</v>
      </c>
      <c r="S1333" s="175">
        <v>17.774980250000002</v>
      </c>
      <c r="T1333" s="177">
        <v>18.702878549999998</v>
      </c>
    </row>
    <row r="1334" spans="1:20" x14ac:dyDescent="0.2">
      <c r="A1334" s="183" t="s">
        <v>3251</v>
      </c>
      <c r="B1334" s="183" t="s">
        <v>3252</v>
      </c>
      <c r="C1334" s="183" t="s">
        <v>1533</v>
      </c>
      <c r="D1334" s="175">
        <v>69.887627050000006</v>
      </c>
      <c r="E1334" s="175">
        <v>71.322881449999983</v>
      </c>
      <c r="F1334" s="175">
        <v>71.181224899999989</v>
      </c>
      <c r="G1334" s="175">
        <v>64.41436075</v>
      </c>
      <c r="H1334" s="175">
        <v>65.433511299999992</v>
      </c>
      <c r="I1334" s="175">
        <v>64.612052849999998</v>
      </c>
      <c r="J1334" s="175">
        <v>61.671344049999995</v>
      </c>
      <c r="K1334" s="175">
        <v>61.282033399999989</v>
      </c>
      <c r="L1334" s="175">
        <v>60.172076449999985</v>
      </c>
      <c r="M1334" s="175">
        <v>58.732006300000002</v>
      </c>
      <c r="N1334" s="175">
        <v>58.648914500000011</v>
      </c>
      <c r="O1334" s="175">
        <v>63.005983399999991</v>
      </c>
      <c r="P1334" s="175">
        <v>60.388998100000002</v>
      </c>
      <c r="Q1334" s="175">
        <v>58.405017650000012</v>
      </c>
      <c r="R1334" s="175">
        <v>61.464385749999998</v>
      </c>
      <c r="S1334" s="175">
        <v>58.435079649999999</v>
      </c>
      <c r="T1334" s="177">
        <v>56.704193899999993</v>
      </c>
    </row>
    <row r="1335" spans="1:20" x14ac:dyDescent="0.2">
      <c r="A1335" s="183" t="s">
        <v>1301</v>
      </c>
      <c r="B1335" s="183" t="s">
        <v>465</v>
      </c>
      <c r="C1335" s="183" t="s">
        <v>1533</v>
      </c>
      <c r="D1335" s="175">
        <v>22.833093399999999</v>
      </c>
      <c r="E1335" s="175">
        <v>17.508716149999998</v>
      </c>
      <c r="F1335" s="175">
        <v>16.563735099999999</v>
      </c>
      <c r="G1335" s="175">
        <v>16.557345899999998</v>
      </c>
      <c r="H1335" s="175">
        <v>16.419976699999999</v>
      </c>
      <c r="I1335" s="175">
        <v>15.18304505</v>
      </c>
      <c r="J1335" s="175">
        <v>15.344163049999997</v>
      </c>
      <c r="K1335" s="175">
        <v>15.896449850000002</v>
      </c>
      <c r="L1335" s="175">
        <v>16.708336500000005</v>
      </c>
      <c r="M1335" s="175">
        <v>15.761421949999999</v>
      </c>
      <c r="N1335" s="175">
        <v>16.230059950000005</v>
      </c>
      <c r="O1335" s="175">
        <v>17.078922300000002</v>
      </c>
      <c r="P1335" s="175">
        <v>15.985621200000001</v>
      </c>
      <c r="Q1335" s="175">
        <v>17.408578550000001</v>
      </c>
      <c r="R1335" s="175">
        <v>16.347664649999999</v>
      </c>
      <c r="S1335" s="175">
        <v>16.083961949999996</v>
      </c>
      <c r="T1335" s="177">
        <v>16.497884000000006</v>
      </c>
    </row>
    <row r="1336" spans="1:20" x14ac:dyDescent="0.2">
      <c r="A1336" s="183" t="s">
        <v>3792</v>
      </c>
      <c r="B1336" s="183" t="s">
        <v>3793</v>
      </c>
      <c r="C1336" s="183" t="s">
        <v>1533</v>
      </c>
      <c r="D1336" s="175">
        <v>67.257198285714296</v>
      </c>
      <c r="E1336" s="175">
        <v>63.835844928571433</v>
      </c>
      <c r="F1336" s="175">
        <v>63.474093999999987</v>
      </c>
      <c r="G1336" s="175">
        <v>57.780985357142853</v>
      </c>
      <c r="H1336" s="175">
        <v>59.025643714285714</v>
      </c>
      <c r="I1336" s="175">
        <v>58.059889142857131</v>
      </c>
      <c r="J1336" s="175">
        <v>58.53900800000001</v>
      </c>
      <c r="K1336" s="175">
        <v>58.544405642857143</v>
      </c>
      <c r="L1336" s="175">
        <v>59.116667785714299</v>
      </c>
      <c r="M1336" s="175">
        <v>57.793554428571433</v>
      </c>
      <c r="N1336" s="175">
        <v>60.096437428571434</v>
      </c>
      <c r="O1336" s="175">
        <v>59.94115885714286</v>
      </c>
      <c r="P1336" s="175">
        <v>58.547942499999991</v>
      </c>
      <c r="Q1336" s="175">
        <v>59.490258928571428</v>
      </c>
      <c r="R1336" s="175">
        <v>60.286699428571424</v>
      </c>
      <c r="S1336" s="175">
        <v>59.689297071428577</v>
      </c>
      <c r="T1336" s="177">
        <v>79.616098428571419</v>
      </c>
    </row>
    <row r="1337" spans="1:20" x14ac:dyDescent="0.2">
      <c r="A1337" s="183" t="s">
        <v>3091</v>
      </c>
      <c r="B1337" s="183" t="s">
        <v>3092</v>
      </c>
      <c r="C1337" s="183" t="s">
        <v>1533</v>
      </c>
      <c r="D1337" s="175">
        <v>87.688318736842078</v>
      </c>
      <c r="E1337" s="175">
        <v>92.176915473684218</v>
      </c>
      <c r="F1337" s="175">
        <v>93.457822105263148</v>
      </c>
      <c r="G1337" s="175">
        <v>93.816537263157912</v>
      </c>
      <c r="H1337" s="175">
        <v>93.512542631578938</v>
      </c>
      <c r="I1337" s="175">
        <v>92.150260399999993</v>
      </c>
      <c r="J1337" s="175">
        <v>91.966613650000014</v>
      </c>
      <c r="K1337" s="175">
        <v>93.019114049999999</v>
      </c>
      <c r="L1337" s="175">
        <v>93.027157500000001</v>
      </c>
      <c r="M1337" s="175">
        <v>92.895892500000002</v>
      </c>
      <c r="N1337" s="175">
        <v>93.892442299999999</v>
      </c>
      <c r="O1337" s="175">
        <v>93.815938649999993</v>
      </c>
      <c r="P1337" s="175">
        <v>93.708826000000016</v>
      </c>
      <c r="Q1337" s="175">
        <v>94.105924799999997</v>
      </c>
      <c r="R1337" s="175">
        <v>93.629370350000002</v>
      </c>
      <c r="S1337" s="175">
        <v>93.35718335</v>
      </c>
      <c r="T1337" s="177">
        <v>93.0829758</v>
      </c>
    </row>
    <row r="1338" spans="1:20" x14ac:dyDescent="0.2">
      <c r="A1338" s="183" t="s">
        <v>2697</v>
      </c>
      <c r="B1338" s="183" t="s">
        <v>1447</v>
      </c>
      <c r="C1338" s="183" t="s">
        <v>1533</v>
      </c>
      <c r="D1338" s="175">
        <v>62.903146099999979</v>
      </c>
      <c r="E1338" s="175">
        <v>51.956036250000011</v>
      </c>
      <c r="F1338" s="175">
        <v>47.492721200000005</v>
      </c>
      <c r="G1338" s="175">
        <v>39.590204149999998</v>
      </c>
      <c r="H1338" s="175">
        <v>35.945282899999988</v>
      </c>
      <c r="I1338" s="175">
        <v>35.528910400000001</v>
      </c>
      <c r="J1338" s="175">
        <v>35.1328228</v>
      </c>
      <c r="K1338" s="175">
        <v>35.466475899999999</v>
      </c>
      <c r="L1338" s="175">
        <v>38.418969600000004</v>
      </c>
      <c r="M1338" s="175">
        <v>35.253108149999989</v>
      </c>
      <c r="N1338" s="175">
        <v>37.2410949</v>
      </c>
      <c r="O1338" s="175">
        <v>39.501939350000015</v>
      </c>
      <c r="P1338" s="175">
        <v>38.8414626</v>
      </c>
      <c r="Q1338" s="175">
        <v>41.469558149999997</v>
      </c>
      <c r="R1338" s="175">
        <v>32.289820450000001</v>
      </c>
      <c r="S1338" s="175">
        <v>30.20079015</v>
      </c>
      <c r="T1338" s="177">
        <v>30.214844700000004</v>
      </c>
    </row>
    <row r="1339" spans="1:20" x14ac:dyDescent="0.2">
      <c r="A1339" s="183" t="s">
        <v>1295</v>
      </c>
      <c r="B1339" s="183" t="s">
        <v>463</v>
      </c>
      <c r="C1339" s="183" t="s">
        <v>1533</v>
      </c>
      <c r="D1339" s="175">
        <v>17.383125749999998</v>
      </c>
      <c r="E1339" s="175">
        <v>12.485365300000002</v>
      </c>
      <c r="F1339" s="175">
        <v>12.258497549999998</v>
      </c>
      <c r="G1339" s="175">
        <v>11.123538499999999</v>
      </c>
      <c r="H1339" s="175">
        <v>11.52832035</v>
      </c>
      <c r="I1339" s="175">
        <v>10.838555950000003</v>
      </c>
      <c r="J1339" s="175">
        <v>10.465066300000002</v>
      </c>
      <c r="K1339" s="175">
        <v>10.407064349999999</v>
      </c>
      <c r="L1339" s="175">
        <v>11.038264150000003</v>
      </c>
      <c r="M1339" s="175">
        <v>11.351716249999999</v>
      </c>
      <c r="N1339" s="175">
        <v>11.746962999999999</v>
      </c>
      <c r="O1339" s="175">
        <v>12.228816299999998</v>
      </c>
      <c r="P1339" s="175">
        <v>12.810449650000001</v>
      </c>
      <c r="Q1339" s="175">
        <v>16.524880199999998</v>
      </c>
      <c r="R1339" s="175">
        <v>11.093493499999999</v>
      </c>
      <c r="S1339" s="175">
        <v>10.336136450000001</v>
      </c>
      <c r="T1339" s="177">
        <v>10.51513125</v>
      </c>
    </row>
    <row r="1340" spans="1:20" x14ac:dyDescent="0.2">
      <c r="A1340" s="183" t="s">
        <v>1292</v>
      </c>
      <c r="B1340" s="183" t="s">
        <v>47</v>
      </c>
      <c r="C1340" s="183" t="s">
        <v>1533</v>
      </c>
      <c r="D1340" s="175">
        <v>27.122184750000002</v>
      </c>
      <c r="E1340" s="175">
        <v>17.862339299999999</v>
      </c>
      <c r="F1340" s="175">
        <v>14.472021850000001</v>
      </c>
      <c r="G1340" s="175">
        <v>12.28069185</v>
      </c>
      <c r="H1340" s="175">
        <v>12.22557325</v>
      </c>
      <c r="I1340" s="175">
        <v>11.484141849999999</v>
      </c>
      <c r="J1340" s="175">
        <v>12.400657900000001</v>
      </c>
      <c r="K1340" s="175">
        <v>13.260644250000002</v>
      </c>
      <c r="L1340" s="175">
        <v>14.192471849999999</v>
      </c>
      <c r="M1340" s="175">
        <v>12.352568699999997</v>
      </c>
      <c r="N1340" s="175">
        <v>14.8757366</v>
      </c>
      <c r="O1340" s="175">
        <v>16.935712349999999</v>
      </c>
      <c r="P1340" s="175">
        <v>15.646453000000003</v>
      </c>
      <c r="Q1340" s="175">
        <v>23.472160300000002</v>
      </c>
      <c r="R1340" s="175">
        <v>18.948448249999998</v>
      </c>
      <c r="S1340" s="175">
        <v>19.427773849999998</v>
      </c>
      <c r="T1340" s="177">
        <v>16.454457900000005</v>
      </c>
    </row>
    <row r="1341" spans="1:20" x14ac:dyDescent="0.2">
      <c r="A1341" s="183" t="s">
        <v>2698</v>
      </c>
      <c r="B1341" s="183" t="s">
        <v>1567</v>
      </c>
      <c r="C1341" s="183" t="s">
        <v>1533</v>
      </c>
      <c r="D1341" s="175">
        <v>13.314152949999999</v>
      </c>
      <c r="E1341" s="175">
        <v>9.7544376999999969</v>
      </c>
      <c r="F1341" s="175">
        <v>9.6280137000000003</v>
      </c>
      <c r="G1341" s="175">
        <v>9.4828574000000021</v>
      </c>
      <c r="H1341" s="175">
        <v>9.3877818999999985</v>
      </c>
      <c r="I1341" s="175">
        <v>8.9461871500000001</v>
      </c>
      <c r="J1341" s="175">
        <v>8.6701279500000012</v>
      </c>
      <c r="K1341" s="175">
        <v>8.8627515500000005</v>
      </c>
      <c r="L1341" s="175">
        <v>9.0721552000000028</v>
      </c>
      <c r="M1341" s="175">
        <v>8.8755643000000006</v>
      </c>
      <c r="N1341" s="175">
        <v>9.3676915000000029</v>
      </c>
      <c r="O1341" s="175">
        <v>9.1551454999999997</v>
      </c>
      <c r="P1341" s="175">
        <v>9.2780837500000004</v>
      </c>
      <c r="Q1341" s="175">
        <v>12.7995923</v>
      </c>
      <c r="R1341" s="175">
        <v>10.275810549999999</v>
      </c>
      <c r="S1341" s="175">
        <v>9.2408733999999981</v>
      </c>
      <c r="T1341" s="177">
        <v>9.6691641500000003</v>
      </c>
    </row>
    <row r="1342" spans="1:20" x14ac:dyDescent="0.2">
      <c r="A1342" s="183" t="s">
        <v>1280</v>
      </c>
      <c r="B1342" s="183" t="s">
        <v>462</v>
      </c>
      <c r="C1342" s="183" t="s">
        <v>1533</v>
      </c>
      <c r="D1342" s="175">
        <v>11.736984549999999</v>
      </c>
      <c r="E1342" s="175">
        <v>9.1577385000000007</v>
      </c>
      <c r="F1342" s="175">
        <v>9.1170568500000009</v>
      </c>
      <c r="G1342" s="175">
        <v>8.8018161500000023</v>
      </c>
      <c r="H1342" s="175">
        <v>8.3755037000000012</v>
      </c>
      <c r="I1342" s="175">
        <v>7.894942600000002</v>
      </c>
      <c r="J1342" s="175">
        <v>7.5313215499999986</v>
      </c>
      <c r="K1342" s="175">
        <v>7.9240107500000008</v>
      </c>
      <c r="L1342" s="175">
        <v>8.1516133999999987</v>
      </c>
      <c r="M1342" s="175">
        <v>7.9171607500000007</v>
      </c>
      <c r="N1342" s="175">
        <v>8.5047788000000004</v>
      </c>
      <c r="O1342" s="175">
        <v>8.6196109500000002</v>
      </c>
      <c r="P1342" s="175">
        <v>8.8200109000000015</v>
      </c>
      <c r="Q1342" s="175">
        <v>12.20387925</v>
      </c>
      <c r="R1342" s="175">
        <v>9.3402056500000032</v>
      </c>
      <c r="S1342" s="175">
        <v>8.5662484000000028</v>
      </c>
      <c r="T1342" s="177">
        <v>8.8154471000000001</v>
      </c>
    </row>
    <row r="1343" spans="1:20" x14ac:dyDescent="0.2">
      <c r="A1343" s="183" t="s">
        <v>1283</v>
      </c>
      <c r="B1343" s="183" t="s">
        <v>235</v>
      </c>
      <c r="C1343" s="183" t="s">
        <v>1533</v>
      </c>
      <c r="D1343" s="175">
        <v>12.182086200000001</v>
      </c>
      <c r="E1343" s="175">
        <v>10.750630650000002</v>
      </c>
      <c r="F1343" s="175">
        <v>9.4246033000000011</v>
      </c>
      <c r="G1343" s="175">
        <v>8.8035843500000013</v>
      </c>
      <c r="H1343" s="175">
        <v>8.9359134999999998</v>
      </c>
      <c r="I1343" s="175">
        <v>9.3960059999999999</v>
      </c>
      <c r="J1343" s="175">
        <v>9.3818676500000002</v>
      </c>
      <c r="K1343" s="175">
        <v>9.6841018499999993</v>
      </c>
      <c r="L1343" s="175">
        <v>10.071547249999998</v>
      </c>
      <c r="M1343" s="175">
        <v>9.1270608499999994</v>
      </c>
      <c r="N1343" s="175">
        <v>10.1261384</v>
      </c>
      <c r="O1343" s="175">
        <v>11.509013849999999</v>
      </c>
      <c r="P1343" s="175">
        <v>11.306117949999999</v>
      </c>
      <c r="Q1343" s="175">
        <v>13.694322399999999</v>
      </c>
      <c r="R1343" s="175">
        <v>11.652596750000001</v>
      </c>
      <c r="S1343" s="175">
        <v>11.452962750000001</v>
      </c>
      <c r="T1343" s="177">
        <v>11.89571645</v>
      </c>
    </row>
    <row r="1344" spans="1:20" x14ac:dyDescent="0.2">
      <c r="A1344" s="183" t="s">
        <v>3236</v>
      </c>
      <c r="B1344" s="183" t="s">
        <v>582</v>
      </c>
      <c r="C1344" s="183" t="s">
        <v>1533</v>
      </c>
      <c r="D1344" s="175">
        <v>76.811313600000005</v>
      </c>
      <c r="E1344" s="175">
        <v>75.332643399999967</v>
      </c>
      <c r="F1344" s="175">
        <v>74.869732849999977</v>
      </c>
      <c r="G1344" s="175">
        <v>72.11414529999999</v>
      </c>
      <c r="H1344" s="175">
        <v>74.099284100000006</v>
      </c>
      <c r="I1344" s="175">
        <v>72.992090350000012</v>
      </c>
      <c r="J1344" s="175">
        <v>72.984308350000006</v>
      </c>
      <c r="K1344" s="175">
        <v>75.145529100000005</v>
      </c>
      <c r="L1344" s="175">
        <v>77.272753800000004</v>
      </c>
      <c r="M1344" s="175">
        <v>77.34360645000001</v>
      </c>
      <c r="N1344" s="175">
        <v>76.933649949999989</v>
      </c>
      <c r="O1344" s="175">
        <v>79.495613899999995</v>
      </c>
      <c r="P1344" s="175">
        <v>82.235902749999994</v>
      </c>
      <c r="Q1344" s="175">
        <v>77.222926250000015</v>
      </c>
      <c r="R1344" s="175">
        <v>78.355335049999994</v>
      </c>
      <c r="S1344" s="175">
        <v>77.680679150000003</v>
      </c>
      <c r="T1344" s="177">
        <v>75.913495350000019</v>
      </c>
    </row>
    <row r="1345" spans="1:20" x14ac:dyDescent="0.2">
      <c r="A1345" s="183" t="s">
        <v>3237</v>
      </c>
      <c r="B1345" s="183" t="s">
        <v>583</v>
      </c>
      <c r="C1345" s="183" t="s">
        <v>1533</v>
      </c>
      <c r="D1345" s="175">
        <v>66.306600499999988</v>
      </c>
      <c r="E1345" s="175">
        <v>62.793813149999991</v>
      </c>
      <c r="F1345" s="175">
        <v>63.356549700000002</v>
      </c>
      <c r="G1345" s="175">
        <v>60.577864999999996</v>
      </c>
      <c r="H1345" s="175">
        <v>62.682200299999998</v>
      </c>
      <c r="I1345" s="175">
        <v>61.123766149999994</v>
      </c>
      <c r="J1345" s="175">
        <v>60.29676125000001</v>
      </c>
      <c r="K1345" s="175">
        <v>62.867542549999996</v>
      </c>
      <c r="L1345" s="175">
        <v>63.022940550000001</v>
      </c>
      <c r="M1345" s="175">
        <v>60.716435350000005</v>
      </c>
      <c r="N1345" s="175">
        <v>60.745975550000004</v>
      </c>
      <c r="O1345" s="175">
        <v>63.765725250000003</v>
      </c>
      <c r="P1345" s="175">
        <v>63.677795599999989</v>
      </c>
      <c r="Q1345" s="175">
        <v>61.873212600000009</v>
      </c>
      <c r="R1345" s="175">
        <v>61.63457129999999</v>
      </c>
      <c r="S1345" s="175">
        <v>61.212553199999988</v>
      </c>
      <c r="T1345" s="177">
        <v>60.170078349999997</v>
      </c>
    </row>
    <row r="1346" spans="1:20" x14ac:dyDescent="0.2">
      <c r="A1346" s="183" t="s">
        <v>3796</v>
      </c>
      <c r="B1346" s="183" t="s">
        <v>3797</v>
      </c>
      <c r="C1346" s="183" t="s">
        <v>1533</v>
      </c>
      <c r="D1346" s="175">
        <v>138.2010774</v>
      </c>
      <c r="E1346" s="175">
        <v>137.58838679999999</v>
      </c>
      <c r="F1346" s="175">
        <v>142.88292799999999</v>
      </c>
      <c r="G1346" s="175">
        <v>144.2836178</v>
      </c>
      <c r="H1346" s="175">
        <v>143.24850589473681</v>
      </c>
      <c r="I1346" s="175">
        <v>143.35777300000001</v>
      </c>
      <c r="J1346" s="175">
        <v>141.71282769999999</v>
      </c>
      <c r="K1346" s="175">
        <v>141.07748025000004</v>
      </c>
      <c r="L1346" s="175">
        <v>140.41678724999997</v>
      </c>
      <c r="M1346" s="175">
        <v>139.40755019999997</v>
      </c>
      <c r="N1346" s="175">
        <v>140.19449915000001</v>
      </c>
      <c r="O1346" s="175">
        <v>141.22832044999998</v>
      </c>
      <c r="P1346" s="175">
        <v>141.60114735000002</v>
      </c>
      <c r="Q1346" s="175">
        <v>145.99948454999998</v>
      </c>
      <c r="R1346" s="175">
        <v>139.59021250000001</v>
      </c>
      <c r="S1346" s="175">
        <v>136.4742139</v>
      </c>
      <c r="T1346" s="177">
        <v>136.20454139999998</v>
      </c>
    </row>
    <row r="1347" spans="1:20" x14ac:dyDescent="0.2">
      <c r="A1347" s="183" t="s">
        <v>3794</v>
      </c>
      <c r="B1347" s="183" t="s">
        <v>3795</v>
      </c>
      <c r="C1347" s="183" t="s">
        <v>1533</v>
      </c>
      <c r="D1347" s="175">
        <v>146.81847605000002</v>
      </c>
      <c r="E1347" s="175">
        <v>147.27855225000002</v>
      </c>
      <c r="F1347" s="175">
        <v>150.15462215000002</v>
      </c>
      <c r="G1347" s="175">
        <v>158.97234650000001</v>
      </c>
      <c r="H1347" s="175">
        <v>151.44324036842104</v>
      </c>
      <c r="I1347" s="175">
        <v>150.7568402</v>
      </c>
      <c r="J1347" s="175">
        <v>150.15775474999995</v>
      </c>
      <c r="K1347" s="175">
        <v>149.16829299999998</v>
      </c>
      <c r="L1347" s="175">
        <v>149.31223424999999</v>
      </c>
      <c r="M1347" s="175">
        <v>149.56617205000001</v>
      </c>
      <c r="N1347" s="175">
        <v>148.91183775000002</v>
      </c>
      <c r="O1347" s="175">
        <v>146.65888189999998</v>
      </c>
      <c r="P1347" s="175">
        <v>148.12208319999999</v>
      </c>
      <c r="Q1347" s="175">
        <v>151.6209853</v>
      </c>
      <c r="R1347" s="175">
        <v>147.78685534999997</v>
      </c>
      <c r="S1347" s="175">
        <v>145.71879660000005</v>
      </c>
      <c r="T1347" s="177">
        <v>145.33339199999998</v>
      </c>
    </row>
    <row r="1348" spans="1:20" x14ac:dyDescent="0.2">
      <c r="A1348" s="183" t="s">
        <v>2699</v>
      </c>
      <c r="B1348" s="183" t="s">
        <v>2048</v>
      </c>
      <c r="C1348" s="183" t="s">
        <v>1533</v>
      </c>
      <c r="D1348" s="175">
        <v>25.60407</v>
      </c>
      <c r="E1348" s="175">
        <v>25.419977949999996</v>
      </c>
      <c r="F1348" s="175">
        <v>25.146677799999999</v>
      </c>
      <c r="G1348" s="175">
        <v>24.634230950000003</v>
      </c>
      <c r="H1348" s="175">
        <v>25.207999149999999</v>
      </c>
      <c r="I1348" s="175">
        <v>24.527613500000001</v>
      </c>
      <c r="J1348" s="175">
        <v>24.304393550000004</v>
      </c>
      <c r="K1348" s="175">
        <v>24.3181765</v>
      </c>
      <c r="L1348" s="175">
        <v>24.398926200000002</v>
      </c>
      <c r="M1348" s="175">
        <v>24.608094099999995</v>
      </c>
      <c r="N1348" s="175">
        <v>24.216367749999996</v>
      </c>
      <c r="O1348" s="175">
        <v>24.857640700000001</v>
      </c>
      <c r="P1348" s="175">
        <v>24.845231700000006</v>
      </c>
      <c r="Q1348" s="175">
        <v>23.736176800000003</v>
      </c>
      <c r="R1348" s="175">
        <v>25.081128549999999</v>
      </c>
      <c r="S1348" s="175">
        <v>25.716044099999998</v>
      </c>
      <c r="T1348" s="177">
        <v>25.281917449999998</v>
      </c>
    </row>
    <row r="1349" spans="1:20" x14ac:dyDescent="0.2">
      <c r="A1349" s="183" t="s">
        <v>2700</v>
      </c>
      <c r="B1349" s="183" t="s">
        <v>1862</v>
      </c>
      <c r="C1349" s="183" t="s">
        <v>1533</v>
      </c>
      <c r="D1349" s="175">
        <v>27.616227150000004</v>
      </c>
      <c r="E1349" s="175">
        <v>28.169446100000005</v>
      </c>
      <c r="F1349" s="175">
        <v>28.303691349999998</v>
      </c>
      <c r="G1349" s="175">
        <v>27.35794825</v>
      </c>
      <c r="H1349" s="175">
        <v>27.339730049999996</v>
      </c>
      <c r="I1349" s="175">
        <v>27.311941199999996</v>
      </c>
      <c r="J1349" s="175">
        <v>27.103387399999995</v>
      </c>
      <c r="K1349" s="175">
        <v>26.793205050000001</v>
      </c>
      <c r="L1349" s="175">
        <v>27.150618300000001</v>
      </c>
      <c r="M1349" s="175">
        <v>27.076264200000004</v>
      </c>
      <c r="N1349" s="175">
        <v>26.346494300000007</v>
      </c>
      <c r="O1349" s="175">
        <v>27.504152749999996</v>
      </c>
      <c r="P1349" s="175">
        <v>27.240979549999992</v>
      </c>
      <c r="Q1349" s="175">
        <v>26.120701599999997</v>
      </c>
      <c r="R1349" s="175">
        <v>26.108331949999997</v>
      </c>
      <c r="S1349" s="175">
        <v>26.100560699999999</v>
      </c>
      <c r="T1349" s="177">
        <v>26.819687350000002</v>
      </c>
    </row>
    <row r="1350" spans="1:20" x14ac:dyDescent="0.2">
      <c r="A1350" s="183" t="s">
        <v>2701</v>
      </c>
      <c r="B1350" s="183" t="s">
        <v>1861</v>
      </c>
      <c r="C1350" s="183" t="s">
        <v>1533</v>
      </c>
      <c r="D1350" s="175">
        <v>28.696826449999996</v>
      </c>
      <c r="E1350" s="175">
        <v>28.553235000000001</v>
      </c>
      <c r="F1350" s="175">
        <v>29.573920949999994</v>
      </c>
      <c r="G1350" s="175">
        <v>29.241770450000001</v>
      </c>
      <c r="H1350" s="175">
        <v>29.039649950000001</v>
      </c>
      <c r="I1350" s="175">
        <v>28.775162550000005</v>
      </c>
      <c r="J1350" s="175">
        <v>28.7882167</v>
      </c>
      <c r="K1350" s="175">
        <v>28.518015999999999</v>
      </c>
      <c r="L1350" s="175">
        <v>28.714445150000007</v>
      </c>
      <c r="M1350" s="175">
        <v>28.738323599999994</v>
      </c>
      <c r="N1350" s="175">
        <v>28.196615400000002</v>
      </c>
      <c r="O1350" s="175">
        <v>28.637945800000001</v>
      </c>
      <c r="P1350" s="175">
        <v>28.574210100000005</v>
      </c>
      <c r="Q1350" s="175">
        <v>28.354878849999999</v>
      </c>
      <c r="R1350" s="175">
        <v>28.448778400000002</v>
      </c>
      <c r="S1350" s="175">
        <v>28.657746299999996</v>
      </c>
      <c r="T1350" s="177">
        <v>28.575025449999991</v>
      </c>
    </row>
    <row r="1351" spans="1:20" x14ac:dyDescent="0.2">
      <c r="A1351" s="183" t="s">
        <v>2130</v>
      </c>
      <c r="B1351" s="183" t="s">
        <v>1875</v>
      </c>
      <c r="C1351" s="183" t="s">
        <v>793</v>
      </c>
      <c r="D1351" s="175">
        <v>82.834463210526323</v>
      </c>
      <c r="E1351" s="175">
        <v>82.872720157894719</v>
      </c>
      <c r="F1351" s="175">
        <v>82.877589000000015</v>
      </c>
      <c r="G1351" s="175">
        <v>82.8804023</v>
      </c>
      <c r="H1351" s="175">
        <v>82.844588250000001</v>
      </c>
      <c r="I1351" s="175">
        <v>82.774443900000009</v>
      </c>
      <c r="J1351" s="175">
        <v>82.75927759999999</v>
      </c>
      <c r="K1351" s="175">
        <v>82.725062099999988</v>
      </c>
      <c r="L1351" s="175">
        <v>82.874272300000001</v>
      </c>
      <c r="M1351" s="175">
        <v>82.805626050000015</v>
      </c>
      <c r="N1351" s="175">
        <v>82.841859900000003</v>
      </c>
      <c r="O1351" s="175">
        <v>97.798977947368442</v>
      </c>
      <c r="P1351" s="175">
        <v>87.128065750000005</v>
      </c>
      <c r="Q1351" s="175">
        <v>83.305341349999992</v>
      </c>
      <c r="R1351" s="175">
        <v>82.774207117647052</v>
      </c>
      <c r="S1351" s="175">
        <v>82.755214315789459</v>
      </c>
      <c r="T1351" s="177">
        <v>82.650689894736828</v>
      </c>
    </row>
    <row r="1352" spans="1:20" x14ac:dyDescent="0.2">
      <c r="A1352" s="183" t="s">
        <v>3836</v>
      </c>
      <c r="B1352" s="183" t="s">
        <v>787</v>
      </c>
      <c r="C1352" s="183" t="s">
        <v>793</v>
      </c>
      <c r="D1352" s="175">
        <v>63.708484299999988</v>
      </c>
      <c r="E1352" s="175">
        <v>63.308775950000005</v>
      </c>
      <c r="F1352" s="175">
        <v>71.172378150000014</v>
      </c>
      <c r="G1352" s="175">
        <v>69.915541899999994</v>
      </c>
      <c r="H1352" s="175">
        <v>63.543431749999989</v>
      </c>
      <c r="I1352" s="175">
        <v>63.527090050000005</v>
      </c>
      <c r="J1352" s="175">
        <v>63.271090549999997</v>
      </c>
      <c r="K1352" s="175">
        <v>63.945176349999997</v>
      </c>
      <c r="L1352" s="175">
        <v>65.247803200000007</v>
      </c>
      <c r="M1352" s="175">
        <v>64.171881100000007</v>
      </c>
      <c r="N1352" s="175">
        <v>63.331058300000009</v>
      </c>
      <c r="O1352" s="175">
        <v>64.357965450000009</v>
      </c>
      <c r="P1352" s="175">
        <v>63.489548549999995</v>
      </c>
      <c r="Q1352" s="175">
        <v>63.859430750000001</v>
      </c>
      <c r="R1352" s="175">
        <v>63.40401640000001</v>
      </c>
      <c r="S1352" s="175">
        <v>62.962786949999995</v>
      </c>
      <c r="T1352" s="177">
        <v>62.960742849999995</v>
      </c>
    </row>
    <row r="1353" spans="1:20" x14ac:dyDescent="0.2">
      <c r="A1353" s="183" t="s">
        <v>3837</v>
      </c>
      <c r="B1353" s="183" t="s">
        <v>916</v>
      </c>
      <c r="C1353" s="183" t="s">
        <v>793</v>
      </c>
      <c r="D1353" s="175">
        <v>61.152226100000007</v>
      </c>
      <c r="E1353" s="175">
        <v>61.156789849999996</v>
      </c>
      <c r="F1353" s="175">
        <v>68.951449549999978</v>
      </c>
      <c r="G1353" s="175">
        <v>67.538215249999993</v>
      </c>
      <c r="H1353" s="175">
        <v>61.735577299999989</v>
      </c>
      <c r="I1353" s="175">
        <v>61.263026749999995</v>
      </c>
      <c r="J1353" s="175">
        <v>61.153458999999998</v>
      </c>
      <c r="K1353" s="175">
        <v>61.426360149999994</v>
      </c>
      <c r="L1353" s="175">
        <v>63.202544099999997</v>
      </c>
      <c r="M1353" s="175">
        <v>61.720520400000012</v>
      </c>
      <c r="N1353" s="175">
        <v>61.160396900000002</v>
      </c>
      <c r="O1353" s="175">
        <v>61.995247200000009</v>
      </c>
      <c r="P1353" s="175">
        <v>61.170804599999997</v>
      </c>
      <c r="Q1353" s="175">
        <v>61.175533350000009</v>
      </c>
      <c r="R1353" s="175">
        <v>61.119265700000014</v>
      </c>
      <c r="S1353" s="175">
        <v>60.987036950000004</v>
      </c>
      <c r="T1353" s="177">
        <v>60.913601000000007</v>
      </c>
    </row>
    <row r="1354" spans="1:20" x14ac:dyDescent="0.2">
      <c r="A1354" s="183" t="s">
        <v>1620</v>
      </c>
      <c r="B1354" s="183" t="s">
        <v>1621</v>
      </c>
      <c r="C1354" s="183" t="s">
        <v>1442</v>
      </c>
      <c r="D1354" s="175">
        <v>95.133498000000003</v>
      </c>
      <c r="E1354" s="175">
        <v>79.55619145</v>
      </c>
      <c r="F1354" s="175">
        <v>78.18819839999999</v>
      </c>
      <c r="G1354" s="175">
        <v>76.639536449999994</v>
      </c>
      <c r="H1354" s="175">
        <v>76.329545150000001</v>
      </c>
      <c r="I1354" s="175">
        <v>75.348245450000007</v>
      </c>
      <c r="J1354" s="175">
        <v>74.357892149999998</v>
      </c>
      <c r="K1354" s="175">
        <v>72.257154950000015</v>
      </c>
      <c r="L1354" s="175">
        <v>71.796150749999995</v>
      </c>
      <c r="M1354" s="175">
        <v>73.041662400000007</v>
      </c>
      <c r="N1354" s="175">
        <v>74.478478250000038</v>
      </c>
      <c r="O1354" s="175">
        <v>74.416714350000007</v>
      </c>
      <c r="P1354" s="175">
        <v>73.780224099999998</v>
      </c>
      <c r="Q1354" s="175">
        <v>70.862247449999984</v>
      </c>
      <c r="R1354" s="175">
        <v>71.125528899999992</v>
      </c>
      <c r="S1354" s="175">
        <v>70.800033099999993</v>
      </c>
      <c r="T1354" s="177">
        <v>70.768606199999994</v>
      </c>
    </row>
    <row r="1355" spans="1:20" x14ac:dyDescent="0.2">
      <c r="A1355" s="183" t="s">
        <v>2348</v>
      </c>
      <c r="B1355" s="183" t="s">
        <v>1882</v>
      </c>
      <c r="C1355" s="183" t="s">
        <v>1442</v>
      </c>
      <c r="D1355" s="175">
        <v>27.498959473684209</v>
      </c>
      <c r="E1355" s="175">
        <v>30.089696650000008</v>
      </c>
      <c r="F1355" s="175">
        <v>25.212079899999999</v>
      </c>
      <c r="G1355" s="175">
        <v>22.181911850000006</v>
      </c>
      <c r="H1355" s="175">
        <v>22.74190445</v>
      </c>
      <c r="I1355" s="175">
        <v>20.894297300000002</v>
      </c>
      <c r="J1355" s="175">
        <v>20.956970049999999</v>
      </c>
      <c r="K1355" s="175">
        <v>21.099261250000005</v>
      </c>
      <c r="L1355" s="175">
        <v>21.307764249999998</v>
      </c>
      <c r="M1355" s="175">
        <v>20.954971499999996</v>
      </c>
      <c r="N1355" s="175">
        <v>21.11953565</v>
      </c>
      <c r="O1355" s="175">
        <v>23.787015449999998</v>
      </c>
      <c r="P1355" s="175">
        <v>21.326443399999999</v>
      </c>
      <c r="Q1355" s="175">
        <v>22.310655799999999</v>
      </c>
      <c r="R1355" s="175">
        <v>21.240196800000003</v>
      </c>
      <c r="S1355" s="175">
        <v>20.771529650000002</v>
      </c>
      <c r="T1355" s="177">
        <v>20.631801800000002</v>
      </c>
    </row>
    <row r="1356" spans="1:20" x14ac:dyDescent="0.2">
      <c r="A1356" s="183" t="s">
        <v>2342</v>
      </c>
      <c r="B1356" s="183" t="s">
        <v>1884</v>
      </c>
      <c r="C1356" s="183" t="s">
        <v>1442</v>
      </c>
      <c r="D1356" s="175">
        <v>28.022433849999999</v>
      </c>
      <c r="E1356" s="175">
        <v>24.637573949999997</v>
      </c>
      <c r="F1356" s="175">
        <v>22.142639149999997</v>
      </c>
      <c r="G1356" s="175">
        <v>19.052704650000003</v>
      </c>
      <c r="H1356" s="175">
        <v>19.605224150000002</v>
      </c>
      <c r="I1356" s="175">
        <v>17.86017915</v>
      </c>
      <c r="J1356" s="175">
        <v>17.665311150000001</v>
      </c>
      <c r="K1356" s="175">
        <v>18.03436705</v>
      </c>
      <c r="L1356" s="175">
        <v>18.663334049999996</v>
      </c>
      <c r="M1356" s="175">
        <v>17.904530749999999</v>
      </c>
      <c r="N1356" s="175">
        <v>18.5163723</v>
      </c>
      <c r="O1356" s="175">
        <v>21.318367349999995</v>
      </c>
      <c r="P1356" s="175">
        <v>19.569714950000002</v>
      </c>
      <c r="Q1356" s="175">
        <v>23.928490249999999</v>
      </c>
      <c r="R1356" s="175">
        <v>19.254235349999995</v>
      </c>
      <c r="S1356" s="175">
        <v>17.303471049999995</v>
      </c>
      <c r="T1356" s="177">
        <v>20.002419750000001</v>
      </c>
    </row>
    <row r="1357" spans="1:20" x14ac:dyDescent="0.2">
      <c r="A1357" s="183" t="s">
        <v>1617</v>
      </c>
      <c r="B1357" s="183" t="s">
        <v>1618</v>
      </c>
      <c r="C1357" s="183" t="s">
        <v>1442</v>
      </c>
      <c r="D1357" s="175"/>
      <c r="E1357" s="175">
        <v>110.61976465000002</v>
      </c>
      <c r="F1357" s="175">
        <v>108.71391649999998</v>
      </c>
      <c r="G1357" s="175">
        <v>109.7934802</v>
      </c>
      <c r="H1357" s="175">
        <v>110.50992884999998</v>
      </c>
      <c r="I1357" s="175">
        <v>108.78704939999997</v>
      </c>
      <c r="J1357" s="175">
        <v>109.70301305000001</v>
      </c>
      <c r="K1357" s="175">
        <v>111.34850509999998</v>
      </c>
      <c r="L1357" s="175">
        <v>109.44447152631578</v>
      </c>
      <c r="M1357" s="175">
        <v>107.07542225000002</v>
      </c>
      <c r="N1357" s="175">
        <v>108.4193669</v>
      </c>
      <c r="O1357" s="175">
        <v>112.87932335000002</v>
      </c>
      <c r="P1357" s="175">
        <v>115.3576214</v>
      </c>
      <c r="Q1357" s="175">
        <v>111.03772475000001</v>
      </c>
      <c r="R1357" s="175">
        <v>109.73167415</v>
      </c>
      <c r="S1357" s="175">
        <v>107.37212535000003</v>
      </c>
      <c r="T1357" s="177">
        <v>109.96075465000001</v>
      </c>
    </row>
    <row r="1358" spans="1:20" x14ac:dyDescent="0.2">
      <c r="A1358" s="183" t="s">
        <v>1743</v>
      </c>
      <c r="B1358" s="183" t="s">
        <v>1744</v>
      </c>
      <c r="C1358" s="183" t="s">
        <v>1442</v>
      </c>
      <c r="D1358" s="175">
        <v>111.27450890000004</v>
      </c>
      <c r="E1358" s="175">
        <v>60.285478368421046</v>
      </c>
      <c r="F1358" s="175">
        <v>67.423038600000012</v>
      </c>
      <c r="G1358" s="175">
        <v>64.568650950000006</v>
      </c>
      <c r="H1358" s="175">
        <v>63.328191600000011</v>
      </c>
      <c r="I1358" s="175">
        <v>58.485437849999997</v>
      </c>
      <c r="J1358" s="175">
        <v>58.09100225000001</v>
      </c>
      <c r="K1358" s="175">
        <v>64.278946550000015</v>
      </c>
      <c r="L1358" s="175">
        <v>68.735068600000005</v>
      </c>
      <c r="M1358" s="175">
        <v>61.3822732</v>
      </c>
      <c r="N1358" s="175">
        <v>65.400551400000012</v>
      </c>
      <c r="O1358" s="175">
        <v>68.564229649999987</v>
      </c>
      <c r="P1358" s="175">
        <v>63.774262699999994</v>
      </c>
      <c r="Q1358" s="175">
        <v>66.560192000000001</v>
      </c>
      <c r="R1358" s="175">
        <v>55.032523300000015</v>
      </c>
      <c r="S1358" s="175">
        <v>48.776787200000001</v>
      </c>
      <c r="T1358" s="177">
        <v>56.638457250000009</v>
      </c>
    </row>
    <row r="1359" spans="1:20" x14ac:dyDescent="0.2">
      <c r="A1359" s="183" t="s">
        <v>2343</v>
      </c>
      <c r="B1359" s="183" t="s">
        <v>1881</v>
      </c>
      <c r="C1359" s="183" t="s">
        <v>1442</v>
      </c>
      <c r="D1359" s="175">
        <v>34.815806050000006</v>
      </c>
      <c r="E1359" s="175">
        <v>29.132189999999998</v>
      </c>
      <c r="F1359" s="175">
        <v>25.1646012</v>
      </c>
      <c r="G1359" s="175">
        <v>25.25135925</v>
      </c>
      <c r="H1359" s="175">
        <v>22.929620899999996</v>
      </c>
      <c r="I1359" s="175">
        <v>20.740611900000001</v>
      </c>
      <c r="J1359" s="175">
        <v>20.989626049999998</v>
      </c>
      <c r="K1359" s="175">
        <v>23.601128750000001</v>
      </c>
      <c r="L1359" s="175">
        <v>21.7951689</v>
      </c>
      <c r="M1359" s="175">
        <v>22.3436436</v>
      </c>
      <c r="N1359" s="175">
        <v>23.835258400000004</v>
      </c>
      <c r="O1359" s="175">
        <v>26.625548800000001</v>
      </c>
      <c r="P1359" s="175">
        <v>29.821430000000003</v>
      </c>
      <c r="Q1359" s="175">
        <v>29.296735299999995</v>
      </c>
      <c r="R1359" s="175">
        <v>24.1547287</v>
      </c>
      <c r="S1359" s="175">
        <v>21.621158049999998</v>
      </c>
      <c r="T1359" s="177">
        <v>23.296267800000003</v>
      </c>
    </row>
    <row r="1360" spans="1:20" x14ac:dyDescent="0.2">
      <c r="A1360" s="183" t="s">
        <v>1439</v>
      </c>
      <c r="B1360" s="183" t="s">
        <v>790</v>
      </c>
      <c r="C1360" s="183" t="s">
        <v>1442</v>
      </c>
      <c r="D1360" s="175">
        <v>20.962626849999999</v>
      </c>
      <c r="E1360" s="175">
        <v>20.044805699999998</v>
      </c>
      <c r="F1360" s="175">
        <v>18.286840350000002</v>
      </c>
      <c r="G1360" s="175">
        <v>18.022286999999999</v>
      </c>
      <c r="H1360" s="175">
        <v>18.305877000000002</v>
      </c>
      <c r="I1360" s="175">
        <v>18.488094499999995</v>
      </c>
      <c r="J1360" s="175">
        <v>17.80138075</v>
      </c>
      <c r="K1360" s="175">
        <v>17.856745649999997</v>
      </c>
      <c r="L1360" s="175">
        <v>18.790183899999999</v>
      </c>
      <c r="M1360" s="175">
        <v>18.012391649999998</v>
      </c>
      <c r="N1360" s="175">
        <v>19.1556721</v>
      </c>
      <c r="O1360" s="175">
        <v>19.328426999999998</v>
      </c>
      <c r="P1360" s="175">
        <v>22.730110599999996</v>
      </c>
      <c r="Q1360" s="175">
        <v>21.815983249999995</v>
      </c>
      <c r="R1360" s="175">
        <v>19.264077650000001</v>
      </c>
      <c r="S1360" s="175">
        <v>18.091509350000006</v>
      </c>
      <c r="T1360" s="177">
        <v>20.648489249999997</v>
      </c>
    </row>
    <row r="1361" spans="1:20" x14ac:dyDescent="0.2">
      <c r="A1361" s="183" t="s">
        <v>3845</v>
      </c>
      <c r="B1361" s="183" t="s">
        <v>3826</v>
      </c>
      <c r="C1361" s="183" t="s">
        <v>1442</v>
      </c>
      <c r="D1361" s="175">
        <v>46.154958749999999</v>
      </c>
      <c r="E1361" s="175">
        <v>38.293379999999999</v>
      </c>
      <c r="F1361" s="175">
        <v>42.228040999999997</v>
      </c>
      <c r="G1361" s="175">
        <v>46.941737333333329</v>
      </c>
      <c r="H1361" s="175">
        <v>42.799079000000006</v>
      </c>
      <c r="I1361" s="175">
        <v>47.652533000000005</v>
      </c>
      <c r="J1361" s="175">
        <v>84.524745499999995</v>
      </c>
      <c r="K1361" s="175">
        <v>81.905439000000001</v>
      </c>
      <c r="L1361" s="175">
        <v>67.513983499999995</v>
      </c>
      <c r="M1361" s="175">
        <v>50.7410955</v>
      </c>
      <c r="N1361" s="175">
        <v>48.412226500000003</v>
      </c>
      <c r="O1361" s="175">
        <v>62.693841999999997</v>
      </c>
      <c r="P1361" s="175">
        <v>60.651754666666669</v>
      </c>
      <c r="Q1361" s="175">
        <v>384.07445249999995</v>
      </c>
      <c r="R1361" s="175">
        <v>37.489849999999997</v>
      </c>
      <c r="S1361" s="175">
        <v>53.564552800000001</v>
      </c>
      <c r="T1361" s="177">
        <v>63.526851000000001</v>
      </c>
    </row>
    <row r="1362" spans="1:20" x14ac:dyDescent="0.2">
      <c r="A1362" s="183" t="s">
        <v>2344</v>
      </c>
      <c r="B1362" s="183" t="s">
        <v>1883</v>
      </c>
      <c r="C1362" s="183" t="s">
        <v>1442</v>
      </c>
      <c r="D1362" s="175">
        <v>63.407370699999987</v>
      </c>
      <c r="E1362" s="175">
        <v>51.093166549999992</v>
      </c>
      <c r="F1362" s="175">
        <v>49.754610499999998</v>
      </c>
      <c r="G1362" s="175">
        <v>49.779984599999992</v>
      </c>
      <c r="H1362" s="175">
        <v>49.878174549999997</v>
      </c>
      <c r="I1362" s="175">
        <v>49.30220795000001</v>
      </c>
      <c r="J1362" s="175">
        <v>48.649495399999999</v>
      </c>
      <c r="K1362" s="175">
        <v>50.351515050000003</v>
      </c>
      <c r="L1362" s="175">
        <v>49.855240499999994</v>
      </c>
      <c r="M1362" s="175">
        <v>49.954002349999996</v>
      </c>
      <c r="N1362" s="175">
        <v>50.190145750000006</v>
      </c>
      <c r="O1362" s="175">
        <v>51.176413999999994</v>
      </c>
      <c r="P1362" s="175">
        <v>51.449290050000016</v>
      </c>
      <c r="Q1362" s="175">
        <v>50.331543099999998</v>
      </c>
      <c r="R1362" s="175">
        <v>48.960976650000006</v>
      </c>
      <c r="S1362" s="175">
        <v>49.910878549999993</v>
      </c>
      <c r="T1362" s="177">
        <v>49.255673250000008</v>
      </c>
    </row>
    <row r="1363" spans="1:20" x14ac:dyDescent="0.2">
      <c r="A1363" s="183" t="s">
        <v>2346</v>
      </c>
      <c r="B1363" s="183" t="s">
        <v>1878</v>
      </c>
      <c r="C1363" s="183" t="s">
        <v>1442</v>
      </c>
      <c r="D1363" s="175">
        <v>8.9210847500000003</v>
      </c>
      <c r="E1363" s="175">
        <v>5.7700585999999996</v>
      </c>
      <c r="F1363" s="175">
        <v>5.309121300000001</v>
      </c>
      <c r="G1363" s="175">
        <v>5.1866189</v>
      </c>
      <c r="H1363" s="175">
        <v>5.450028099999999</v>
      </c>
      <c r="I1363" s="175">
        <v>5.5568802000000002</v>
      </c>
      <c r="J1363" s="175">
        <v>5.8461220999999988</v>
      </c>
      <c r="K1363" s="175">
        <v>5.9126420500000005</v>
      </c>
      <c r="L1363" s="175">
        <v>5.322598300000001</v>
      </c>
      <c r="M1363" s="175">
        <v>5.7069573999999994</v>
      </c>
      <c r="N1363" s="175">
        <v>5.5608315499999987</v>
      </c>
      <c r="O1363" s="175">
        <v>7.1800133000000006</v>
      </c>
      <c r="P1363" s="175">
        <v>6.8525936499999984</v>
      </c>
      <c r="Q1363" s="175">
        <v>6.1813701999999999</v>
      </c>
      <c r="R1363" s="175">
        <v>5.4451354500000004</v>
      </c>
      <c r="S1363" s="175">
        <v>5.4591312999999992</v>
      </c>
      <c r="T1363" s="177">
        <v>5.6478666499999992</v>
      </c>
    </row>
    <row r="1364" spans="1:20" x14ac:dyDescent="0.2">
      <c r="A1364" s="183" t="s">
        <v>2345</v>
      </c>
      <c r="B1364" s="183" t="s">
        <v>1880</v>
      </c>
      <c r="C1364" s="183" t="s">
        <v>1442</v>
      </c>
      <c r="D1364" s="175">
        <v>10.715867599999999</v>
      </c>
      <c r="E1364" s="175">
        <v>6.5123533499999979</v>
      </c>
      <c r="F1364" s="175">
        <v>6.2109391000000018</v>
      </c>
      <c r="G1364" s="175">
        <v>6.890985549999999</v>
      </c>
      <c r="H1364" s="175">
        <v>5.8693977499999992</v>
      </c>
      <c r="I1364" s="175">
        <v>5.8312722999999993</v>
      </c>
      <c r="J1364" s="175">
        <v>5.7758991999999996</v>
      </c>
      <c r="K1364" s="175">
        <v>6.0453131500000001</v>
      </c>
      <c r="L1364" s="175">
        <v>5.9581050500000003</v>
      </c>
      <c r="M1364" s="175">
        <v>6.2564895499999995</v>
      </c>
      <c r="N1364" s="175">
        <v>6.0152284999999983</v>
      </c>
      <c r="O1364" s="175">
        <v>7.1884178000000007</v>
      </c>
      <c r="P1364" s="175">
        <v>6.30911855</v>
      </c>
      <c r="Q1364" s="175">
        <v>6.1854591500000016</v>
      </c>
      <c r="R1364" s="175">
        <v>5.8472015000000006</v>
      </c>
      <c r="S1364" s="175">
        <v>5.9773154000000002</v>
      </c>
      <c r="T1364" s="177">
        <v>6.6967514499999989</v>
      </c>
    </row>
    <row r="1365" spans="1:20" x14ac:dyDescent="0.2">
      <c r="A1365" s="183" t="s">
        <v>1199</v>
      </c>
      <c r="B1365" s="183" t="s">
        <v>1200</v>
      </c>
      <c r="C1365" s="183" t="s">
        <v>1442</v>
      </c>
      <c r="D1365" s="175">
        <v>62.076692849999986</v>
      </c>
      <c r="E1365" s="175">
        <v>52.098340649999997</v>
      </c>
      <c r="F1365" s="175">
        <v>51.118602150000001</v>
      </c>
      <c r="G1365" s="175">
        <v>50.578146899999993</v>
      </c>
      <c r="H1365" s="175">
        <v>48.633081499999989</v>
      </c>
      <c r="I1365" s="175">
        <v>47.095869649999997</v>
      </c>
      <c r="J1365" s="175">
        <v>47.789702149999997</v>
      </c>
      <c r="K1365" s="175">
        <v>49.263163399999996</v>
      </c>
      <c r="L1365" s="175">
        <v>50.414815699999991</v>
      </c>
      <c r="M1365" s="175">
        <v>49.703562100000006</v>
      </c>
      <c r="N1365" s="175">
        <v>48.540479950000005</v>
      </c>
      <c r="O1365" s="175">
        <v>50.212222150000002</v>
      </c>
      <c r="P1365" s="175">
        <v>53.201339999999995</v>
      </c>
      <c r="Q1365" s="175">
        <v>49.725496300000003</v>
      </c>
      <c r="R1365" s="175">
        <v>49.716223949999993</v>
      </c>
      <c r="S1365" s="175">
        <v>48.228415150000004</v>
      </c>
      <c r="T1365" s="177">
        <v>45.751708500000007</v>
      </c>
    </row>
    <row r="1366" spans="1:20" x14ac:dyDescent="0.2">
      <c r="A1366" s="183" t="s">
        <v>1440</v>
      </c>
      <c r="B1366" s="183" t="s">
        <v>791</v>
      </c>
      <c r="C1366" s="183" t="s">
        <v>1442</v>
      </c>
      <c r="D1366" s="175">
        <v>28.873652749999998</v>
      </c>
      <c r="E1366" s="175">
        <v>26.987251550000003</v>
      </c>
      <c r="F1366" s="175">
        <v>26.224930250000007</v>
      </c>
      <c r="G1366" s="175">
        <v>26.13240665</v>
      </c>
      <c r="H1366" s="175">
        <v>25.232842350000002</v>
      </c>
      <c r="I1366" s="175">
        <v>25.703224049999999</v>
      </c>
      <c r="J1366" s="175">
        <v>26.112054100000002</v>
      </c>
      <c r="K1366" s="175">
        <v>26.404502999999998</v>
      </c>
      <c r="L1366" s="175">
        <v>26.923748400000001</v>
      </c>
      <c r="M1366" s="175">
        <v>27.348743550000005</v>
      </c>
      <c r="N1366" s="175">
        <v>28.394789749999994</v>
      </c>
      <c r="O1366" s="175">
        <v>28.593273200000006</v>
      </c>
      <c r="P1366" s="175">
        <v>29.364891899999996</v>
      </c>
      <c r="Q1366" s="175">
        <v>25.815247799999998</v>
      </c>
      <c r="R1366" s="175">
        <v>24.10556545</v>
      </c>
      <c r="S1366" s="175">
        <v>22.8414316</v>
      </c>
      <c r="T1366" s="177">
        <v>24.304187399999993</v>
      </c>
    </row>
    <row r="1367" spans="1:20" x14ac:dyDescent="0.2">
      <c r="A1367" s="183" t="s">
        <v>2350</v>
      </c>
      <c r="B1367" s="183" t="s">
        <v>1879</v>
      </c>
      <c r="C1367" s="183" t="s">
        <v>1442</v>
      </c>
      <c r="D1367" s="175">
        <v>30.646080850000004</v>
      </c>
      <c r="E1367" s="175">
        <v>28.019951500000001</v>
      </c>
      <c r="F1367" s="175">
        <v>24.974130999999993</v>
      </c>
      <c r="G1367" s="175">
        <v>22.948691550000003</v>
      </c>
      <c r="H1367" s="175">
        <v>23.030687200000003</v>
      </c>
      <c r="I1367" s="175">
        <v>21.621570500000001</v>
      </c>
      <c r="J1367" s="175">
        <v>21.442338200000002</v>
      </c>
      <c r="K1367" s="175">
        <v>21.646065599999996</v>
      </c>
      <c r="L1367" s="175">
        <v>22.094755349999996</v>
      </c>
      <c r="M1367" s="175">
        <v>21.682487800000001</v>
      </c>
      <c r="N1367" s="175">
        <v>21.763701600000001</v>
      </c>
      <c r="O1367" s="175">
        <v>23.75701055</v>
      </c>
      <c r="P1367" s="175">
        <v>22.747414150000001</v>
      </c>
      <c r="Q1367" s="175">
        <v>26.4770018</v>
      </c>
      <c r="R1367" s="175">
        <v>23.801425550000001</v>
      </c>
      <c r="S1367" s="175">
        <v>21.85367175</v>
      </c>
      <c r="T1367" s="177">
        <v>21.655745250000002</v>
      </c>
    </row>
    <row r="1368" spans="1:20" x14ac:dyDescent="0.2">
      <c r="A1368" s="183" t="s">
        <v>3255</v>
      </c>
      <c r="B1368" s="183" t="s">
        <v>3256</v>
      </c>
      <c r="C1368" s="183" t="s">
        <v>1442</v>
      </c>
      <c r="D1368" s="175">
        <v>32.860907300000001</v>
      </c>
      <c r="E1368" s="175">
        <v>30.200277649999997</v>
      </c>
      <c r="F1368" s="175">
        <v>26.881179350000004</v>
      </c>
      <c r="G1368" s="175">
        <v>25.57299905</v>
      </c>
      <c r="H1368" s="175">
        <v>24.699297999999995</v>
      </c>
      <c r="I1368" s="175">
        <v>22.837190349999997</v>
      </c>
      <c r="J1368" s="175">
        <v>22.991750950000004</v>
      </c>
      <c r="K1368" s="175">
        <v>23.102790400000004</v>
      </c>
      <c r="L1368" s="175">
        <v>24.370898549999993</v>
      </c>
      <c r="M1368" s="175">
        <v>23.43671595</v>
      </c>
      <c r="N1368" s="175">
        <v>25.334630950000001</v>
      </c>
      <c r="O1368" s="175">
        <v>27.2471073</v>
      </c>
      <c r="P1368" s="175">
        <v>25.625467200000003</v>
      </c>
      <c r="Q1368" s="175">
        <v>28.737224099999999</v>
      </c>
      <c r="R1368" s="175">
        <v>26.028754900000003</v>
      </c>
      <c r="S1368" s="175">
        <v>24.990788849999998</v>
      </c>
      <c r="T1368" s="177">
        <v>25.0580775</v>
      </c>
    </row>
    <row r="1369" spans="1:20" x14ac:dyDescent="0.2">
      <c r="A1369" s="183" t="s">
        <v>2349</v>
      </c>
      <c r="B1369" s="183" t="s">
        <v>1877</v>
      </c>
      <c r="C1369" s="183" t="s">
        <v>1442</v>
      </c>
      <c r="D1369" s="175">
        <v>30.253231700000004</v>
      </c>
      <c r="E1369" s="175">
        <v>27.381102549999998</v>
      </c>
      <c r="F1369" s="175">
        <v>24.224792600000008</v>
      </c>
      <c r="G1369" s="175">
        <v>21.69350365</v>
      </c>
      <c r="H1369" s="175">
        <v>21.781182600000001</v>
      </c>
      <c r="I1369" s="175">
        <v>20.527804349999997</v>
      </c>
      <c r="J1369" s="175">
        <v>20.513668700000004</v>
      </c>
      <c r="K1369" s="175">
        <v>20.530988199999996</v>
      </c>
      <c r="L1369" s="175">
        <v>20.681508950000001</v>
      </c>
      <c r="M1369" s="175">
        <v>20.945495050000002</v>
      </c>
      <c r="N1369" s="175">
        <v>21.013404599999998</v>
      </c>
      <c r="O1369" s="175">
        <v>22.723361149999999</v>
      </c>
      <c r="P1369" s="175">
        <v>59.506062700000008</v>
      </c>
      <c r="Q1369" s="175">
        <v>26.011726299999999</v>
      </c>
      <c r="R1369" s="175">
        <v>22.940632349999998</v>
      </c>
      <c r="S1369" s="175">
        <v>21.022849049999998</v>
      </c>
      <c r="T1369" s="177">
        <v>20.946998650000001</v>
      </c>
    </row>
    <row r="1370" spans="1:20" x14ac:dyDescent="0.2">
      <c r="A1370" s="183" t="s">
        <v>1441</v>
      </c>
      <c r="B1370" s="183" t="s">
        <v>857</v>
      </c>
      <c r="C1370" s="183" t="s">
        <v>1442</v>
      </c>
      <c r="D1370" s="175">
        <v>39.87442695</v>
      </c>
      <c r="E1370" s="175">
        <v>33.31125440000001</v>
      </c>
      <c r="F1370" s="175">
        <v>29.852060299999998</v>
      </c>
      <c r="G1370" s="175">
        <v>27.2347775</v>
      </c>
      <c r="H1370" s="175">
        <v>26.203994550000004</v>
      </c>
      <c r="I1370" s="175">
        <v>25.093586699999999</v>
      </c>
      <c r="J1370" s="175">
        <v>25.244111200000003</v>
      </c>
      <c r="K1370" s="175">
        <v>26.539397100000002</v>
      </c>
      <c r="L1370" s="175">
        <v>26.373344649999996</v>
      </c>
      <c r="M1370" s="175">
        <v>25.42091035</v>
      </c>
      <c r="N1370" s="175">
        <v>28.791539950000004</v>
      </c>
      <c r="O1370" s="175">
        <v>31.054306799999988</v>
      </c>
      <c r="P1370" s="175">
        <v>27.690654549999998</v>
      </c>
      <c r="Q1370" s="175">
        <v>28.484661249999998</v>
      </c>
      <c r="R1370" s="175">
        <v>24.344257149999997</v>
      </c>
      <c r="S1370" s="175">
        <v>24.398992049999997</v>
      </c>
      <c r="T1370" s="177">
        <v>24.74080635</v>
      </c>
    </row>
    <row r="1371" spans="1:20" x14ac:dyDescent="0.2">
      <c r="A1371" s="183" t="s">
        <v>1417</v>
      </c>
      <c r="B1371" s="183" t="s">
        <v>1418</v>
      </c>
      <c r="C1371" s="183" t="s">
        <v>1442</v>
      </c>
      <c r="D1371" s="175"/>
      <c r="E1371" s="175">
        <v>105.90967766666665</v>
      </c>
      <c r="F1371" s="175">
        <v>90.058750500000016</v>
      </c>
      <c r="G1371" s="175">
        <v>90.973111666666668</v>
      </c>
      <c r="H1371" s="175">
        <v>74.343466833333324</v>
      </c>
      <c r="I1371" s="175">
        <v>68.770415</v>
      </c>
      <c r="J1371" s="175">
        <v>114.48178133333334</v>
      </c>
      <c r="K1371" s="175">
        <v>71.328106833333337</v>
      </c>
      <c r="L1371" s="175">
        <v>74.479949166666657</v>
      </c>
      <c r="M1371" s="175">
        <v>72.840525999999997</v>
      </c>
      <c r="N1371" s="175">
        <v>72.782343999999995</v>
      </c>
      <c r="O1371" s="175">
        <v>77.785897666666671</v>
      </c>
      <c r="P1371" s="175">
        <v>90.017379500000004</v>
      </c>
      <c r="Q1371" s="175">
        <v>72.820200999999997</v>
      </c>
      <c r="R1371" s="175">
        <v>69.997946666666664</v>
      </c>
      <c r="S1371" s="175">
        <v>77.232563999999996</v>
      </c>
      <c r="T1371" s="177">
        <v>88.267253199999999</v>
      </c>
    </row>
    <row r="1372" spans="1:20" x14ac:dyDescent="0.2">
      <c r="A1372" s="183" t="s">
        <v>1415</v>
      </c>
      <c r="B1372" s="183" t="s">
        <v>1416</v>
      </c>
      <c r="C1372" s="183" t="s">
        <v>1442</v>
      </c>
      <c r="D1372" s="175"/>
      <c r="E1372" s="175">
        <v>152.76896049999999</v>
      </c>
      <c r="F1372" s="175">
        <v>146.573857</v>
      </c>
      <c r="G1372" s="175">
        <v>130.593841</v>
      </c>
      <c r="H1372" s="175">
        <v>123.86718983333333</v>
      </c>
      <c r="I1372" s="175">
        <v>121.24280633333335</v>
      </c>
      <c r="J1372" s="175">
        <v>121.75199116666668</v>
      </c>
      <c r="K1372" s="175">
        <v>123.17625783333334</v>
      </c>
      <c r="L1372" s="175">
        <v>122.60434933333333</v>
      </c>
      <c r="M1372" s="175">
        <v>122.31522533333333</v>
      </c>
      <c r="N1372" s="175">
        <v>119.83035649999999</v>
      </c>
      <c r="O1372" s="175">
        <v>121.02243316666669</v>
      </c>
      <c r="P1372" s="175">
        <v>128.98587016666667</v>
      </c>
      <c r="Q1372" s="175">
        <v>114.58794049999999</v>
      </c>
      <c r="R1372" s="175">
        <v>102.35546833333335</v>
      </c>
      <c r="S1372" s="175">
        <v>102.88688883333333</v>
      </c>
      <c r="T1372" s="177">
        <v>103.20267133333334</v>
      </c>
    </row>
    <row r="1373" spans="1:20" x14ac:dyDescent="0.2">
      <c r="A1373" s="183" t="s">
        <v>3602</v>
      </c>
      <c r="B1373" s="183" t="s">
        <v>3603</v>
      </c>
      <c r="C1373" s="183" t="s">
        <v>1442</v>
      </c>
      <c r="D1373" s="175">
        <v>37.737538099999995</v>
      </c>
      <c r="E1373" s="175">
        <v>31.935224099999992</v>
      </c>
      <c r="F1373" s="175">
        <v>29.93535159999999</v>
      </c>
      <c r="G1373" s="175">
        <v>28.150957200000001</v>
      </c>
      <c r="H1373" s="175">
        <v>27.117508950000001</v>
      </c>
      <c r="I1373" s="175">
        <v>24.199647949999996</v>
      </c>
      <c r="J1373" s="175">
        <v>25.840851649999998</v>
      </c>
      <c r="K1373" s="175">
        <v>24.508930499999998</v>
      </c>
      <c r="L1373" s="175">
        <v>26.308066049999997</v>
      </c>
      <c r="M1373" s="175">
        <v>25.518842249999999</v>
      </c>
      <c r="N1373" s="175">
        <v>26.772629700000003</v>
      </c>
      <c r="O1373" s="175">
        <v>29.455780049999998</v>
      </c>
      <c r="P1373" s="175">
        <v>29.378712249999996</v>
      </c>
      <c r="Q1373" s="175">
        <v>28.175956699999993</v>
      </c>
      <c r="R1373" s="175">
        <v>24.327194499999997</v>
      </c>
      <c r="S1373" s="175">
        <v>22.98655625</v>
      </c>
      <c r="T1373" s="177">
        <v>24.993667800000004</v>
      </c>
    </row>
    <row r="1374" spans="1:20" x14ac:dyDescent="0.2">
      <c r="A1374" s="183" t="s">
        <v>2347</v>
      </c>
      <c r="B1374" s="183" t="s">
        <v>1876</v>
      </c>
      <c r="C1374" s="183" t="s">
        <v>1442</v>
      </c>
      <c r="D1374" s="175">
        <v>30.271902899999997</v>
      </c>
      <c r="E1374" s="175">
        <v>27.2046606</v>
      </c>
      <c r="F1374" s="175">
        <v>24.183602699999998</v>
      </c>
      <c r="G1374" s="175">
        <v>21.871966750000002</v>
      </c>
      <c r="H1374" s="175">
        <v>22.97758975</v>
      </c>
      <c r="I1374" s="175">
        <v>20.634312549999997</v>
      </c>
      <c r="J1374" s="175">
        <v>20.757922550000004</v>
      </c>
      <c r="K1374" s="175">
        <v>21.485090849999999</v>
      </c>
      <c r="L1374" s="175">
        <v>21.504112899999996</v>
      </c>
      <c r="M1374" s="175">
        <v>21.175699799999997</v>
      </c>
      <c r="N1374" s="175">
        <v>21.852953149999998</v>
      </c>
      <c r="O1374" s="175">
        <v>26.648918700000003</v>
      </c>
      <c r="P1374" s="175">
        <v>21.894348199999996</v>
      </c>
      <c r="Q1374" s="175">
        <v>25.424701849999998</v>
      </c>
      <c r="R1374" s="175">
        <v>22.600189350000001</v>
      </c>
      <c r="S1374" s="175">
        <v>21.930220750000007</v>
      </c>
      <c r="T1374" s="177">
        <v>21.400924699999997</v>
      </c>
    </row>
    <row r="1375" spans="1:20" x14ac:dyDescent="0.2">
      <c r="A1375" s="183" t="s">
        <v>3846</v>
      </c>
      <c r="B1375" s="183" t="s">
        <v>2104</v>
      </c>
      <c r="C1375" s="183" t="s">
        <v>1442</v>
      </c>
      <c r="D1375" s="175">
        <v>30.61841609999999</v>
      </c>
      <c r="E1375" s="175">
        <v>18.920436200000001</v>
      </c>
      <c r="F1375" s="175">
        <v>17.934810800000001</v>
      </c>
      <c r="G1375" s="175">
        <v>16.145422049999997</v>
      </c>
      <c r="H1375" s="175">
        <v>15.105039099999999</v>
      </c>
      <c r="I1375" s="175">
        <v>14.624112849999999</v>
      </c>
      <c r="J1375" s="175">
        <v>14.850540850000002</v>
      </c>
      <c r="K1375" s="175">
        <v>15.088166449999999</v>
      </c>
      <c r="L1375" s="175">
        <v>15.56630195</v>
      </c>
      <c r="M1375" s="175">
        <v>15.166750000000002</v>
      </c>
      <c r="N1375" s="175">
        <v>16.940023400000001</v>
      </c>
      <c r="O1375" s="175">
        <v>17.544043100000003</v>
      </c>
      <c r="P1375" s="175">
        <v>17.351254250000004</v>
      </c>
      <c r="Q1375" s="175">
        <v>19.61735955</v>
      </c>
      <c r="R1375" s="175">
        <v>15.323571600000003</v>
      </c>
      <c r="S1375" s="175">
        <v>15.610556300000002</v>
      </c>
      <c r="T1375" s="177">
        <v>15.815528050000001</v>
      </c>
    </row>
    <row r="1376" spans="1:20" x14ac:dyDescent="0.2">
      <c r="A1376" s="183" t="s">
        <v>3800</v>
      </c>
      <c r="B1376" s="183" t="s">
        <v>3801</v>
      </c>
      <c r="C1376" s="183" t="s">
        <v>1365</v>
      </c>
      <c r="D1376" s="175">
        <v>36.123173944444453</v>
      </c>
      <c r="E1376" s="175">
        <v>33.755061055555558</v>
      </c>
      <c r="F1376" s="175">
        <v>33.385730055555555</v>
      </c>
      <c r="G1376" s="175">
        <v>33.069484789473684</v>
      </c>
      <c r="H1376" s="175">
        <v>35.142151947368419</v>
      </c>
      <c r="I1376" s="175">
        <v>32.783870315789478</v>
      </c>
      <c r="J1376" s="175">
        <v>32.688804789473679</v>
      </c>
      <c r="K1376" s="175">
        <v>32.4624661</v>
      </c>
      <c r="L1376" s="175">
        <v>33.22447952631579</v>
      </c>
      <c r="M1376" s="175">
        <v>32.88149645</v>
      </c>
      <c r="N1376" s="175">
        <v>33.323445599999999</v>
      </c>
      <c r="O1376" s="175">
        <v>36.708316199999999</v>
      </c>
      <c r="P1376" s="175">
        <v>34.400929199999993</v>
      </c>
      <c r="Q1376" s="175">
        <v>36.507741399999993</v>
      </c>
      <c r="R1376" s="175">
        <v>33.016978650000006</v>
      </c>
      <c r="S1376" s="175">
        <v>32.109998000000004</v>
      </c>
      <c r="T1376" s="177">
        <v>33.048106349999998</v>
      </c>
    </row>
    <row r="1377" spans="1:20" x14ac:dyDescent="0.2">
      <c r="A1377" s="183" t="s">
        <v>3802</v>
      </c>
      <c r="B1377" s="183" t="s">
        <v>3803</v>
      </c>
      <c r="C1377" s="183" t="s">
        <v>1365</v>
      </c>
      <c r="D1377" s="175">
        <v>37.721174142857144</v>
      </c>
      <c r="E1377" s="175">
        <v>35.323747357142864</v>
      </c>
      <c r="F1377" s="175">
        <v>35.588514500000009</v>
      </c>
      <c r="G1377" s="175">
        <v>35.784231357142865</v>
      </c>
      <c r="H1377" s="175">
        <v>36.078937500000002</v>
      </c>
      <c r="I1377" s="175">
        <v>35.300756428571425</v>
      </c>
      <c r="J1377" s="175">
        <v>35.141781499999993</v>
      </c>
      <c r="K1377" s="175">
        <v>35.331868642857145</v>
      </c>
      <c r="L1377" s="175">
        <v>35.684626285714288</v>
      </c>
      <c r="M1377" s="175">
        <v>35.880442357142854</v>
      </c>
      <c r="N1377" s="175">
        <v>35.224450857142863</v>
      </c>
      <c r="O1377" s="175">
        <v>36.329225571428573</v>
      </c>
      <c r="P1377" s="175">
        <v>35.665917357142867</v>
      </c>
      <c r="Q1377" s="175">
        <v>37.785298285714283</v>
      </c>
      <c r="R1377" s="175">
        <v>35.708141285714291</v>
      </c>
      <c r="S1377" s="175">
        <v>35.699586357142856</v>
      </c>
      <c r="T1377" s="177">
        <v>35.568590428571426</v>
      </c>
    </row>
    <row r="1378" spans="1:20" x14ac:dyDescent="0.2">
      <c r="A1378" s="183" t="s">
        <v>1386</v>
      </c>
      <c r="B1378" s="183" t="s">
        <v>1387</v>
      </c>
      <c r="C1378" s="183" t="s">
        <v>1365</v>
      </c>
      <c r="D1378" s="175">
        <v>24.702670500000004</v>
      </c>
      <c r="E1378" s="175">
        <v>11.792240750000001</v>
      </c>
      <c r="F1378" s="175">
        <v>10.969009649999999</v>
      </c>
      <c r="G1378" s="175">
        <v>11.795843399999999</v>
      </c>
      <c r="H1378" s="175">
        <v>11.519820399999999</v>
      </c>
      <c r="I1378" s="175">
        <v>10.632046149999999</v>
      </c>
      <c r="J1378" s="175">
        <v>10.04279455</v>
      </c>
      <c r="K1378" s="175">
        <v>10.397246099999998</v>
      </c>
      <c r="L1378" s="175">
        <v>10.426389249999998</v>
      </c>
      <c r="M1378" s="175">
        <v>9.7058665500000014</v>
      </c>
      <c r="N1378" s="175">
        <v>10.0587664</v>
      </c>
      <c r="O1378" s="175">
        <v>10.546275249999997</v>
      </c>
      <c r="P1378" s="175">
        <v>10.293417450000002</v>
      </c>
      <c r="Q1378" s="175">
        <v>10.199275800000001</v>
      </c>
      <c r="R1378" s="175">
        <v>10.169621350000002</v>
      </c>
      <c r="S1378" s="175">
        <v>10.014754799999999</v>
      </c>
      <c r="T1378" s="177">
        <v>9.9624180999999989</v>
      </c>
    </row>
    <row r="1379" spans="1:20" x14ac:dyDescent="0.2">
      <c r="A1379" s="183" t="s">
        <v>1930</v>
      </c>
      <c r="B1379" s="183" t="s">
        <v>1931</v>
      </c>
      <c r="C1379" s="183" t="s">
        <v>1365</v>
      </c>
      <c r="D1379" s="175">
        <v>11.6768228</v>
      </c>
      <c r="E1379" s="175">
        <v>9.0636840999999997</v>
      </c>
      <c r="F1379" s="175">
        <v>9.0030947999999995</v>
      </c>
      <c r="G1379" s="175">
        <v>8.4557321999999999</v>
      </c>
      <c r="H1379" s="175">
        <v>8.5614526499999997</v>
      </c>
      <c r="I1379" s="175">
        <v>8.7003954000000014</v>
      </c>
      <c r="J1379" s="175">
        <v>8.6282084000000001</v>
      </c>
      <c r="K1379" s="175">
        <v>8.6954312999999992</v>
      </c>
      <c r="L1379" s="175">
        <v>8.4669704499999998</v>
      </c>
      <c r="M1379" s="175">
        <v>8.5503238999999986</v>
      </c>
      <c r="N1379" s="175">
        <v>8.2764117000000006</v>
      </c>
      <c r="O1379" s="175">
        <v>8.504591099999999</v>
      </c>
      <c r="P1379" s="175">
        <v>8.2014288499999992</v>
      </c>
      <c r="Q1379" s="175">
        <v>8.2923341499999985</v>
      </c>
      <c r="R1379" s="175">
        <v>8.3038809500000017</v>
      </c>
      <c r="S1379" s="175">
        <v>8.2105891000000017</v>
      </c>
      <c r="T1379" s="177">
        <v>8.3284253499999998</v>
      </c>
    </row>
    <row r="1380" spans="1:20" x14ac:dyDescent="0.2">
      <c r="A1380" s="183" t="s">
        <v>1384</v>
      </c>
      <c r="B1380" s="183" t="s">
        <v>1385</v>
      </c>
      <c r="C1380" s="183" t="s">
        <v>1365</v>
      </c>
      <c r="D1380" s="175">
        <v>8.3083334499999992</v>
      </c>
      <c r="E1380" s="175">
        <v>7.3854791999999989</v>
      </c>
      <c r="F1380" s="175">
        <v>7.0982789499999983</v>
      </c>
      <c r="G1380" s="175">
        <v>7.0616571499999994</v>
      </c>
      <c r="H1380" s="175">
        <v>7.0130768999999997</v>
      </c>
      <c r="I1380" s="175">
        <v>6.9939915999999993</v>
      </c>
      <c r="J1380" s="175">
        <v>6.9160788000000011</v>
      </c>
      <c r="K1380" s="175">
        <v>6.833184150000001</v>
      </c>
      <c r="L1380" s="175">
        <v>7.1588813499999988</v>
      </c>
      <c r="M1380" s="175">
        <v>7.1027023000000016</v>
      </c>
      <c r="N1380" s="175">
        <v>7.0299476499999995</v>
      </c>
      <c r="O1380" s="175">
        <v>7.6818387500000016</v>
      </c>
      <c r="P1380" s="175">
        <v>7.2953222500000008</v>
      </c>
      <c r="Q1380" s="175">
        <v>7.3900768999999995</v>
      </c>
      <c r="R1380" s="175">
        <v>7.3212394000000005</v>
      </c>
      <c r="S1380" s="175">
        <v>7.1532983999999997</v>
      </c>
      <c r="T1380" s="177">
        <v>7.4852384999999995</v>
      </c>
    </row>
    <row r="1381" spans="1:20" x14ac:dyDescent="0.2">
      <c r="A1381" s="183" t="s">
        <v>1932</v>
      </c>
      <c r="B1381" s="183" t="s">
        <v>1933</v>
      </c>
      <c r="C1381" s="183" t="s">
        <v>1365</v>
      </c>
      <c r="D1381" s="175">
        <v>10.3760759</v>
      </c>
      <c r="E1381" s="175">
        <v>7.9971450500000021</v>
      </c>
      <c r="F1381" s="175">
        <v>7.6452518999999981</v>
      </c>
      <c r="G1381" s="175">
        <v>7.5486877500000009</v>
      </c>
      <c r="H1381" s="175">
        <v>7.4156317000000005</v>
      </c>
      <c r="I1381" s="175">
        <v>7.0505461</v>
      </c>
      <c r="J1381" s="175">
        <v>6.8683155999999999</v>
      </c>
      <c r="K1381" s="175">
        <v>6.6026071499999999</v>
      </c>
      <c r="L1381" s="175">
        <v>6.71691225</v>
      </c>
      <c r="M1381" s="175">
        <v>6.3606749499999999</v>
      </c>
      <c r="N1381" s="175">
        <v>6.5203734000000013</v>
      </c>
      <c r="O1381" s="175">
        <v>6.553801899999999</v>
      </c>
      <c r="P1381" s="175">
        <v>6.6442770499999995</v>
      </c>
      <c r="Q1381" s="175">
        <v>6.6313976999999991</v>
      </c>
      <c r="R1381" s="175">
        <v>6.5818658499999998</v>
      </c>
      <c r="S1381" s="175">
        <v>6.4178363999999988</v>
      </c>
      <c r="T1381" s="177">
        <v>6.6887729499999988</v>
      </c>
    </row>
    <row r="1382" spans="1:20" x14ac:dyDescent="0.2">
      <c r="A1382" s="183" t="s">
        <v>1376</v>
      </c>
      <c r="B1382" s="183" t="s">
        <v>1377</v>
      </c>
      <c r="C1382" s="183" t="s">
        <v>1365</v>
      </c>
      <c r="D1382" s="175">
        <v>21.258050400000002</v>
      </c>
      <c r="E1382" s="175">
        <v>18.153810499999999</v>
      </c>
      <c r="F1382" s="175">
        <v>16.785141150000001</v>
      </c>
      <c r="G1382" s="175">
        <v>15.622254550000003</v>
      </c>
      <c r="H1382" s="175">
        <v>15.561348649999999</v>
      </c>
      <c r="I1382" s="175">
        <v>15.1839677</v>
      </c>
      <c r="J1382" s="175">
        <v>15.226708600000004</v>
      </c>
      <c r="K1382" s="175">
        <v>15.390086049999999</v>
      </c>
      <c r="L1382" s="175">
        <v>15.592889700000001</v>
      </c>
      <c r="M1382" s="175">
        <v>15.70294005</v>
      </c>
      <c r="N1382" s="175">
        <v>16.106723800000001</v>
      </c>
      <c r="O1382" s="175">
        <v>18.003994100000003</v>
      </c>
      <c r="P1382" s="175">
        <v>15.851053799999997</v>
      </c>
      <c r="Q1382" s="175">
        <v>16.732830999999997</v>
      </c>
      <c r="R1382" s="175">
        <v>15.887599849999997</v>
      </c>
      <c r="S1382" s="175">
        <v>15.406351150000001</v>
      </c>
      <c r="T1382" s="177">
        <v>15.833720849999995</v>
      </c>
    </row>
    <row r="1383" spans="1:20" x14ac:dyDescent="0.2">
      <c r="A1383" s="183" t="s">
        <v>1400</v>
      </c>
      <c r="B1383" s="183" t="s">
        <v>1401</v>
      </c>
      <c r="C1383" s="183" t="s">
        <v>1365</v>
      </c>
      <c r="D1383" s="175">
        <v>25.963723200000004</v>
      </c>
      <c r="E1383" s="175">
        <v>18.937877999999998</v>
      </c>
      <c r="F1383" s="175">
        <v>16.280139400000003</v>
      </c>
      <c r="G1383" s="175">
        <v>15.399745349999998</v>
      </c>
      <c r="H1383" s="175">
        <v>15.125538899999999</v>
      </c>
      <c r="I1383" s="175">
        <v>14.641864349999997</v>
      </c>
      <c r="J1383" s="175">
        <v>13.880722549999998</v>
      </c>
      <c r="K1383" s="175">
        <v>14.0193902</v>
      </c>
      <c r="L1383" s="175">
        <v>14.32584645</v>
      </c>
      <c r="M1383" s="175">
        <v>15.102737999999999</v>
      </c>
      <c r="N1383" s="175">
        <v>15.2550341</v>
      </c>
      <c r="O1383" s="175">
        <v>16.442101950000001</v>
      </c>
      <c r="P1383" s="175">
        <v>15.922343699999999</v>
      </c>
      <c r="Q1383" s="175">
        <v>16.999848899999996</v>
      </c>
      <c r="R1383" s="175">
        <v>16.228118049999999</v>
      </c>
      <c r="S1383" s="175">
        <v>16.276569550000001</v>
      </c>
      <c r="T1383" s="177">
        <v>15.840949900000002</v>
      </c>
    </row>
    <row r="1384" spans="1:20" x14ac:dyDescent="0.2">
      <c r="A1384" s="183" t="s">
        <v>1402</v>
      </c>
      <c r="B1384" s="183" t="s">
        <v>1403</v>
      </c>
      <c r="C1384" s="183" t="s">
        <v>1365</v>
      </c>
      <c r="D1384" s="175">
        <v>31.250367400000005</v>
      </c>
      <c r="E1384" s="175">
        <v>26.8603004</v>
      </c>
      <c r="F1384" s="175">
        <v>25.5809921</v>
      </c>
      <c r="G1384" s="175">
        <v>22.174849600000002</v>
      </c>
      <c r="H1384" s="175">
        <v>21.933074399999995</v>
      </c>
      <c r="I1384" s="175">
        <v>20.488157150000003</v>
      </c>
      <c r="J1384" s="175">
        <v>20.882526649999999</v>
      </c>
      <c r="K1384" s="175">
        <v>20.65426635</v>
      </c>
      <c r="L1384" s="175">
        <v>21.713304749999999</v>
      </c>
      <c r="M1384" s="175">
        <v>21.578713900000004</v>
      </c>
      <c r="N1384" s="175">
        <v>25.795145000000002</v>
      </c>
      <c r="O1384" s="175">
        <v>28.098384299999999</v>
      </c>
      <c r="P1384" s="175">
        <v>25.916365849999998</v>
      </c>
      <c r="Q1384" s="175">
        <v>27.223239499999998</v>
      </c>
      <c r="R1384" s="175">
        <v>25.399111049999998</v>
      </c>
      <c r="S1384" s="175">
        <v>24.032520300000002</v>
      </c>
      <c r="T1384" s="177">
        <v>24.781710249999996</v>
      </c>
    </row>
    <row r="1385" spans="1:20" x14ac:dyDescent="0.2">
      <c r="A1385" s="183" t="s">
        <v>3081</v>
      </c>
      <c r="B1385" s="183" t="s">
        <v>3082</v>
      </c>
      <c r="C1385" s="183" t="s">
        <v>1365</v>
      </c>
      <c r="D1385" s="175">
        <v>36.290708699999996</v>
      </c>
      <c r="E1385" s="175">
        <v>33.5109323</v>
      </c>
      <c r="F1385" s="175">
        <v>30.152359199999999</v>
      </c>
      <c r="G1385" s="175">
        <v>27.583746499999997</v>
      </c>
      <c r="H1385" s="175">
        <v>29.06762475</v>
      </c>
      <c r="I1385" s="175">
        <v>26.463840400000002</v>
      </c>
      <c r="J1385" s="175">
        <v>25.869169499999998</v>
      </c>
      <c r="K1385" s="175">
        <v>26.7388896</v>
      </c>
      <c r="L1385" s="175">
        <v>27.63933819999999</v>
      </c>
      <c r="M1385" s="175">
        <v>26.716449600000004</v>
      </c>
      <c r="N1385" s="175">
        <v>26.909116449999999</v>
      </c>
      <c r="O1385" s="175">
        <v>31.904669900000005</v>
      </c>
      <c r="P1385" s="175">
        <v>28.283841849999998</v>
      </c>
      <c r="Q1385" s="175">
        <v>32.563365900000001</v>
      </c>
      <c r="R1385" s="175">
        <v>28.688875849999995</v>
      </c>
      <c r="S1385" s="175">
        <v>27.496766400000002</v>
      </c>
      <c r="T1385" s="177">
        <v>28.508643549999999</v>
      </c>
    </row>
    <row r="1386" spans="1:20" x14ac:dyDescent="0.2">
      <c r="A1386" s="183" t="s">
        <v>1378</v>
      </c>
      <c r="B1386" s="183" t="s">
        <v>1379</v>
      </c>
      <c r="C1386" s="183" t="s">
        <v>1365</v>
      </c>
      <c r="D1386" s="175">
        <v>9.5411157499999995</v>
      </c>
      <c r="E1386" s="175">
        <v>7.9576477999999993</v>
      </c>
      <c r="F1386" s="175">
        <v>7.0647913000000004</v>
      </c>
      <c r="G1386" s="175">
        <v>6.9075409500000005</v>
      </c>
      <c r="H1386" s="175">
        <v>6.7451601499999994</v>
      </c>
      <c r="I1386" s="175">
        <v>6.3101440000000002</v>
      </c>
      <c r="J1386" s="175">
        <v>6.1846441499999987</v>
      </c>
      <c r="K1386" s="175">
        <v>6.7828337999999988</v>
      </c>
      <c r="L1386" s="175">
        <v>7.1472008999999996</v>
      </c>
      <c r="M1386" s="175">
        <v>6.3115742500000005</v>
      </c>
      <c r="N1386" s="175">
        <v>6.2893567999999993</v>
      </c>
      <c r="O1386" s="175">
        <v>6.932970199999998</v>
      </c>
      <c r="P1386" s="175">
        <v>6.9159633499999984</v>
      </c>
      <c r="Q1386" s="175">
        <v>8.1757348500000013</v>
      </c>
      <c r="R1386" s="175">
        <v>7.7991317000000011</v>
      </c>
      <c r="S1386" s="175">
        <v>7.1208120000000008</v>
      </c>
      <c r="T1386" s="177">
        <v>7.0523931500000003</v>
      </c>
    </row>
    <row r="1387" spans="1:20" x14ac:dyDescent="0.2">
      <c r="A1387" s="183" t="s">
        <v>2121</v>
      </c>
      <c r="B1387" s="183" t="s">
        <v>2122</v>
      </c>
      <c r="C1387" s="183" t="s">
        <v>1365</v>
      </c>
      <c r="D1387" s="175">
        <v>11.841317849999999</v>
      </c>
      <c r="E1387" s="175">
        <v>9.4096911500000004</v>
      </c>
      <c r="F1387" s="175">
        <v>8.3949637000000017</v>
      </c>
      <c r="G1387" s="175">
        <v>7.8490298999999997</v>
      </c>
      <c r="H1387" s="175">
        <v>7.7318060499999985</v>
      </c>
      <c r="I1387" s="175">
        <v>8.1595196500000036</v>
      </c>
      <c r="J1387" s="175">
        <v>7.7442147000000006</v>
      </c>
      <c r="K1387" s="175">
        <v>7.9745679000000012</v>
      </c>
      <c r="L1387" s="175">
        <v>8.4005514999999988</v>
      </c>
      <c r="M1387" s="175">
        <v>7.8333089000000005</v>
      </c>
      <c r="N1387" s="175">
        <v>8.0556955000000006</v>
      </c>
      <c r="O1387" s="175">
        <v>12.7147431</v>
      </c>
      <c r="P1387" s="175">
        <v>8.8006238000000003</v>
      </c>
      <c r="Q1387" s="175">
        <v>9.5928663499999995</v>
      </c>
      <c r="R1387" s="175">
        <v>10.026619350000001</v>
      </c>
      <c r="S1387" s="175">
        <v>8.3436148500000016</v>
      </c>
      <c r="T1387" s="177">
        <v>9.1552420500000018</v>
      </c>
    </row>
    <row r="1388" spans="1:20" x14ac:dyDescent="0.2">
      <c r="A1388" s="183" t="s">
        <v>1406</v>
      </c>
      <c r="B1388" s="183" t="s">
        <v>1407</v>
      </c>
      <c r="C1388" s="183" t="s">
        <v>1365</v>
      </c>
      <c r="D1388" s="175">
        <v>40.424371350000001</v>
      </c>
      <c r="E1388" s="175">
        <v>37.532465849999994</v>
      </c>
      <c r="F1388" s="175">
        <v>41.820671749999995</v>
      </c>
      <c r="G1388" s="175">
        <v>28.47308245</v>
      </c>
      <c r="H1388" s="175">
        <v>28.653736549999998</v>
      </c>
      <c r="I1388" s="175">
        <v>24.990972200000002</v>
      </c>
      <c r="J1388" s="175">
        <v>24.784995649999999</v>
      </c>
      <c r="K1388" s="175">
        <v>25.420902700000003</v>
      </c>
      <c r="L1388" s="175">
        <v>25.678938499999994</v>
      </c>
      <c r="M1388" s="175">
        <v>25.704125649999998</v>
      </c>
      <c r="N1388" s="175">
        <v>27.774698799999992</v>
      </c>
      <c r="O1388" s="175">
        <v>30.850141650000005</v>
      </c>
      <c r="P1388" s="175">
        <v>25.836868600000003</v>
      </c>
      <c r="Q1388" s="175">
        <v>29.071875100000007</v>
      </c>
      <c r="R1388" s="175">
        <v>26.052965149999999</v>
      </c>
      <c r="S1388" s="175">
        <v>25.320613800000004</v>
      </c>
      <c r="T1388" s="177">
        <v>25.2396058</v>
      </c>
    </row>
    <row r="1389" spans="1:20" x14ac:dyDescent="0.2">
      <c r="A1389" s="183" t="s">
        <v>2310</v>
      </c>
      <c r="B1389" s="183" t="s">
        <v>2311</v>
      </c>
      <c r="C1389" s="183" t="s">
        <v>1365</v>
      </c>
      <c r="D1389" s="175">
        <v>47.661522550000015</v>
      </c>
      <c r="E1389" s="175">
        <v>37.447492600000004</v>
      </c>
      <c r="F1389" s="175">
        <v>42.86931864999999</v>
      </c>
      <c r="G1389" s="175">
        <v>28.997040900000002</v>
      </c>
      <c r="H1389" s="175">
        <v>30.756456499999995</v>
      </c>
      <c r="I1389" s="175">
        <v>24.121193900000005</v>
      </c>
      <c r="J1389" s="175">
        <v>23.853680700000002</v>
      </c>
      <c r="K1389" s="175">
        <v>24.543311850000002</v>
      </c>
      <c r="L1389" s="175">
        <v>24.913195999999999</v>
      </c>
      <c r="M1389" s="175">
        <v>24.425812650000001</v>
      </c>
      <c r="N1389" s="175">
        <v>26.275271000000004</v>
      </c>
      <c r="O1389" s="175">
        <v>30.889487599999995</v>
      </c>
      <c r="P1389" s="175">
        <v>26.261162200000001</v>
      </c>
      <c r="Q1389" s="175">
        <v>26.291490850000002</v>
      </c>
      <c r="R1389" s="175">
        <v>24.539345799999996</v>
      </c>
      <c r="S1389" s="175">
        <v>23.620156900000005</v>
      </c>
      <c r="T1389" s="177">
        <v>26.016703</v>
      </c>
    </row>
    <row r="1390" spans="1:20" x14ac:dyDescent="0.2">
      <c r="A1390" s="183" t="s">
        <v>1380</v>
      </c>
      <c r="B1390" s="183" t="s">
        <v>1381</v>
      </c>
      <c r="C1390" s="183" t="s">
        <v>1365</v>
      </c>
      <c r="D1390" s="175">
        <v>15.953357750000004</v>
      </c>
      <c r="E1390" s="175">
        <v>11.739447049999999</v>
      </c>
      <c r="F1390" s="175">
        <v>10.305798149999998</v>
      </c>
      <c r="G1390" s="175">
        <v>10.332813300000002</v>
      </c>
      <c r="H1390" s="175">
        <v>10.130987299999999</v>
      </c>
      <c r="I1390" s="175">
        <v>9.6235738499999997</v>
      </c>
      <c r="J1390" s="175">
        <v>9.5003251500000001</v>
      </c>
      <c r="K1390" s="175">
        <v>9.7227909999999991</v>
      </c>
      <c r="L1390" s="175">
        <v>10.373690699999999</v>
      </c>
      <c r="M1390" s="175">
        <v>10.307881700000001</v>
      </c>
      <c r="N1390" s="175">
        <v>10.19326285</v>
      </c>
      <c r="O1390" s="175">
        <v>11.394146950000003</v>
      </c>
      <c r="P1390" s="175">
        <v>10.600524</v>
      </c>
      <c r="Q1390" s="175">
        <v>10.743648549999998</v>
      </c>
      <c r="R1390" s="175">
        <v>10.66032525</v>
      </c>
      <c r="S1390" s="175">
        <v>9.9043279500000008</v>
      </c>
      <c r="T1390" s="177">
        <v>10.3957148</v>
      </c>
    </row>
    <row r="1391" spans="1:20" x14ac:dyDescent="0.2">
      <c r="A1391" s="183" t="s">
        <v>2123</v>
      </c>
      <c r="B1391" s="183" t="s">
        <v>2124</v>
      </c>
      <c r="C1391" s="183" t="s">
        <v>1365</v>
      </c>
      <c r="D1391" s="175">
        <v>18.956376650000003</v>
      </c>
      <c r="E1391" s="175">
        <v>14.199846500000001</v>
      </c>
      <c r="F1391" s="175">
        <v>13.046356750000001</v>
      </c>
      <c r="G1391" s="175">
        <v>12.583978350000004</v>
      </c>
      <c r="H1391" s="175">
        <v>12.010075449999999</v>
      </c>
      <c r="I1391" s="175">
        <v>11.6086566</v>
      </c>
      <c r="J1391" s="175">
        <v>11.599884799999998</v>
      </c>
      <c r="K1391" s="175">
        <v>11.970985199999998</v>
      </c>
      <c r="L1391" s="175">
        <v>12.12254145</v>
      </c>
      <c r="M1391" s="175">
        <v>12.083450450000001</v>
      </c>
      <c r="N1391" s="175">
        <v>12.133197400000002</v>
      </c>
      <c r="O1391" s="175">
        <v>13.55157745</v>
      </c>
      <c r="P1391" s="175">
        <v>12.164242950000002</v>
      </c>
      <c r="Q1391" s="175">
        <v>12.2063323</v>
      </c>
      <c r="R1391" s="175">
        <v>12.353746449999999</v>
      </c>
      <c r="S1391" s="175">
        <v>11.663895950000001</v>
      </c>
      <c r="T1391" s="177">
        <v>11.8597638</v>
      </c>
    </row>
    <row r="1392" spans="1:20" x14ac:dyDescent="0.2">
      <c r="A1392" s="183" t="s">
        <v>1388</v>
      </c>
      <c r="B1392" s="183" t="s">
        <v>1389</v>
      </c>
      <c r="C1392" s="183" t="s">
        <v>1365</v>
      </c>
      <c r="D1392" s="175">
        <v>10.051774949999999</v>
      </c>
      <c r="E1392" s="175">
        <v>7.877942</v>
      </c>
      <c r="F1392" s="175">
        <v>7.5696122999999984</v>
      </c>
      <c r="G1392" s="175">
        <v>7.4869560999999987</v>
      </c>
      <c r="H1392" s="175">
        <v>7.4280357500000012</v>
      </c>
      <c r="I1392" s="175">
        <v>7.0902888000000006</v>
      </c>
      <c r="J1392" s="175">
        <v>6.9829794500000002</v>
      </c>
      <c r="K1392" s="175">
        <v>7.1654221000000007</v>
      </c>
      <c r="L1392" s="175">
        <v>7.3782698000000009</v>
      </c>
      <c r="M1392" s="175">
        <v>7.3959268500000004</v>
      </c>
      <c r="N1392" s="175">
        <v>7.4624393499999986</v>
      </c>
      <c r="O1392" s="175">
        <v>7.9257128499999991</v>
      </c>
      <c r="P1392" s="175">
        <v>7.2942596999999996</v>
      </c>
      <c r="Q1392" s="175">
        <v>7.4152626500000007</v>
      </c>
      <c r="R1392" s="175">
        <v>7.1151576500000004</v>
      </c>
      <c r="S1392" s="175">
        <v>7.1281858000000016</v>
      </c>
      <c r="T1392" s="177">
        <v>8.2650174499999984</v>
      </c>
    </row>
    <row r="1393" spans="1:20" x14ac:dyDescent="0.2">
      <c r="A1393" s="183" t="s">
        <v>2125</v>
      </c>
      <c r="B1393" s="183" t="s">
        <v>2126</v>
      </c>
      <c r="C1393" s="183" t="s">
        <v>1365</v>
      </c>
      <c r="D1393" s="175">
        <v>18.735455600000002</v>
      </c>
      <c r="E1393" s="175">
        <v>12.6839838</v>
      </c>
      <c r="F1393" s="175">
        <v>11.4344935</v>
      </c>
      <c r="G1393" s="175">
        <v>11.379307200000001</v>
      </c>
      <c r="H1393" s="175">
        <v>11.597762700000001</v>
      </c>
      <c r="I1393" s="175">
        <v>11.004748449999997</v>
      </c>
      <c r="J1393" s="175">
        <v>10.84477525</v>
      </c>
      <c r="K1393" s="175">
        <v>11.269376650000003</v>
      </c>
      <c r="L1393" s="175">
        <v>10.778568050000001</v>
      </c>
      <c r="M1393" s="175">
        <v>11.2808183</v>
      </c>
      <c r="N1393" s="175">
        <v>11.764274699999998</v>
      </c>
      <c r="O1393" s="175">
        <v>13.437473299999999</v>
      </c>
      <c r="P1393" s="175">
        <v>11.698157</v>
      </c>
      <c r="Q1393" s="175">
        <v>12.010809650000002</v>
      </c>
      <c r="R1393" s="175">
        <v>11.710034000000002</v>
      </c>
      <c r="S1393" s="175">
        <v>10.652002999999999</v>
      </c>
      <c r="T1393" s="177">
        <v>10.939260449999999</v>
      </c>
    </row>
    <row r="1394" spans="1:20" x14ac:dyDescent="0.2">
      <c r="A1394" s="183" t="s">
        <v>1398</v>
      </c>
      <c r="B1394" s="183" t="s">
        <v>1399</v>
      </c>
      <c r="C1394" s="183" t="s">
        <v>1365</v>
      </c>
      <c r="D1394" s="175">
        <v>11.077052500000002</v>
      </c>
      <c r="E1394" s="175">
        <v>9.0072669499999982</v>
      </c>
      <c r="F1394" s="175">
        <v>8.2963474000000019</v>
      </c>
      <c r="G1394" s="175">
        <v>7.513408000000001</v>
      </c>
      <c r="H1394" s="175">
        <v>7.6738575000000013</v>
      </c>
      <c r="I1394" s="175">
        <v>7.5276832000000002</v>
      </c>
      <c r="J1394" s="175">
        <v>7.4916150500000001</v>
      </c>
      <c r="K1394" s="175">
        <v>7.6110463000000026</v>
      </c>
      <c r="L1394" s="175">
        <v>8.1817571999999998</v>
      </c>
      <c r="M1394" s="175">
        <v>8.0005147000000001</v>
      </c>
      <c r="N1394" s="175">
        <v>8.7055561499999996</v>
      </c>
      <c r="O1394" s="175">
        <v>9.8972216</v>
      </c>
      <c r="P1394" s="175">
        <v>9.0042618000000001</v>
      </c>
      <c r="Q1394" s="175">
        <v>10.087818649999999</v>
      </c>
      <c r="R1394" s="175">
        <v>8.923112800000002</v>
      </c>
      <c r="S1394" s="175">
        <v>9.3126430499999984</v>
      </c>
      <c r="T1394" s="177">
        <v>9.5487835000000008</v>
      </c>
    </row>
    <row r="1395" spans="1:20" x14ac:dyDescent="0.2">
      <c r="A1395" s="183" t="s">
        <v>2906</v>
      </c>
      <c r="B1395" s="183" t="s">
        <v>2907</v>
      </c>
      <c r="C1395" s="183" t="s">
        <v>1365</v>
      </c>
      <c r="D1395" s="175">
        <v>27.312322421052631</v>
      </c>
      <c r="E1395" s="175">
        <v>26.724900550000001</v>
      </c>
      <c r="F1395" s="175">
        <v>23.485290850000002</v>
      </c>
      <c r="G1395" s="175">
        <v>21.740480649999995</v>
      </c>
      <c r="H1395" s="175">
        <v>21.412207450000004</v>
      </c>
      <c r="I1395" s="175">
        <v>20.255782050000001</v>
      </c>
      <c r="J1395" s="175">
        <v>19.976943049999999</v>
      </c>
      <c r="K1395" s="175">
        <v>21.228600649999997</v>
      </c>
      <c r="L1395" s="175">
        <v>22.869510900000002</v>
      </c>
      <c r="M1395" s="175">
        <v>19.635935550000003</v>
      </c>
      <c r="N1395" s="175">
        <v>21.531498599999999</v>
      </c>
      <c r="O1395" s="175">
        <v>24.240771500000005</v>
      </c>
      <c r="P1395" s="175">
        <v>22.026387549999999</v>
      </c>
      <c r="Q1395" s="175">
        <v>25.611028000000005</v>
      </c>
      <c r="R1395" s="175">
        <v>23.052341849999998</v>
      </c>
      <c r="S1395" s="175">
        <v>20.573760649999997</v>
      </c>
      <c r="T1395" s="177">
        <v>21.811828200000001</v>
      </c>
    </row>
    <row r="1396" spans="1:20" x14ac:dyDescent="0.2">
      <c r="A1396" s="183" t="s">
        <v>1374</v>
      </c>
      <c r="B1396" s="183" t="s">
        <v>1375</v>
      </c>
      <c r="C1396" s="183" t="s">
        <v>1365</v>
      </c>
      <c r="D1396" s="175">
        <v>22.044516900000001</v>
      </c>
      <c r="E1396" s="175">
        <v>18.880777899999998</v>
      </c>
      <c r="F1396" s="175">
        <v>18.685977649999995</v>
      </c>
      <c r="G1396" s="175">
        <v>17.806355399999998</v>
      </c>
      <c r="H1396" s="175">
        <v>17.329984699999997</v>
      </c>
      <c r="I1396" s="175">
        <v>16.14133125</v>
      </c>
      <c r="J1396" s="175">
        <v>16.606760049999998</v>
      </c>
      <c r="K1396" s="175">
        <v>17.300850949999994</v>
      </c>
      <c r="L1396" s="175">
        <v>17.113114750000001</v>
      </c>
      <c r="M1396" s="175">
        <v>16.893786400000003</v>
      </c>
      <c r="N1396" s="175">
        <v>18.181150899999999</v>
      </c>
      <c r="O1396" s="175">
        <v>20.014481999999997</v>
      </c>
      <c r="P1396" s="175">
        <v>18.386465999999999</v>
      </c>
      <c r="Q1396" s="175">
        <v>19.27365035</v>
      </c>
      <c r="R1396" s="175">
        <v>19.156885850000005</v>
      </c>
      <c r="S1396" s="175">
        <v>16.911624749999998</v>
      </c>
      <c r="T1396" s="177">
        <v>17.8675727</v>
      </c>
    </row>
    <row r="1397" spans="1:20" x14ac:dyDescent="0.2">
      <c r="A1397" s="183" t="s">
        <v>2308</v>
      </c>
      <c r="B1397" s="183" t="s">
        <v>2309</v>
      </c>
      <c r="C1397" s="183" t="s">
        <v>1365</v>
      </c>
      <c r="D1397" s="175">
        <v>39.185417799999996</v>
      </c>
      <c r="E1397" s="175">
        <v>36.874908450000007</v>
      </c>
      <c r="F1397" s="175">
        <v>32.449297449999996</v>
      </c>
      <c r="G1397" s="175">
        <v>30.717665649999997</v>
      </c>
      <c r="H1397" s="175">
        <v>32.028136250000003</v>
      </c>
      <c r="I1397" s="175">
        <v>29.764241349999999</v>
      </c>
      <c r="J1397" s="175">
        <v>29.729388400000005</v>
      </c>
      <c r="K1397" s="175">
        <v>30.468791250000002</v>
      </c>
      <c r="L1397" s="175">
        <v>31.13245715</v>
      </c>
      <c r="M1397" s="175">
        <v>29.68755565</v>
      </c>
      <c r="N1397" s="175">
        <v>30.062165149999998</v>
      </c>
      <c r="O1397" s="175">
        <v>32.928389699999997</v>
      </c>
      <c r="P1397" s="175">
        <v>32.374324049999991</v>
      </c>
      <c r="Q1397" s="175">
        <v>31.650133700000005</v>
      </c>
      <c r="R1397" s="175">
        <v>31.950946399999999</v>
      </c>
      <c r="S1397" s="175">
        <v>32.016643650000006</v>
      </c>
      <c r="T1397" s="177">
        <v>31.169118399999995</v>
      </c>
    </row>
    <row r="1398" spans="1:20" x14ac:dyDescent="0.2">
      <c r="A1398" s="183" t="s">
        <v>1404</v>
      </c>
      <c r="B1398" s="183" t="s">
        <v>1405</v>
      </c>
      <c r="C1398" s="183" t="s">
        <v>1365</v>
      </c>
      <c r="D1398" s="175">
        <v>15.497759650000001</v>
      </c>
      <c r="E1398" s="175">
        <v>9.1157397499999995</v>
      </c>
      <c r="F1398" s="175">
        <v>7.3808497500000003</v>
      </c>
      <c r="G1398" s="175">
        <v>7.3975460499999999</v>
      </c>
      <c r="H1398" s="175">
        <v>6.8947425499999992</v>
      </c>
      <c r="I1398" s="175">
        <v>6.6650497499999997</v>
      </c>
      <c r="J1398" s="175">
        <v>6.8383246499999997</v>
      </c>
      <c r="K1398" s="175">
        <v>7.2036587000000001</v>
      </c>
      <c r="L1398" s="175">
        <v>6.953283400000001</v>
      </c>
      <c r="M1398" s="175">
        <v>6.8154935000000005</v>
      </c>
      <c r="N1398" s="175">
        <v>7.0831818999999996</v>
      </c>
      <c r="O1398" s="175">
        <v>8.0157397499999998</v>
      </c>
      <c r="P1398" s="175">
        <v>6.8391046500000003</v>
      </c>
      <c r="Q1398" s="175">
        <v>7.7818464500000006</v>
      </c>
      <c r="R1398" s="175">
        <v>7.1964109499999989</v>
      </c>
      <c r="S1398" s="175">
        <v>7.3228965000000006</v>
      </c>
      <c r="T1398" s="177">
        <v>7.0384151500000005</v>
      </c>
    </row>
    <row r="1399" spans="1:20" x14ac:dyDescent="0.2">
      <c r="A1399" s="183" t="s">
        <v>2306</v>
      </c>
      <c r="B1399" s="183" t="s">
        <v>2307</v>
      </c>
      <c r="C1399" s="183" t="s">
        <v>1365</v>
      </c>
      <c r="D1399" s="175">
        <v>28.597264199999994</v>
      </c>
      <c r="E1399" s="175">
        <v>23.076241849999995</v>
      </c>
      <c r="F1399" s="175">
        <v>20.773705550000003</v>
      </c>
      <c r="G1399" s="175">
        <v>20.420053850000002</v>
      </c>
      <c r="H1399" s="175">
        <v>19.2681483</v>
      </c>
      <c r="I1399" s="175">
        <v>18.774938850000002</v>
      </c>
      <c r="J1399" s="175">
        <v>18.860900399999998</v>
      </c>
      <c r="K1399" s="175">
        <v>19.237201300000002</v>
      </c>
      <c r="L1399" s="175">
        <v>18.831498300000003</v>
      </c>
      <c r="M1399" s="175">
        <v>18.603306349999993</v>
      </c>
      <c r="N1399" s="175">
        <v>19.746984149999999</v>
      </c>
      <c r="O1399" s="175">
        <v>21.0485106</v>
      </c>
      <c r="P1399" s="175">
        <v>18.946499250000006</v>
      </c>
      <c r="Q1399" s="175">
        <v>19.709432900000003</v>
      </c>
      <c r="R1399" s="175">
        <v>18.873094200000001</v>
      </c>
      <c r="S1399" s="175">
        <v>18.633241200000001</v>
      </c>
      <c r="T1399" s="177">
        <v>18.627685750000001</v>
      </c>
    </row>
    <row r="1400" spans="1:20" x14ac:dyDescent="0.2">
      <c r="A1400" s="183" t="s">
        <v>2908</v>
      </c>
      <c r="B1400" s="183" t="s">
        <v>2909</v>
      </c>
      <c r="C1400" s="183" t="s">
        <v>1365</v>
      </c>
      <c r="D1400" s="175">
        <v>27.674439249999999</v>
      </c>
      <c r="E1400" s="175">
        <v>18.623168199999999</v>
      </c>
      <c r="F1400" s="175">
        <v>17.302828150000003</v>
      </c>
      <c r="G1400" s="175">
        <v>18.377915500000004</v>
      </c>
      <c r="H1400" s="175">
        <v>14.4187531</v>
      </c>
      <c r="I1400" s="175">
        <v>13.092429849999998</v>
      </c>
      <c r="J1400" s="175">
        <v>12.836373849999998</v>
      </c>
      <c r="K1400" s="175">
        <v>13.262604250000001</v>
      </c>
      <c r="L1400" s="175">
        <v>13.225236450000002</v>
      </c>
      <c r="M1400" s="175">
        <v>13.007452050000001</v>
      </c>
      <c r="N1400" s="175">
        <v>13.30387395</v>
      </c>
      <c r="O1400" s="175">
        <v>15.330768099999997</v>
      </c>
      <c r="P1400" s="175">
        <v>12.779307700000002</v>
      </c>
      <c r="Q1400" s="175">
        <v>13.669981099999998</v>
      </c>
      <c r="R1400" s="175">
        <v>12.91225815</v>
      </c>
      <c r="S1400" s="175">
        <v>12.4827207</v>
      </c>
      <c r="T1400" s="177">
        <v>12.748035550000001</v>
      </c>
    </row>
    <row r="1401" spans="1:20" x14ac:dyDescent="0.2">
      <c r="A1401" s="183" t="s">
        <v>1396</v>
      </c>
      <c r="B1401" s="183" t="s">
        <v>1397</v>
      </c>
      <c r="C1401" s="183" t="s">
        <v>1365</v>
      </c>
      <c r="D1401" s="175">
        <v>14.961212550000003</v>
      </c>
      <c r="E1401" s="175">
        <v>10.146932099999997</v>
      </c>
      <c r="F1401" s="175">
        <v>9.5852248499999995</v>
      </c>
      <c r="G1401" s="175">
        <v>9.1183000000000032</v>
      </c>
      <c r="H1401" s="175">
        <v>9.1408285000000014</v>
      </c>
      <c r="I1401" s="175">
        <v>8.8294108499999986</v>
      </c>
      <c r="J1401" s="175">
        <v>8.7055787999999996</v>
      </c>
      <c r="K1401" s="175">
        <v>8.93997025</v>
      </c>
      <c r="L1401" s="175">
        <v>8.9149726999999999</v>
      </c>
      <c r="M1401" s="175">
        <v>8.5587823000000007</v>
      </c>
      <c r="N1401" s="175">
        <v>9.2433569000000002</v>
      </c>
      <c r="O1401" s="175">
        <v>10.893658049999999</v>
      </c>
      <c r="P1401" s="175">
        <v>13.538830450000001</v>
      </c>
      <c r="Q1401" s="175">
        <v>11.201859249999998</v>
      </c>
      <c r="R1401" s="175">
        <v>8.7889739500000008</v>
      </c>
      <c r="S1401" s="175">
        <v>8.5438921499999996</v>
      </c>
      <c r="T1401" s="177">
        <v>8.8346864499999995</v>
      </c>
    </row>
    <row r="1402" spans="1:20" x14ac:dyDescent="0.2">
      <c r="A1402" s="183" t="s">
        <v>2119</v>
      </c>
      <c r="B1402" s="183" t="s">
        <v>2120</v>
      </c>
      <c r="C1402" s="183" t="s">
        <v>1365</v>
      </c>
      <c r="D1402" s="175">
        <v>19.446578000000002</v>
      </c>
      <c r="E1402" s="175">
        <v>15.120929799999999</v>
      </c>
      <c r="F1402" s="175">
        <v>14.117815500000006</v>
      </c>
      <c r="G1402" s="175">
        <v>12.534101549999999</v>
      </c>
      <c r="H1402" s="175">
        <v>12.105495850000001</v>
      </c>
      <c r="I1402" s="175">
        <v>11.642802650000002</v>
      </c>
      <c r="J1402" s="175">
        <v>11.502459249999999</v>
      </c>
      <c r="K1402" s="175">
        <v>12.091148799999997</v>
      </c>
      <c r="L1402" s="175">
        <v>11.9039842</v>
      </c>
      <c r="M1402" s="175">
        <v>11.435274199999999</v>
      </c>
      <c r="N1402" s="175">
        <v>12.594883900000003</v>
      </c>
      <c r="O1402" s="175">
        <v>14.365645949999998</v>
      </c>
      <c r="P1402" s="175">
        <v>27.07648875000001</v>
      </c>
      <c r="Q1402" s="175">
        <v>14.473404649999997</v>
      </c>
      <c r="R1402" s="175">
        <v>11.224389050000003</v>
      </c>
      <c r="S1402" s="175">
        <v>10.332651200000001</v>
      </c>
      <c r="T1402" s="177">
        <v>9.7452964000000009</v>
      </c>
    </row>
    <row r="1403" spans="1:20" x14ac:dyDescent="0.2">
      <c r="A1403" s="183" t="s">
        <v>3452</v>
      </c>
      <c r="B1403" s="183" t="s">
        <v>1791</v>
      </c>
      <c r="C1403" s="183" t="s">
        <v>1365</v>
      </c>
      <c r="D1403" s="175">
        <v>18.162991900000002</v>
      </c>
      <c r="E1403" s="175">
        <v>14.119953499999999</v>
      </c>
      <c r="F1403" s="175">
        <v>12.721119149999998</v>
      </c>
      <c r="G1403" s="175">
        <v>11.06986135</v>
      </c>
      <c r="H1403" s="175">
        <v>10.6310594</v>
      </c>
      <c r="I1403" s="175">
        <v>9.96479055</v>
      </c>
      <c r="J1403" s="175">
        <v>9.9321157500000012</v>
      </c>
      <c r="K1403" s="175">
        <v>10.173410450000002</v>
      </c>
      <c r="L1403" s="175">
        <v>10.620780849999999</v>
      </c>
      <c r="M1403" s="175">
        <v>10.494487950000002</v>
      </c>
      <c r="N1403" s="175">
        <v>11.263888000000001</v>
      </c>
      <c r="O1403" s="175">
        <v>12.523964949999998</v>
      </c>
      <c r="P1403" s="175">
        <v>11.098711550000003</v>
      </c>
      <c r="Q1403" s="175">
        <v>11.6174897</v>
      </c>
      <c r="R1403" s="175">
        <v>11.1242973</v>
      </c>
      <c r="S1403" s="175">
        <v>10.479613999999998</v>
      </c>
      <c r="T1403" s="177">
        <v>10.9992991</v>
      </c>
    </row>
    <row r="1404" spans="1:20" x14ac:dyDescent="0.2">
      <c r="A1404" s="183" t="s">
        <v>2702</v>
      </c>
      <c r="B1404" s="183" t="s">
        <v>2099</v>
      </c>
      <c r="C1404" s="183" t="s">
        <v>1365</v>
      </c>
      <c r="D1404" s="175">
        <v>50.037251300000001</v>
      </c>
      <c r="E1404" s="175">
        <v>26.238337800000004</v>
      </c>
      <c r="F1404" s="175">
        <v>24.354988400000003</v>
      </c>
      <c r="G1404" s="175">
        <v>24.566512599999999</v>
      </c>
      <c r="H1404" s="175">
        <v>22.894879449999998</v>
      </c>
      <c r="I1404" s="175">
        <v>21.867374649999999</v>
      </c>
      <c r="J1404" s="175">
        <v>22.072463900000002</v>
      </c>
      <c r="K1404" s="175">
        <v>24.088368150000001</v>
      </c>
      <c r="L1404" s="175">
        <v>23.156932549999997</v>
      </c>
      <c r="M1404" s="175">
        <v>22.536307099999998</v>
      </c>
      <c r="N1404" s="175">
        <v>23.60401105</v>
      </c>
      <c r="O1404" s="175">
        <v>23.4489266</v>
      </c>
      <c r="P1404" s="175">
        <v>22.776333699999999</v>
      </c>
      <c r="Q1404" s="175">
        <v>22.030845849999999</v>
      </c>
      <c r="R1404" s="175">
        <v>21.128127499999998</v>
      </c>
      <c r="S1404" s="175">
        <v>20.508993499999999</v>
      </c>
      <c r="T1404" s="177">
        <v>21.1060838</v>
      </c>
    </row>
    <row r="1405" spans="1:20" x14ac:dyDescent="0.2">
      <c r="A1405" s="183" t="s">
        <v>2703</v>
      </c>
      <c r="B1405" s="183" t="s">
        <v>2100</v>
      </c>
      <c r="C1405" s="183" t="s">
        <v>1365</v>
      </c>
      <c r="D1405" s="175">
        <v>54.698135600000001</v>
      </c>
      <c r="E1405" s="175">
        <v>33.285133849999994</v>
      </c>
      <c r="F1405" s="175">
        <v>32.804655699999998</v>
      </c>
      <c r="G1405" s="175">
        <v>33.391685999999993</v>
      </c>
      <c r="H1405" s="175">
        <v>30.994640700000001</v>
      </c>
      <c r="I1405" s="175">
        <v>30.9767881</v>
      </c>
      <c r="J1405" s="175">
        <v>30.668095099999995</v>
      </c>
      <c r="K1405" s="175">
        <v>31.59740845</v>
      </c>
      <c r="L1405" s="175">
        <v>31.199520500000006</v>
      </c>
      <c r="M1405" s="175">
        <v>32.299996599999993</v>
      </c>
      <c r="N1405" s="175">
        <v>33.486830700000006</v>
      </c>
      <c r="O1405" s="175">
        <v>34.512810700000003</v>
      </c>
      <c r="P1405" s="175">
        <v>34.176988700000003</v>
      </c>
      <c r="Q1405" s="175">
        <v>33.75624775</v>
      </c>
      <c r="R1405" s="175">
        <v>31.3218453</v>
      </c>
      <c r="S1405" s="175">
        <v>32.192383550000002</v>
      </c>
      <c r="T1405" s="177">
        <v>33.161561849999998</v>
      </c>
    </row>
    <row r="1406" spans="1:20" x14ac:dyDescent="0.2">
      <c r="A1406" s="183" t="s">
        <v>3582</v>
      </c>
      <c r="B1406" s="183" t="s">
        <v>3583</v>
      </c>
      <c r="C1406" s="183" t="s">
        <v>1365</v>
      </c>
      <c r="D1406" s="175">
        <v>52.272885800000005</v>
      </c>
      <c r="E1406" s="175">
        <v>44.324429800000004</v>
      </c>
      <c r="F1406" s="175">
        <v>43.268722299999993</v>
      </c>
      <c r="G1406" s="175">
        <v>37.984493799999996</v>
      </c>
      <c r="H1406" s="175">
        <v>37.695061250000002</v>
      </c>
      <c r="I1406" s="175">
        <v>34.969173500000004</v>
      </c>
      <c r="J1406" s="175">
        <v>34.775418799999997</v>
      </c>
      <c r="K1406" s="175">
        <v>34.821469999999998</v>
      </c>
      <c r="L1406" s="175">
        <v>35.141505850000001</v>
      </c>
      <c r="M1406" s="175">
        <v>35.169186149999994</v>
      </c>
      <c r="N1406" s="175">
        <v>36.907316700000003</v>
      </c>
      <c r="O1406" s="175">
        <v>43.3245407</v>
      </c>
      <c r="P1406" s="175">
        <v>37.046038749999994</v>
      </c>
      <c r="Q1406" s="175">
        <v>40.854346100000001</v>
      </c>
      <c r="R1406" s="175">
        <v>35.731136549999995</v>
      </c>
      <c r="S1406" s="175">
        <v>34.109650449999997</v>
      </c>
      <c r="T1406" s="177">
        <v>35.439906049999998</v>
      </c>
    </row>
    <row r="1407" spans="1:20" x14ac:dyDescent="0.2">
      <c r="A1407" s="183" t="s">
        <v>3584</v>
      </c>
      <c r="B1407" s="183" t="s">
        <v>3585</v>
      </c>
      <c r="C1407" s="183" t="s">
        <v>1365</v>
      </c>
      <c r="D1407" s="175">
        <v>51.039863350000005</v>
      </c>
      <c r="E1407" s="175">
        <v>43.888143250000006</v>
      </c>
      <c r="F1407" s="175">
        <v>42.926131349999999</v>
      </c>
      <c r="G1407" s="175">
        <v>38.924021400000001</v>
      </c>
      <c r="H1407" s="175">
        <v>39.028290249999984</v>
      </c>
      <c r="I1407" s="175">
        <v>36.626731050000004</v>
      </c>
      <c r="J1407" s="175">
        <v>36.327372999999994</v>
      </c>
      <c r="K1407" s="175">
        <v>36.373104750000003</v>
      </c>
      <c r="L1407" s="175">
        <v>36.126283850000007</v>
      </c>
      <c r="M1407" s="175">
        <v>35.832199650000007</v>
      </c>
      <c r="N1407" s="175">
        <v>37.457840999999988</v>
      </c>
      <c r="O1407" s="175">
        <v>40.845655200000003</v>
      </c>
      <c r="P1407" s="175">
        <v>37.612356249999991</v>
      </c>
      <c r="Q1407" s="175">
        <v>41.565146299999988</v>
      </c>
      <c r="R1407" s="175">
        <v>37.7929247</v>
      </c>
      <c r="S1407" s="175">
        <v>36.836599800000002</v>
      </c>
      <c r="T1407" s="177">
        <v>36.986767549999996</v>
      </c>
    </row>
    <row r="1408" spans="1:20" x14ac:dyDescent="0.2">
      <c r="A1408" s="183" t="s">
        <v>3586</v>
      </c>
      <c r="B1408" s="183" t="s">
        <v>3587</v>
      </c>
      <c r="C1408" s="183" t="s">
        <v>1365</v>
      </c>
      <c r="D1408" s="175">
        <v>43.868517400000009</v>
      </c>
      <c r="E1408" s="175">
        <v>36.952112549999995</v>
      </c>
      <c r="F1408" s="175">
        <v>38.217462900000001</v>
      </c>
      <c r="G1408" s="175">
        <v>33.935599850000003</v>
      </c>
      <c r="H1408" s="175">
        <v>32.909713049999993</v>
      </c>
      <c r="I1408" s="175">
        <v>31.175727150000007</v>
      </c>
      <c r="J1408" s="175">
        <v>31.481439799999997</v>
      </c>
      <c r="K1408" s="175">
        <v>32.470252050000006</v>
      </c>
      <c r="L1408" s="175">
        <v>32.243008749999994</v>
      </c>
      <c r="M1408" s="175">
        <v>32.344281849999994</v>
      </c>
      <c r="N1408" s="175">
        <v>33.864993049999995</v>
      </c>
      <c r="O1408" s="175">
        <v>35.766645450000006</v>
      </c>
      <c r="P1408" s="175">
        <v>33.62164645</v>
      </c>
      <c r="Q1408" s="175">
        <v>34.955441100000009</v>
      </c>
      <c r="R1408" s="175">
        <v>33.172341100000004</v>
      </c>
      <c r="S1408" s="175">
        <v>33.158083350000005</v>
      </c>
      <c r="T1408" s="177">
        <v>33.837093250000002</v>
      </c>
    </row>
    <row r="1409" spans="1:20" x14ac:dyDescent="0.2">
      <c r="A1409" s="183" t="s">
        <v>3588</v>
      </c>
      <c r="B1409" s="183" t="s">
        <v>3589</v>
      </c>
      <c r="C1409" s="183" t="s">
        <v>1365</v>
      </c>
      <c r="D1409" s="175">
        <v>52.770387049999997</v>
      </c>
      <c r="E1409" s="175">
        <v>45.652318400000006</v>
      </c>
      <c r="F1409" s="175">
        <v>45.230608750000002</v>
      </c>
      <c r="G1409" s="175">
        <v>40.775285900000007</v>
      </c>
      <c r="H1409" s="175">
        <v>40.569780200000004</v>
      </c>
      <c r="I1409" s="175">
        <v>38.559015499999994</v>
      </c>
      <c r="J1409" s="175">
        <v>38.739342400000012</v>
      </c>
      <c r="K1409" s="175">
        <v>38.987871600000013</v>
      </c>
      <c r="L1409" s="175">
        <v>38.375908949999996</v>
      </c>
      <c r="M1409" s="175">
        <v>38.246267900000007</v>
      </c>
      <c r="N1409" s="175">
        <v>40.141900850000006</v>
      </c>
      <c r="O1409" s="175">
        <v>43.731544149999998</v>
      </c>
      <c r="P1409" s="175">
        <v>40.466909950000009</v>
      </c>
      <c r="Q1409" s="175">
        <v>44.262638100000004</v>
      </c>
      <c r="R1409" s="175">
        <v>40.389606450000009</v>
      </c>
      <c r="S1409" s="175">
        <v>38.696951650000003</v>
      </c>
      <c r="T1409" s="177">
        <v>39.043146399999998</v>
      </c>
    </row>
    <row r="1410" spans="1:20" x14ac:dyDescent="0.2">
      <c r="A1410" s="183" t="s">
        <v>3590</v>
      </c>
      <c r="B1410" s="183" t="s">
        <v>3591</v>
      </c>
      <c r="C1410" s="183" t="s">
        <v>1365</v>
      </c>
      <c r="D1410" s="175">
        <v>46.19533715</v>
      </c>
      <c r="E1410" s="175">
        <v>43.450663100000007</v>
      </c>
      <c r="F1410" s="175">
        <v>44.046979899999997</v>
      </c>
      <c r="G1410" s="175">
        <v>36.207492399999992</v>
      </c>
      <c r="H1410" s="175">
        <v>33.632724549999999</v>
      </c>
      <c r="I1410" s="175">
        <v>32.61090535000001</v>
      </c>
      <c r="J1410" s="175">
        <v>32.570350300000001</v>
      </c>
      <c r="K1410" s="175">
        <v>32.2209079</v>
      </c>
      <c r="L1410" s="175">
        <v>32.152612249999997</v>
      </c>
      <c r="M1410" s="175">
        <v>31.930851850000003</v>
      </c>
      <c r="N1410" s="175">
        <v>33.9928746</v>
      </c>
      <c r="O1410" s="175">
        <v>37.461716449999997</v>
      </c>
      <c r="P1410" s="175">
        <v>35.103035149999997</v>
      </c>
      <c r="Q1410" s="175">
        <v>38.050434799999998</v>
      </c>
      <c r="R1410" s="175">
        <v>34.825273700000004</v>
      </c>
      <c r="S1410" s="175">
        <v>34.056341749999994</v>
      </c>
      <c r="T1410" s="177">
        <v>35.519245800000007</v>
      </c>
    </row>
    <row r="1411" spans="1:20" x14ac:dyDescent="0.2">
      <c r="A1411" s="183" t="s">
        <v>3592</v>
      </c>
      <c r="B1411" s="183" t="s">
        <v>3593</v>
      </c>
      <c r="C1411" s="183" t="s">
        <v>1365</v>
      </c>
      <c r="D1411" s="175">
        <v>48.091287649999998</v>
      </c>
      <c r="E1411" s="175">
        <v>44.788770149999998</v>
      </c>
      <c r="F1411" s="175">
        <v>45.904803699999995</v>
      </c>
      <c r="G1411" s="175">
        <v>39.491965100000002</v>
      </c>
      <c r="H1411" s="175">
        <v>37.1401422</v>
      </c>
      <c r="I1411" s="175">
        <v>34.748350650000006</v>
      </c>
      <c r="J1411" s="175">
        <v>35.169169199999992</v>
      </c>
      <c r="K1411" s="175">
        <v>35.794627299999995</v>
      </c>
      <c r="L1411" s="175">
        <v>35.903367850000009</v>
      </c>
      <c r="M1411" s="175">
        <v>35.057971249999994</v>
      </c>
      <c r="N1411" s="175">
        <v>36.505400050000006</v>
      </c>
      <c r="O1411" s="175">
        <v>40.386918100000003</v>
      </c>
      <c r="P1411" s="175">
        <v>36.829150299999995</v>
      </c>
      <c r="Q1411" s="175">
        <v>40.336763349999998</v>
      </c>
      <c r="R1411" s="175">
        <v>36.997778249999996</v>
      </c>
      <c r="S1411" s="175">
        <v>35.937093700000005</v>
      </c>
      <c r="T1411" s="177">
        <v>36.374350600000007</v>
      </c>
    </row>
    <row r="1412" spans="1:20" x14ac:dyDescent="0.2">
      <c r="A1412" s="183" t="s">
        <v>3594</v>
      </c>
      <c r="B1412" s="183" t="s">
        <v>3595</v>
      </c>
      <c r="C1412" s="183" t="s">
        <v>1365</v>
      </c>
      <c r="D1412" s="175">
        <v>45.399653250000007</v>
      </c>
      <c r="E1412" s="175">
        <v>40.512923499999999</v>
      </c>
      <c r="F1412" s="175">
        <v>41.732944000000018</v>
      </c>
      <c r="G1412" s="175">
        <v>34.981120749999995</v>
      </c>
      <c r="H1412" s="175">
        <v>32.652731549999999</v>
      </c>
      <c r="I1412" s="175">
        <v>30.617161100000011</v>
      </c>
      <c r="J1412" s="175">
        <v>30.703767849999998</v>
      </c>
      <c r="K1412" s="175">
        <v>31.182762250000003</v>
      </c>
      <c r="L1412" s="175">
        <v>31.194058200000001</v>
      </c>
      <c r="M1412" s="175">
        <v>31.076114400000002</v>
      </c>
      <c r="N1412" s="175">
        <v>33.100577999999999</v>
      </c>
      <c r="O1412" s="175">
        <v>36.91096404999999</v>
      </c>
      <c r="P1412" s="175">
        <v>34.040916500000002</v>
      </c>
      <c r="Q1412" s="175">
        <v>35.268151900000007</v>
      </c>
      <c r="R1412" s="175">
        <v>32.737090949999995</v>
      </c>
      <c r="S1412" s="175">
        <v>32.416208449999999</v>
      </c>
      <c r="T1412" s="177">
        <v>36.477002550000009</v>
      </c>
    </row>
    <row r="1413" spans="1:20" x14ac:dyDescent="0.2">
      <c r="A1413" s="183" t="s">
        <v>3596</v>
      </c>
      <c r="B1413" s="183" t="s">
        <v>3597</v>
      </c>
      <c r="C1413" s="183" t="s">
        <v>1365</v>
      </c>
      <c r="D1413" s="175">
        <v>47.231337799999999</v>
      </c>
      <c r="E1413" s="175">
        <v>43.448981200000006</v>
      </c>
      <c r="F1413" s="175">
        <v>44.789159349999991</v>
      </c>
      <c r="G1413" s="175">
        <v>37.590041449999994</v>
      </c>
      <c r="H1413" s="175">
        <v>35.325195050000005</v>
      </c>
      <c r="I1413" s="175">
        <v>32.786824350000003</v>
      </c>
      <c r="J1413" s="175">
        <v>33.462791599999989</v>
      </c>
      <c r="K1413" s="175">
        <v>33.988895499999998</v>
      </c>
      <c r="L1413" s="175">
        <v>33.728284599999995</v>
      </c>
      <c r="M1413" s="175">
        <v>32.28700035</v>
      </c>
      <c r="N1413" s="175">
        <v>34.136486849999997</v>
      </c>
      <c r="O1413" s="175">
        <v>38.784437249999996</v>
      </c>
      <c r="P1413" s="175">
        <v>36.174991450000007</v>
      </c>
      <c r="Q1413" s="175">
        <v>39.501602300000009</v>
      </c>
      <c r="R1413" s="175">
        <v>35.754238900000004</v>
      </c>
      <c r="S1413" s="175">
        <v>34.19922485</v>
      </c>
      <c r="T1413" s="177">
        <v>34.700562799999993</v>
      </c>
    </row>
    <row r="1414" spans="1:20" x14ac:dyDescent="0.2">
      <c r="A1414" s="183" t="s">
        <v>1390</v>
      </c>
      <c r="B1414" s="183" t="s">
        <v>1391</v>
      </c>
      <c r="C1414" s="183" t="s">
        <v>1365</v>
      </c>
      <c r="D1414" s="175">
        <v>5.0371732999999992</v>
      </c>
      <c r="E1414" s="175">
        <v>4.4399119499999991</v>
      </c>
      <c r="F1414" s="175">
        <v>3.7458247999999998</v>
      </c>
      <c r="G1414" s="175">
        <v>3.6430116499999996</v>
      </c>
      <c r="H1414" s="175">
        <v>3.7333643000000003</v>
      </c>
      <c r="I1414" s="175">
        <v>3.5691453000000002</v>
      </c>
      <c r="J1414" s="175">
        <v>3.6280620499999996</v>
      </c>
      <c r="K1414" s="175">
        <v>3.7230072999999999</v>
      </c>
      <c r="L1414" s="175">
        <v>3.5509715500000008</v>
      </c>
      <c r="M1414" s="175">
        <v>3.5357204000000002</v>
      </c>
      <c r="N1414" s="175">
        <v>3.8341520999999994</v>
      </c>
      <c r="O1414" s="175">
        <v>3.7912645000000005</v>
      </c>
      <c r="P1414" s="175">
        <v>3.7095664499999996</v>
      </c>
      <c r="Q1414" s="175">
        <v>4.4289518499999998</v>
      </c>
      <c r="R1414" s="175">
        <v>4.2291985500000004</v>
      </c>
      <c r="S1414" s="175">
        <v>4.0642011</v>
      </c>
      <c r="T1414" s="177">
        <v>4.0092023000000001</v>
      </c>
    </row>
    <row r="1415" spans="1:20" x14ac:dyDescent="0.2">
      <c r="A1415" s="183" t="s">
        <v>2910</v>
      </c>
      <c r="B1415" s="183" t="s">
        <v>2911</v>
      </c>
      <c r="C1415" s="183" t="s">
        <v>1365</v>
      </c>
      <c r="D1415" s="175">
        <v>11.590114700000001</v>
      </c>
      <c r="E1415" s="175">
        <v>9.5054112000000011</v>
      </c>
      <c r="F1415" s="175">
        <v>9.1665007999999997</v>
      </c>
      <c r="G1415" s="175">
        <v>9.3555104500000006</v>
      </c>
      <c r="H1415" s="175">
        <v>9.1688730000000014</v>
      </c>
      <c r="I1415" s="175">
        <v>9.0679776500000013</v>
      </c>
      <c r="J1415" s="175">
        <v>8.9154117999999993</v>
      </c>
      <c r="K1415" s="175">
        <v>8.8751108499999969</v>
      </c>
      <c r="L1415" s="175">
        <v>8.0742749499999995</v>
      </c>
      <c r="M1415" s="175">
        <v>7.5953487499999994</v>
      </c>
      <c r="N1415" s="175">
        <v>8.0761181999999998</v>
      </c>
      <c r="O1415" s="175">
        <v>8.4387587999999987</v>
      </c>
      <c r="P1415" s="175">
        <v>7.5065755499999991</v>
      </c>
      <c r="Q1415" s="175">
        <v>8.2521345499999992</v>
      </c>
      <c r="R1415" s="175">
        <v>7.6861524499999998</v>
      </c>
      <c r="S1415" s="175">
        <v>7.1155567999999985</v>
      </c>
      <c r="T1415" s="177">
        <v>6.9671763500000008</v>
      </c>
    </row>
    <row r="1416" spans="1:20" x14ac:dyDescent="0.2">
      <c r="A1416" s="183" t="s">
        <v>1408</v>
      </c>
      <c r="B1416" s="183" t="s">
        <v>1409</v>
      </c>
      <c r="C1416" s="183" t="s">
        <v>1365</v>
      </c>
      <c r="D1416" s="175">
        <v>26.8421764</v>
      </c>
      <c r="E1416" s="175">
        <v>13.460263650000002</v>
      </c>
      <c r="F1416" s="175">
        <v>12.277731749999999</v>
      </c>
      <c r="G1416" s="175">
        <v>11.00199145</v>
      </c>
      <c r="H1416" s="175">
        <v>10.948457200000002</v>
      </c>
      <c r="I1416" s="175">
        <v>10.856501250000001</v>
      </c>
      <c r="J1416" s="175">
        <v>10.6661488</v>
      </c>
      <c r="K1416" s="175">
        <v>10.673918699999998</v>
      </c>
      <c r="L1416" s="175">
        <v>10.807092949999999</v>
      </c>
      <c r="M1416" s="175">
        <v>10.939171200000001</v>
      </c>
      <c r="N1416" s="175">
        <v>11.081959100000002</v>
      </c>
      <c r="O1416" s="175">
        <v>10.968508099999999</v>
      </c>
      <c r="P1416" s="175">
        <v>10.80862005</v>
      </c>
      <c r="Q1416" s="175">
        <v>10.632086750000001</v>
      </c>
      <c r="R1416" s="175">
        <v>10.720345500000001</v>
      </c>
      <c r="S1416" s="175">
        <v>10.589370850000002</v>
      </c>
      <c r="T1416" s="177">
        <v>10.701878750000001</v>
      </c>
    </row>
    <row r="1417" spans="1:20" x14ac:dyDescent="0.2">
      <c r="A1417" s="183" t="s">
        <v>3365</v>
      </c>
      <c r="B1417" s="183" t="s">
        <v>3366</v>
      </c>
      <c r="C1417" s="183" t="s">
        <v>1365</v>
      </c>
      <c r="D1417" s="175">
        <v>57.592584210526319</v>
      </c>
      <c r="E1417" s="175">
        <v>20.811295600000001</v>
      </c>
      <c r="F1417" s="175">
        <v>16.084374050000001</v>
      </c>
      <c r="G1417" s="175">
        <v>15.67855975</v>
      </c>
      <c r="H1417" s="175">
        <v>16.636094699999994</v>
      </c>
      <c r="I1417" s="175">
        <v>14.8309628</v>
      </c>
      <c r="J1417" s="175">
        <v>16.254914300000003</v>
      </c>
      <c r="K1417" s="175">
        <v>12.702989649999999</v>
      </c>
      <c r="L1417" s="175">
        <v>11.9947698</v>
      </c>
      <c r="M1417" s="175">
        <v>14.643311950000001</v>
      </c>
      <c r="N1417" s="175">
        <v>16.82471585</v>
      </c>
      <c r="O1417" s="175">
        <v>15.528582200000002</v>
      </c>
      <c r="P1417" s="175">
        <v>14.526214300000001</v>
      </c>
      <c r="Q1417" s="175">
        <v>12.992632550000002</v>
      </c>
      <c r="R1417" s="175">
        <v>10.940076700000001</v>
      </c>
      <c r="S1417" s="175">
        <v>10.313516250000001</v>
      </c>
      <c r="T1417" s="177">
        <v>10.29588335</v>
      </c>
    </row>
    <row r="1418" spans="1:20" x14ac:dyDescent="0.2">
      <c r="A1418" s="183" t="s">
        <v>1753</v>
      </c>
      <c r="B1418" s="183" t="s">
        <v>1754</v>
      </c>
      <c r="C1418" s="183" t="s">
        <v>1365</v>
      </c>
      <c r="D1418" s="175">
        <v>15.963718700000001</v>
      </c>
      <c r="E1418" s="175">
        <v>13.132845</v>
      </c>
      <c r="F1418" s="175">
        <v>12.990296650000001</v>
      </c>
      <c r="G1418" s="175">
        <v>13.59020385</v>
      </c>
      <c r="H1418" s="175">
        <v>13.43405855</v>
      </c>
      <c r="I1418" s="175">
        <v>13.3892246</v>
      </c>
      <c r="J1418" s="175">
        <v>12.991835899999998</v>
      </c>
      <c r="K1418" s="175">
        <v>13.270874599999996</v>
      </c>
      <c r="L1418" s="175">
        <v>13.468074100000001</v>
      </c>
      <c r="M1418" s="175">
        <v>13.146017199999999</v>
      </c>
      <c r="N1418" s="175">
        <v>13.099164350000001</v>
      </c>
      <c r="O1418" s="175">
        <v>13.214368099999998</v>
      </c>
      <c r="P1418" s="175">
        <v>13.268745000000001</v>
      </c>
      <c r="Q1418" s="175">
        <v>13.774764299999998</v>
      </c>
      <c r="R1418" s="175">
        <v>13.304169400000001</v>
      </c>
      <c r="S1418" s="175">
        <v>13.193163699999999</v>
      </c>
      <c r="T1418" s="177">
        <v>13.335319049999999</v>
      </c>
    </row>
    <row r="1419" spans="1:20" x14ac:dyDescent="0.2">
      <c r="A1419" s="183" t="s">
        <v>1394</v>
      </c>
      <c r="B1419" s="183" t="s">
        <v>1395</v>
      </c>
      <c r="C1419" s="183" t="s">
        <v>1365</v>
      </c>
      <c r="D1419" s="175">
        <v>29.347358449999994</v>
      </c>
      <c r="E1419" s="175">
        <v>19.776720099999999</v>
      </c>
      <c r="F1419" s="175">
        <v>19.521143500000001</v>
      </c>
      <c r="G1419" s="175">
        <v>20.1699366</v>
      </c>
      <c r="H1419" s="175">
        <v>19.75158235</v>
      </c>
      <c r="I1419" s="175">
        <v>19.036744300000002</v>
      </c>
      <c r="J1419" s="175">
        <v>18.877719900000002</v>
      </c>
      <c r="K1419" s="175">
        <v>19.261228250000002</v>
      </c>
      <c r="L1419" s="175">
        <v>19.103582850000002</v>
      </c>
      <c r="M1419" s="175">
        <v>19.460739249999996</v>
      </c>
      <c r="N1419" s="175">
        <v>20.720431950000002</v>
      </c>
      <c r="O1419" s="175">
        <v>22.842445250000004</v>
      </c>
      <c r="P1419" s="175">
        <v>22.141195</v>
      </c>
      <c r="Q1419" s="175">
        <v>20.762097799999999</v>
      </c>
      <c r="R1419" s="175">
        <v>18.986716250000001</v>
      </c>
      <c r="S1419" s="175">
        <v>19.09917445</v>
      </c>
      <c r="T1419" s="177">
        <v>19.488893000000001</v>
      </c>
    </row>
    <row r="1420" spans="1:20" x14ac:dyDescent="0.2">
      <c r="A1420" s="183" t="s">
        <v>2086</v>
      </c>
      <c r="B1420" s="183" t="s">
        <v>2087</v>
      </c>
      <c r="C1420" s="183" t="s">
        <v>1365</v>
      </c>
      <c r="D1420" s="175">
        <v>36.714110349999999</v>
      </c>
      <c r="E1420" s="175">
        <v>21.403594649999999</v>
      </c>
      <c r="F1420" s="175">
        <v>20.0551073</v>
      </c>
      <c r="G1420" s="175">
        <v>21.142801850000005</v>
      </c>
      <c r="H1420" s="175">
        <v>20.981398450000007</v>
      </c>
      <c r="I1420" s="175">
        <v>19.493635999999999</v>
      </c>
      <c r="J1420" s="175">
        <v>17.542871549999997</v>
      </c>
      <c r="K1420" s="175">
        <v>18.813790399999998</v>
      </c>
      <c r="L1420" s="175">
        <v>18.575301799999998</v>
      </c>
      <c r="M1420" s="175">
        <v>19.216204700000002</v>
      </c>
      <c r="N1420" s="175">
        <v>20.358002299999995</v>
      </c>
      <c r="O1420" s="175">
        <v>20.777995950000005</v>
      </c>
      <c r="P1420" s="175">
        <v>19.994748850000004</v>
      </c>
      <c r="Q1420" s="175">
        <v>20.16167295</v>
      </c>
      <c r="R1420" s="175">
        <v>17.394473599999998</v>
      </c>
      <c r="S1420" s="175">
        <v>17.685214999999996</v>
      </c>
      <c r="T1420" s="177">
        <v>18.193200600000001</v>
      </c>
    </row>
    <row r="1421" spans="1:20" x14ac:dyDescent="0.2">
      <c r="A1421" s="183" t="s">
        <v>3367</v>
      </c>
      <c r="B1421" s="183" t="s">
        <v>3368</v>
      </c>
      <c r="C1421" s="183" t="s">
        <v>1365</v>
      </c>
      <c r="D1421" s="175">
        <v>59.375085999999996</v>
      </c>
      <c r="E1421" s="175">
        <v>30.097904300000003</v>
      </c>
      <c r="F1421" s="175">
        <v>27.127441650000002</v>
      </c>
      <c r="G1421" s="175">
        <v>27.576022399999999</v>
      </c>
      <c r="H1421" s="175">
        <v>30.761352199999997</v>
      </c>
      <c r="I1421" s="175">
        <v>27.969359049999998</v>
      </c>
      <c r="J1421" s="175">
        <v>23.831739899999995</v>
      </c>
      <c r="K1421" s="175">
        <v>25.041321349999997</v>
      </c>
      <c r="L1421" s="175">
        <v>25.033031600000005</v>
      </c>
      <c r="M1421" s="175">
        <v>25.435501700000003</v>
      </c>
      <c r="N1421" s="175">
        <v>27.949791000000005</v>
      </c>
      <c r="O1421" s="175">
        <v>27.879565199999991</v>
      </c>
      <c r="P1421" s="175">
        <v>27.316338350000002</v>
      </c>
      <c r="Q1421" s="175">
        <v>28.593738800000001</v>
      </c>
      <c r="R1421" s="175">
        <v>23.16298295</v>
      </c>
      <c r="S1421" s="175">
        <v>23.207649249999999</v>
      </c>
      <c r="T1421" s="177">
        <v>24.650286299999998</v>
      </c>
    </row>
    <row r="1422" spans="1:20" x14ac:dyDescent="0.2">
      <c r="A1422" s="183" t="s">
        <v>1382</v>
      </c>
      <c r="B1422" s="183" t="s">
        <v>1383</v>
      </c>
      <c r="C1422" s="183" t="s">
        <v>1365</v>
      </c>
      <c r="D1422" s="175">
        <v>43.338197749999992</v>
      </c>
      <c r="E1422" s="175">
        <v>31.438104500000001</v>
      </c>
      <c r="F1422" s="175">
        <v>30.287098650000001</v>
      </c>
      <c r="G1422" s="175">
        <v>28.532106350000003</v>
      </c>
      <c r="H1422" s="175">
        <v>28.084004600000004</v>
      </c>
      <c r="I1422" s="175">
        <v>26.533757150000003</v>
      </c>
      <c r="J1422" s="175">
        <v>27.286182650000001</v>
      </c>
      <c r="K1422" s="175">
        <v>27.672281149999996</v>
      </c>
      <c r="L1422" s="175">
        <v>28.133812249999998</v>
      </c>
      <c r="M1422" s="175">
        <v>29.3159268</v>
      </c>
      <c r="N1422" s="175">
        <v>30.140515849999996</v>
      </c>
      <c r="O1422" s="175">
        <v>32.665986700000005</v>
      </c>
      <c r="P1422" s="175">
        <v>31.113666549999994</v>
      </c>
      <c r="Q1422" s="175">
        <v>29.958763449999999</v>
      </c>
      <c r="R1422" s="175">
        <v>29.300053750000007</v>
      </c>
      <c r="S1422" s="175">
        <v>28.122231849999999</v>
      </c>
      <c r="T1422" s="177">
        <v>28.164094600000006</v>
      </c>
    </row>
    <row r="1423" spans="1:20" x14ac:dyDescent="0.2">
      <c r="A1423" s="183" t="s">
        <v>1392</v>
      </c>
      <c r="B1423" s="183" t="s">
        <v>1393</v>
      </c>
      <c r="C1423" s="183" t="s">
        <v>1365</v>
      </c>
      <c r="D1423" s="175">
        <v>6.7956345000000002</v>
      </c>
      <c r="E1423" s="175">
        <v>6.2394858500000003</v>
      </c>
      <c r="F1423" s="175">
        <v>6.2223448000000001</v>
      </c>
      <c r="G1423" s="175">
        <v>6.2817352999999994</v>
      </c>
      <c r="H1423" s="175">
        <v>6.2900817</v>
      </c>
      <c r="I1423" s="175">
        <v>6.1486329500000005</v>
      </c>
      <c r="J1423" s="175">
        <v>6.0689896000000001</v>
      </c>
      <c r="K1423" s="175">
        <v>6.1015715000000004</v>
      </c>
      <c r="L1423" s="175">
        <v>6.2258325000000001</v>
      </c>
      <c r="M1423" s="175">
        <v>6.1898111499999988</v>
      </c>
      <c r="N1423" s="175">
        <v>6.2253656000000008</v>
      </c>
      <c r="O1423" s="175">
        <v>6.7986650499999985</v>
      </c>
      <c r="P1423" s="175">
        <v>6.3346553500000011</v>
      </c>
      <c r="Q1423" s="175">
        <v>6.2807549499999995</v>
      </c>
      <c r="R1423" s="175">
        <v>6.3140694999999987</v>
      </c>
      <c r="S1423" s="175">
        <v>6.3953141999999996</v>
      </c>
      <c r="T1423" s="177">
        <v>6.3383021999999993</v>
      </c>
    </row>
    <row r="1424" spans="1:20" x14ac:dyDescent="0.2">
      <c r="A1424" s="183" t="s">
        <v>3369</v>
      </c>
      <c r="B1424" s="183" t="s">
        <v>3370</v>
      </c>
      <c r="C1424" s="183" t="s">
        <v>1365</v>
      </c>
      <c r="D1424" s="175">
        <v>43.810685950000007</v>
      </c>
      <c r="E1424" s="175">
        <v>15.778810700000003</v>
      </c>
      <c r="F1424" s="175">
        <v>14.347005450000003</v>
      </c>
      <c r="G1424" s="175">
        <v>14.728951200000001</v>
      </c>
      <c r="H1424" s="175">
        <v>14.234845250000001</v>
      </c>
      <c r="I1424" s="175">
        <v>13.447088250000002</v>
      </c>
      <c r="J1424" s="175">
        <v>12.702772000000001</v>
      </c>
      <c r="K1424" s="175">
        <v>13.852372150000003</v>
      </c>
      <c r="L1424" s="175">
        <v>13.503514349999998</v>
      </c>
      <c r="M1424" s="175">
        <v>14.163180450000002</v>
      </c>
      <c r="N1424" s="175">
        <v>17.167302500000002</v>
      </c>
      <c r="O1424" s="175">
        <v>17.371499</v>
      </c>
      <c r="P1424" s="175">
        <v>16.853833899999998</v>
      </c>
      <c r="Q1424" s="175">
        <v>18.6323273</v>
      </c>
      <c r="R1424" s="175">
        <v>12.93516075</v>
      </c>
      <c r="S1424" s="175">
        <v>12.606561450000001</v>
      </c>
      <c r="T1424" s="177">
        <v>12.904042199999997</v>
      </c>
    </row>
    <row r="1425" spans="1:20" x14ac:dyDescent="0.2">
      <c r="A1425" s="183" t="s">
        <v>1896</v>
      </c>
      <c r="B1425" s="183" t="s">
        <v>3327</v>
      </c>
      <c r="C1425" s="183" t="s">
        <v>1611</v>
      </c>
      <c r="D1425" s="175">
        <v>30.377611600000002</v>
      </c>
      <c r="E1425" s="175">
        <v>23.541643850000003</v>
      </c>
      <c r="F1425" s="175">
        <v>20.919457399999999</v>
      </c>
      <c r="G1425" s="175">
        <v>20.407271699999999</v>
      </c>
      <c r="H1425" s="175">
        <v>19.32817245</v>
      </c>
      <c r="I1425" s="175">
        <v>20.779450750000002</v>
      </c>
      <c r="J1425" s="175">
        <v>21.174066399999997</v>
      </c>
      <c r="K1425" s="175">
        <v>20.256600249999998</v>
      </c>
      <c r="L1425" s="175">
        <v>21.450623349999997</v>
      </c>
      <c r="M1425" s="175">
        <v>21.722105749999997</v>
      </c>
      <c r="N1425" s="175">
        <v>26.364740749999999</v>
      </c>
      <c r="O1425" s="175">
        <v>27.732462300000002</v>
      </c>
      <c r="P1425" s="175">
        <v>25.746808699999995</v>
      </c>
      <c r="Q1425" s="175">
        <v>25.6290619</v>
      </c>
      <c r="R1425" s="175">
        <v>21.138863650000001</v>
      </c>
      <c r="S1425" s="175">
        <v>21.090169850000002</v>
      </c>
      <c r="T1425" s="177">
        <v>23.273696549999997</v>
      </c>
    </row>
    <row r="1426" spans="1:20" x14ac:dyDescent="0.2">
      <c r="A1426" s="183" t="s">
        <v>1800</v>
      </c>
      <c r="B1426" s="183" t="s">
        <v>3328</v>
      </c>
      <c r="C1426" s="183" t="s">
        <v>1611</v>
      </c>
      <c r="D1426" s="175">
        <v>48.660469149999997</v>
      </c>
      <c r="E1426" s="175">
        <v>49.435344700000002</v>
      </c>
      <c r="F1426" s="175">
        <v>53.191338200000004</v>
      </c>
      <c r="G1426" s="175">
        <v>49.094805599999994</v>
      </c>
      <c r="H1426" s="175">
        <v>49.135259200000007</v>
      </c>
      <c r="I1426" s="175">
        <v>48.679132649999993</v>
      </c>
      <c r="J1426" s="175">
        <v>48.642051000000002</v>
      </c>
      <c r="K1426" s="175">
        <v>48.661651249999998</v>
      </c>
      <c r="L1426" s="175">
        <v>48.6312146</v>
      </c>
      <c r="M1426" s="175">
        <v>48.631642849999999</v>
      </c>
      <c r="N1426" s="175">
        <v>49.397186300000001</v>
      </c>
      <c r="O1426" s="175">
        <v>50.317047000000009</v>
      </c>
      <c r="P1426" s="175">
        <v>52.910482100000003</v>
      </c>
      <c r="Q1426" s="175">
        <v>56.656501949999992</v>
      </c>
      <c r="R1426" s="175">
        <v>57.174056350000001</v>
      </c>
      <c r="S1426" s="175">
        <v>54.756687099999986</v>
      </c>
      <c r="T1426" s="177">
        <v>49.449577649999995</v>
      </c>
    </row>
    <row r="1427" spans="1:20" x14ac:dyDescent="0.2">
      <c r="A1427" s="183" t="s">
        <v>1762</v>
      </c>
      <c r="B1427" s="183" t="s">
        <v>3329</v>
      </c>
      <c r="C1427" s="183" t="s">
        <v>1611</v>
      </c>
      <c r="D1427" s="175">
        <v>48.750316399999988</v>
      </c>
      <c r="E1427" s="175">
        <v>50.171681000000007</v>
      </c>
      <c r="F1427" s="175">
        <v>50.923309950000004</v>
      </c>
      <c r="G1427" s="175">
        <v>49.449265842105262</v>
      </c>
      <c r="H1427" s="175">
        <v>50.281788500000005</v>
      </c>
      <c r="I1427" s="175">
        <v>49.997768649999998</v>
      </c>
      <c r="J1427" s="175">
        <v>48.730282299999999</v>
      </c>
      <c r="K1427" s="175">
        <v>49.523085450000004</v>
      </c>
      <c r="L1427" s="175">
        <v>48.730755650000006</v>
      </c>
      <c r="M1427" s="175">
        <v>49.0816728</v>
      </c>
      <c r="N1427" s="175">
        <v>50.498641950000007</v>
      </c>
      <c r="O1427" s="175">
        <v>51.796627200000003</v>
      </c>
      <c r="P1427" s="175">
        <v>60.788613250000004</v>
      </c>
      <c r="Q1427" s="175">
        <v>60.268760950000001</v>
      </c>
      <c r="R1427" s="175">
        <v>51.961204450000004</v>
      </c>
      <c r="S1427" s="175">
        <v>55.068231250000011</v>
      </c>
      <c r="T1427" s="177">
        <v>48.724875800000007</v>
      </c>
    </row>
    <row r="1428" spans="1:20" x14ac:dyDescent="0.2">
      <c r="A1428" s="183" t="s">
        <v>2954</v>
      </c>
      <c r="B1428" s="183" t="s">
        <v>3330</v>
      </c>
      <c r="C1428" s="183" t="s">
        <v>1611</v>
      </c>
      <c r="D1428" s="175">
        <v>36.7113972</v>
      </c>
      <c r="E1428" s="175">
        <v>30.214621649999991</v>
      </c>
      <c r="F1428" s="175">
        <v>28.471842649999992</v>
      </c>
      <c r="G1428" s="175">
        <v>26.729457849999999</v>
      </c>
      <c r="H1428" s="175">
        <v>27.923978299999998</v>
      </c>
      <c r="I1428" s="175">
        <v>29.648327700000003</v>
      </c>
      <c r="J1428" s="175">
        <v>28.214307649999995</v>
      </c>
      <c r="K1428" s="175">
        <v>27.386635699999999</v>
      </c>
      <c r="L1428" s="175">
        <v>27.516151749999999</v>
      </c>
      <c r="M1428" s="175">
        <v>27.115040549999996</v>
      </c>
      <c r="N1428" s="175">
        <v>27.561749499999998</v>
      </c>
      <c r="O1428" s="175">
        <v>32.593921949999995</v>
      </c>
      <c r="P1428" s="175">
        <v>29.169028249999997</v>
      </c>
      <c r="Q1428" s="175">
        <v>32.587924899999997</v>
      </c>
      <c r="R1428" s="175">
        <v>28.061365899999998</v>
      </c>
      <c r="S1428" s="175">
        <v>27.498527549999999</v>
      </c>
      <c r="T1428" s="177">
        <v>31.610010300000006</v>
      </c>
    </row>
    <row r="1429" spans="1:20" x14ac:dyDescent="0.2">
      <c r="A1429" s="183" t="s">
        <v>2322</v>
      </c>
      <c r="B1429" s="183" t="s">
        <v>3331</v>
      </c>
      <c r="C1429" s="183" t="s">
        <v>1611</v>
      </c>
      <c r="D1429" s="175">
        <v>35.812095599999992</v>
      </c>
      <c r="E1429" s="175">
        <v>32.166951800000007</v>
      </c>
      <c r="F1429" s="175">
        <v>30.0911972</v>
      </c>
      <c r="G1429" s="175">
        <v>29.64545789999999</v>
      </c>
      <c r="H1429" s="175">
        <v>28.402622749999995</v>
      </c>
      <c r="I1429" s="175">
        <v>28.116988399999997</v>
      </c>
      <c r="J1429" s="175">
        <v>27.74270125</v>
      </c>
      <c r="K1429" s="175">
        <v>29.128379449999994</v>
      </c>
      <c r="L1429" s="175">
        <v>29.124315250000002</v>
      </c>
      <c r="M1429" s="175">
        <v>27.383808749999996</v>
      </c>
      <c r="N1429" s="175">
        <v>29.466893749999997</v>
      </c>
      <c r="O1429" s="175">
        <v>30.513835650000004</v>
      </c>
      <c r="P1429" s="175">
        <v>30.540720949999997</v>
      </c>
      <c r="Q1429" s="175">
        <v>24.853521900000004</v>
      </c>
      <c r="R1429" s="175">
        <v>19.220181749999998</v>
      </c>
      <c r="S1429" s="175">
        <v>18.1342094</v>
      </c>
      <c r="T1429" s="177">
        <v>17.898693900000001</v>
      </c>
    </row>
    <row r="1430" spans="1:20" x14ac:dyDescent="0.2">
      <c r="A1430" s="183" t="s">
        <v>3672</v>
      </c>
      <c r="B1430" s="183" t="s">
        <v>3673</v>
      </c>
      <c r="C1430" s="183" t="s">
        <v>1611</v>
      </c>
      <c r="D1430" s="175">
        <v>45.426348578947362</v>
      </c>
      <c r="E1430" s="175">
        <v>45.252947649999996</v>
      </c>
      <c r="F1430" s="175">
        <v>38.812837200000004</v>
      </c>
      <c r="G1430" s="175">
        <v>35.919766049999993</v>
      </c>
      <c r="H1430" s="175">
        <v>35.973106349999995</v>
      </c>
      <c r="I1430" s="175">
        <v>35.118228850000001</v>
      </c>
      <c r="J1430" s="175">
        <v>35.307076199999997</v>
      </c>
      <c r="K1430" s="175">
        <v>36.09310215</v>
      </c>
      <c r="L1430" s="175">
        <v>36.841079200000003</v>
      </c>
      <c r="M1430" s="175">
        <v>36.663457149999999</v>
      </c>
      <c r="N1430" s="175">
        <v>37.491883950000002</v>
      </c>
      <c r="O1430" s="175">
        <v>40.572159350000007</v>
      </c>
      <c r="P1430" s="175">
        <v>38.146655399999993</v>
      </c>
      <c r="Q1430" s="175">
        <v>40.730106649999996</v>
      </c>
      <c r="R1430" s="175">
        <v>39.909840349999996</v>
      </c>
      <c r="S1430" s="175">
        <v>37.136436799999998</v>
      </c>
      <c r="T1430" s="177">
        <v>38.86330925</v>
      </c>
    </row>
    <row r="1431" spans="1:20" x14ac:dyDescent="0.2">
      <c r="A1431" s="183" t="s">
        <v>772</v>
      </c>
      <c r="B1431" s="183" t="s">
        <v>3332</v>
      </c>
      <c r="C1431" s="183" t="s">
        <v>1611</v>
      </c>
      <c r="D1431" s="175">
        <v>67.12689795</v>
      </c>
      <c r="E1431" s="175">
        <v>67.444271849999993</v>
      </c>
      <c r="F1431" s="175">
        <v>62.139226899999997</v>
      </c>
      <c r="G1431" s="175">
        <v>60.203416650000008</v>
      </c>
      <c r="H1431" s="175">
        <v>61.606564200000015</v>
      </c>
      <c r="I1431" s="175">
        <v>58.503148950000003</v>
      </c>
      <c r="J1431" s="175">
        <v>57.737325099999985</v>
      </c>
      <c r="K1431" s="175">
        <v>58.722320549999992</v>
      </c>
      <c r="L1431" s="175">
        <v>59.177949849999983</v>
      </c>
      <c r="M1431" s="175">
        <v>58.537733200000005</v>
      </c>
      <c r="N1431" s="175">
        <v>57.342889449999987</v>
      </c>
      <c r="O1431" s="175">
        <v>60.776121700000012</v>
      </c>
      <c r="P1431" s="175">
        <v>58.961680250000008</v>
      </c>
      <c r="Q1431" s="175">
        <v>57.694487200000005</v>
      </c>
      <c r="R1431" s="175">
        <v>55.521633499999993</v>
      </c>
      <c r="S1431" s="175">
        <v>55.318283500000007</v>
      </c>
      <c r="T1431" s="177">
        <v>56.573837600000004</v>
      </c>
    </row>
    <row r="1432" spans="1:20" x14ac:dyDescent="0.2">
      <c r="A1432" s="183" t="s">
        <v>1097</v>
      </c>
      <c r="B1432" s="183" t="s">
        <v>3333</v>
      </c>
      <c r="C1432" s="183" t="s">
        <v>1611</v>
      </c>
      <c r="D1432" s="175"/>
      <c r="E1432" s="175">
        <v>135.37383349999999</v>
      </c>
      <c r="F1432" s="175">
        <v>122.96239525</v>
      </c>
      <c r="G1432" s="175">
        <v>113.87795450000002</v>
      </c>
      <c r="H1432" s="175">
        <v>120.09641799999999</v>
      </c>
      <c r="I1432" s="175">
        <v>128.69951185714285</v>
      </c>
      <c r="J1432" s="175">
        <v>114.85399620000001</v>
      </c>
      <c r="K1432" s="175">
        <v>113.94959775000001</v>
      </c>
      <c r="L1432" s="175">
        <v>124.06240450000001</v>
      </c>
      <c r="M1432" s="175">
        <v>122.38533933333335</v>
      </c>
      <c r="N1432" s="175">
        <v>118.54360550000001</v>
      </c>
      <c r="O1432" s="175">
        <v>108.65163360000001</v>
      </c>
      <c r="P1432" s="175">
        <v>129.385790875</v>
      </c>
      <c r="Q1432" s="175">
        <v>120.55325987499999</v>
      </c>
      <c r="R1432" s="175">
        <v>116.3675702</v>
      </c>
      <c r="S1432" s="175">
        <v>115.41309570000001</v>
      </c>
      <c r="T1432" s="177">
        <v>117.30155871428572</v>
      </c>
    </row>
    <row r="1433" spans="1:20" x14ac:dyDescent="0.2">
      <c r="A1433" s="183" t="s">
        <v>773</v>
      </c>
      <c r="B1433" s="183" t="s">
        <v>3334</v>
      </c>
      <c r="C1433" s="183" t="s">
        <v>1611</v>
      </c>
      <c r="D1433" s="175">
        <v>83.438541949999973</v>
      </c>
      <c r="E1433" s="175">
        <v>83.652455500000002</v>
      </c>
      <c r="F1433" s="175">
        <v>80.009335050000018</v>
      </c>
      <c r="G1433" s="175">
        <v>78.850899499999997</v>
      </c>
      <c r="H1433" s="175">
        <v>79.614218050000019</v>
      </c>
      <c r="I1433" s="175">
        <v>77.830117300000012</v>
      </c>
      <c r="J1433" s="175">
        <v>76.609304649999999</v>
      </c>
      <c r="K1433" s="175">
        <v>77.58142445</v>
      </c>
      <c r="L1433" s="175">
        <v>78.019271399999994</v>
      </c>
      <c r="M1433" s="175">
        <v>77.739824749999997</v>
      </c>
      <c r="N1433" s="175">
        <v>77.913720699999985</v>
      </c>
      <c r="O1433" s="175">
        <v>79.276226149999985</v>
      </c>
      <c r="P1433" s="175">
        <v>78.132452949999987</v>
      </c>
      <c r="Q1433" s="175">
        <v>76.610390199999998</v>
      </c>
      <c r="R1433" s="175">
        <v>77.07507369999999</v>
      </c>
      <c r="S1433" s="175">
        <v>78.340489500000018</v>
      </c>
      <c r="T1433" s="177">
        <v>78.00372105000001</v>
      </c>
    </row>
    <row r="1434" spans="1:20" x14ac:dyDescent="0.2">
      <c r="A1434" s="183" t="s">
        <v>1797</v>
      </c>
      <c r="B1434" s="183" t="s">
        <v>3335</v>
      </c>
      <c r="C1434" s="183" t="s">
        <v>1611</v>
      </c>
      <c r="D1434" s="175">
        <v>148.50176000000002</v>
      </c>
      <c r="E1434" s="175">
        <v>114.84844190000001</v>
      </c>
      <c r="F1434" s="175">
        <v>112.94556184999996</v>
      </c>
      <c r="G1434" s="175">
        <v>111.32620469999999</v>
      </c>
      <c r="H1434" s="175">
        <v>111.64050024999999</v>
      </c>
      <c r="I1434" s="175">
        <v>112.75402704999999</v>
      </c>
      <c r="J1434" s="175">
        <v>111.8960893</v>
      </c>
      <c r="K1434" s="175">
        <v>110.78988855</v>
      </c>
      <c r="L1434" s="175">
        <v>116.68018294999999</v>
      </c>
      <c r="M1434" s="175">
        <v>112.52283355000002</v>
      </c>
      <c r="N1434" s="175">
        <v>115.75130314999998</v>
      </c>
      <c r="O1434" s="175">
        <v>117.09924689999995</v>
      </c>
      <c r="P1434" s="175">
        <v>114.10384714999998</v>
      </c>
      <c r="Q1434" s="175">
        <v>119.29747165000001</v>
      </c>
      <c r="R1434" s="175">
        <v>118.75661615000001</v>
      </c>
      <c r="S1434" s="175">
        <v>114.04263805000001</v>
      </c>
      <c r="T1434" s="177">
        <v>113.79271789999999</v>
      </c>
    </row>
    <row r="1435" spans="1:20" x14ac:dyDescent="0.2">
      <c r="A1435" s="183" t="s">
        <v>1316</v>
      </c>
      <c r="B1435" s="183" t="s">
        <v>3336</v>
      </c>
      <c r="C1435" s="183" t="s">
        <v>1611</v>
      </c>
      <c r="D1435" s="175">
        <v>172.79732949999999</v>
      </c>
      <c r="E1435" s="175">
        <v>92.975775999999996</v>
      </c>
      <c r="F1435" s="175">
        <v>92.595117899999991</v>
      </c>
      <c r="G1435" s="175">
        <v>91.744032000000004</v>
      </c>
      <c r="H1435" s="175">
        <v>92.34671585000001</v>
      </c>
      <c r="I1435" s="175">
        <v>92.295278499999981</v>
      </c>
      <c r="J1435" s="175">
        <v>104.6316619</v>
      </c>
      <c r="K1435" s="175">
        <v>104.10322490000003</v>
      </c>
      <c r="L1435" s="175">
        <v>105.67846515000001</v>
      </c>
      <c r="M1435" s="175">
        <v>95.56727309999998</v>
      </c>
      <c r="N1435" s="175">
        <v>98.628730649999994</v>
      </c>
      <c r="O1435" s="175">
        <v>107.46605400000001</v>
      </c>
      <c r="P1435" s="175">
        <v>101.4092716</v>
      </c>
      <c r="Q1435" s="175">
        <v>114.3583701</v>
      </c>
      <c r="R1435" s="175">
        <v>118.36739544999998</v>
      </c>
      <c r="S1435" s="175">
        <v>109.54816195000001</v>
      </c>
      <c r="T1435" s="177">
        <v>109.1267548</v>
      </c>
    </row>
    <row r="1436" spans="1:20" x14ac:dyDescent="0.2">
      <c r="A1436" s="183" t="s">
        <v>1785</v>
      </c>
      <c r="B1436" s="183" t="s">
        <v>3337</v>
      </c>
      <c r="C1436" s="183" t="s">
        <v>1611</v>
      </c>
      <c r="D1436" s="175">
        <v>40.293318799999994</v>
      </c>
      <c r="E1436" s="175">
        <v>40.267635049999996</v>
      </c>
      <c r="F1436" s="175">
        <v>40.36548479999999</v>
      </c>
      <c r="G1436" s="175">
        <v>40.364047299999996</v>
      </c>
      <c r="H1436" s="175">
        <v>40.351494700000003</v>
      </c>
      <c r="I1436" s="175">
        <v>40.283403650000004</v>
      </c>
      <c r="J1436" s="175">
        <v>40.174915999999996</v>
      </c>
      <c r="K1436" s="175">
        <v>40.263120950000008</v>
      </c>
      <c r="L1436" s="175">
        <v>40.128692049999998</v>
      </c>
      <c r="M1436" s="175">
        <v>40.252698000000002</v>
      </c>
      <c r="N1436" s="175">
        <v>40.278995649999999</v>
      </c>
      <c r="O1436" s="175">
        <v>40.360361499999996</v>
      </c>
      <c r="P1436" s="175">
        <v>40.321472599999993</v>
      </c>
      <c r="Q1436" s="175">
        <v>40.306250649999996</v>
      </c>
      <c r="R1436" s="175">
        <v>40.308659399999996</v>
      </c>
      <c r="S1436" s="175">
        <v>40.438053600000003</v>
      </c>
      <c r="T1436" s="177">
        <v>40.478749199999996</v>
      </c>
    </row>
    <row r="1437" spans="1:20" x14ac:dyDescent="0.2">
      <c r="A1437" s="183" t="s">
        <v>1787</v>
      </c>
      <c r="B1437" s="183" t="s">
        <v>3338</v>
      </c>
      <c r="C1437" s="183" t="s">
        <v>1611</v>
      </c>
      <c r="D1437" s="175">
        <v>24.127815299999995</v>
      </c>
      <c r="E1437" s="175">
        <v>24.121098649999997</v>
      </c>
      <c r="F1437" s="175">
        <v>24.060457500000002</v>
      </c>
      <c r="G1437" s="175">
        <v>24.050158650000007</v>
      </c>
      <c r="H1437" s="175">
        <v>24.093532599999996</v>
      </c>
      <c r="I1437" s="175">
        <v>24.04451555</v>
      </c>
      <c r="J1437" s="175">
        <v>24.068276500000003</v>
      </c>
      <c r="K1437" s="175">
        <v>24.143859650000003</v>
      </c>
      <c r="L1437" s="175">
        <v>23.916019199999997</v>
      </c>
      <c r="M1437" s="175">
        <v>23.983957599999993</v>
      </c>
      <c r="N1437" s="175">
        <v>23.999455899999997</v>
      </c>
      <c r="O1437" s="175">
        <v>24.695566250000002</v>
      </c>
      <c r="P1437" s="175">
        <v>24.078962750000002</v>
      </c>
      <c r="Q1437" s="175">
        <v>24.12562295</v>
      </c>
      <c r="R1437" s="175">
        <v>24.036433799999998</v>
      </c>
      <c r="S1437" s="175">
        <v>24.0398408</v>
      </c>
      <c r="T1437" s="177">
        <v>24.069911749999996</v>
      </c>
    </row>
    <row r="1438" spans="1:20" x14ac:dyDescent="0.2">
      <c r="A1438" s="183" t="s">
        <v>1784</v>
      </c>
      <c r="B1438" s="183" t="s">
        <v>3339</v>
      </c>
      <c r="C1438" s="183" t="s">
        <v>1611</v>
      </c>
      <c r="D1438" s="175">
        <v>22.416324099999997</v>
      </c>
      <c r="E1438" s="175">
        <v>22.509966750000004</v>
      </c>
      <c r="F1438" s="175">
        <v>22.423142200000001</v>
      </c>
      <c r="G1438" s="175">
        <v>22.392222650000001</v>
      </c>
      <c r="H1438" s="175">
        <v>22.40527565</v>
      </c>
      <c r="I1438" s="175">
        <v>22.418405749999998</v>
      </c>
      <c r="J1438" s="175">
        <v>22.413755549999998</v>
      </c>
      <c r="K1438" s="175">
        <v>22.423057550000003</v>
      </c>
      <c r="L1438" s="175">
        <v>22.4169208</v>
      </c>
      <c r="M1438" s="175">
        <v>22.518614599999996</v>
      </c>
      <c r="N1438" s="175">
        <v>22.487647299999999</v>
      </c>
      <c r="O1438" s="175">
        <v>23.062549250000004</v>
      </c>
      <c r="P1438" s="175">
        <v>22.400451050000001</v>
      </c>
      <c r="Q1438" s="175">
        <v>22.666945500000004</v>
      </c>
      <c r="R1438" s="175">
        <v>22.4321795</v>
      </c>
      <c r="S1438" s="175">
        <v>22.573408449999995</v>
      </c>
      <c r="T1438" s="177">
        <v>22.677406799999996</v>
      </c>
    </row>
    <row r="1439" spans="1:20" x14ac:dyDescent="0.2">
      <c r="A1439" s="183" t="s">
        <v>1783</v>
      </c>
      <c r="B1439" s="183" t="s">
        <v>3340</v>
      </c>
      <c r="C1439" s="183" t="s">
        <v>1611</v>
      </c>
      <c r="D1439" s="175">
        <v>22.498264800000001</v>
      </c>
      <c r="E1439" s="175">
        <v>22.566212400000001</v>
      </c>
      <c r="F1439" s="175">
        <v>22.500567499999999</v>
      </c>
      <c r="G1439" s="175">
        <v>22.485978250000002</v>
      </c>
      <c r="H1439" s="175">
        <v>22.505573850000001</v>
      </c>
      <c r="I1439" s="175">
        <v>22.497610700000003</v>
      </c>
      <c r="J1439" s="175">
        <v>22.503455500000001</v>
      </c>
      <c r="K1439" s="175">
        <v>22.4831462</v>
      </c>
      <c r="L1439" s="175">
        <v>22.512516750000003</v>
      </c>
      <c r="M1439" s="175">
        <v>22.589902199999997</v>
      </c>
      <c r="N1439" s="175">
        <v>22.579285949999996</v>
      </c>
      <c r="O1439" s="175">
        <v>23.166649099999997</v>
      </c>
      <c r="P1439" s="175">
        <v>22.4985921</v>
      </c>
      <c r="Q1439" s="175">
        <v>22.726503550000004</v>
      </c>
      <c r="R1439" s="175">
        <v>22.500010899999999</v>
      </c>
      <c r="S1439" s="175">
        <v>22.668684200000001</v>
      </c>
      <c r="T1439" s="177">
        <v>22.7427037</v>
      </c>
    </row>
    <row r="1440" spans="1:20" x14ac:dyDescent="0.2">
      <c r="A1440" s="183" t="s">
        <v>769</v>
      </c>
      <c r="B1440" s="183" t="s">
        <v>3341</v>
      </c>
      <c r="C1440" s="183" t="s">
        <v>1611</v>
      </c>
      <c r="D1440" s="175">
        <v>31.771485894736848</v>
      </c>
      <c r="E1440" s="175">
        <v>32.08540515</v>
      </c>
      <c r="F1440" s="175">
        <v>29.189616850000004</v>
      </c>
      <c r="G1440" s="175">
        <v>27.867429900000001</v>
      </c>
      <c r="H1440" s="175">
        <v>27.782493500000005</v>
      </c>
      <c r="I1440" s="175">
        <v>26.798855450000001</v>
      </c>
      <c r="J1440" s="175">
        <v>26.368270949999999</v>
      </c>
      <c r="K1440" s="175">
        <v>26.774941050000002</v>
      </c>
      <c r="L1440" s="175">
        <v>27.076138649999997</v>
      </c>
      <c r="M1440" s="175">
        <v>26.649164300000002</v>
      </c>
      <c r="N1440" s="175">
        <v>27.166124549999999</v>
      </c>
      <c r="O1440" s="175">
        <v>28.9738632</v>
      </c>
      <c r="P1440" s="175">
        <v>26.87576034999999</v>
      </c>
      <c r="Q1440" s="175">
        <v>28.335355049999997</v>
      </c>
      <c r="R1440" s="175">
        <v>27.0493509</v>
      </c>
      <c r="S1440" s="175">
        <v>26.736735749999998</v>
      </c>
      <c r="T1440" s="177">
        <v>27.243829349999999</v>
      </c>
    </row>
    <row r="1441" spans="1:20" x14ac:dyDescent="0.2">
      <c r="A1441" s="183" t="s">
        <v>788</v>
      </c>
      <c r="B1441" s="183" t="s">
        <v>3342</v>
      </c>
      <c r="C1441" s="183" t="s">
        <v>1611</v>
      </c>
      <c r="D1441" s="175">
        <v>29.874781473684212</v>
      </c>
      <c r="E1441" s="175">
        <v>30.245653950000001</v>
      </c>
      <c r="F1441" s="175">
        <v>29.485481800000002</v>
      </c>
      <c r="G1441" s="175">
        <v>27.188610749999999</v>
      </c>
      <c r="H1441" s="175">
        <v>27.069823849999999</v>
      </c>
      <c r="I1441" s="175">
        <v>26.22791965</v>
      </c>
      <c r="J1441" s="175">
        <v>26.124009100000002</v>
      </c>
      <c r="K1441" s="175">
        <v>26.343793949999998</v>
      </c>
      <c r="L1441" s="175">
        <v>26.510959050000004</v>
      </c>
      <c r="M1441" s="175">
        <v>26.119797699999999</v>
      </c>
      <c r="N1441" s="175">
        <v>26.601203700000003</v>
      </c>
      <c r="O1441" s="175">
        <v>27.759331149999998</v>
      </c>
      <c r="P1441" s="175">
        <v>26.415631649999995</v>
      </c>
      <c r="Q1441" s="175">
        <v>27.456268099999999</v>
      </c>
      <c r="R1441" s="175">
        <v>26.652579250000002</v>
      </c>
      <c r="S1441" s="175">
        <v>26.30837205000001</v>
      </c>
      <c r="T1441" s="177">
        <v>26.668874249999995</v>
      </c>
    </row>
    <row r="1442" spans="1:20" x14ac:dyDescent="0.2">
      <c r="A1442" s="183" t="s">
        <v>1322</v>
      </c>
      <c r="B1442" s="183" t="s">
        <v>3343</v>
      </c>
      <c r="C1442" s="183" t="s">
        <v>1611</v>
      </c>
      <c r="D1442" s="175">
        <v>31.386629263157889</v>
      </c>
      <c r="E1442" s="175">
        <v>31.707662249999998</v>
      </c>
      <c r="F1442" s="175">
        <v>28.752014800000001</v>
      </c>
      <c r="G1442" s="175">
        <v>27.500395300000001</v>
      </c>
      <c r="H1442" s="175">
        <v>27.449456699999995</v>
      </c>
      <c r="I1442" s="175">
        <v>26.266828350000004</v>
      </c>
      <c r="J1442" s="175">
        <v>25.94242345</v>
      </c>
      <c r="K1442" s="175">
        <v>26.427475100000002</v>
      </c>
      <c r="L1442" s="175">
        <v>26.548048200000004</v>
      </c>
      <c r="M1442" s="175">
        <v>26.068722199999996</v>
      </c>
      <c r="N1442" s="175">
        <v>26.793643999999993</v>
      </c>
      <c r="O1442" s="175">
        <v>28.215965650000008</v>
      </c>
      <c r="P1442" s="175">
        <v>26.48453065</v>
      </c>
      <c r="Q1442" s="175">
        <v>27.942278700000003</v>
      </c>
      <c r="R1442" s="175">
        <v>26.90717725</v>
      </c>
      <c r="S1442" s="175">
        <v>26.431526400000003</v>
      </c>
      <c r="T1442" s="177">
        <v>26.978243800000001</v>
      </c>
    </row>
    <row r="1443" spans="1:20" x14ac:dyDescent="0.2">
      <c r="A1443" s="183" t="s">
        <v>770</v>
      </c>
      <c r="B1443" s="183" t="s">
        <v>3344</v>
      </c>
      <c r="C1443" s="183" t="s">
        <v>1611</v>
      </c>
      <c r="D1443" s="175">
        <v>50.619333947368432</v>
      </c>
      <c r="E1443" s="175">
        <v>51.931969749999993</v>
      </c>
      <c r="F1443" s="175">
        <v>48.686680449999997</v>
      </c>
      <c r="G1443" s="175">
        <v>46.378893899999994</v>
      </c>
      <c r="H1443" s="175">
        <v>46.883489850000004</v>
      </c>
      <c r="I1443" s="175">
        <v>45.307016400000002</v>
      </c>
      <c r="J1443" s="175">
        <v>45.138789249999995</v>
      </c>
      <c r="K1443" s="175">
        <v>45.340993400000002</v>
      </c>
      <c r="L1443" s="175">
        <v>45.092077750000001</v>
      </c>
      <c r="M1443" s="175">
        <v>44.298172349999994</v>
      </c>
      <c r="N1443" s="175">
        <v>44.298924750000005</v>
      </c>
      <c r="O1443" s="175">
        <v>47.390398249999997</v>
      </c>
      <c r="P1443" s="175">
        <v>45.792999149999993</v>
      </c>
      <c r="Q1443" s="175">
        <v>47.069610399999995</v>
      </c>
      <c r="R1443" s="175">
        <v>44.547596049999996</v>
      </c>
      <c r="S1443" s="175">
        <v>43.462254949999995</v>
      </c>
      <c r="T1443" s="177">
        <v>44.758740199999998</v>
      </c>
    </row>
    <row r="1444" spans="1:20" x14ac:dyDescent="0.2">
      <c r="A1444" s="183" t="s">
        <v>1096</v>
      </c>
      <c r="B1444" s="183" t="s">
        <v>3345</v>
      </c>
      <c r="C1444" s="183" t="s">
        <v>1611</v>
      </c>
      <c r="D1444" s="175"/>
      <c r="E1444" s="175">
        <v>113.93532733333332</v>
      </c>
      <c r="F1444" s="175">
        <v>97.121822500000007</v>
      </c>
      <c r="G1444" s="175">
        <v>120.22218599999999</v>
      </c>
      <c r="H1444" s="175">
        <v>111.8166885</v>
      </c>
      <c r="I1444" s="175">
        <v>100.2369285</v>
      </c>
      <c r="J1444" s="175">
        <v>110.64587850000001</v>
      </c>
      <c r="K1444" s="175">
        <v>96.404916333333347</v>
      </c>
      <c r="L1444" s="175">
        <v>94.412444333333326</v>
      </c>
      <c r="M1444" s="175"/>
      <c r="N1444" s="175">
        <v>81.276832999999996</v>
      </c>
      <c r="O1444" s="175">
        <v>139.9772935</v>
      </c>
      <c r="P1444" s="175">
        <v>133.928213</v>
      </c>
      <c r="Q1444" s="175">
        <v>93.308958000000004</v>
      </c>
      <c r="R1444" s="175">
        <v>105.44353599999999</v>
      </c>
      <c r="S1444" s="175">
        <v>101.655502</v>
      </c>
      <c r="T1444" s="177"/>
    </row>
    <row r="1445" spans="1:20" x14ac:dyDescent="0.2">
      <c r="A1445" s="183" t="s">
        <v>3693</v>
      </c>
      <c r="B1445" s="183" t="s">
        <v>3694</v>
      </c>
      <c r="C1445" s="183" t="s">
        <v>1611</v>
      </c>
      <c r="D1445" s="175"/>
      <c r="E1445" s="175"/>
      <c r="F1445" s="175"/>
      <c r="G1445" s="175">
        <v>42.820805999999997</v>
      </c>
      <c r="H1445" s="175">
        <v>42.929746999999999</v>
      </c>
      <c r="I1445" s="175">
        <v>43.263702000000002</v>
      </c>
      <c r="J1445" s="175">
        <v>87.245580000000004</v>
      </c>
      <c r="K1445" s="175">
        <v>87.838452000000004</v>
      </c>
      <c r="L1445" s="175">
        <v>89.839871000000002</v>
      </c>
      <c r="M1445" s="175"/>
      <c r="N1445" s="175"/>
      <c r="O1445" s="175"/>
      <c r="P1445" s="175"/>
      <c r="Q1445" s="175"/>
      <c r="R1445" s="175"/>
      <c r="S1445" s="175">
        <v>52.460346999999999</v>
      </c>
      <c r="T1445" s="177">
        <v>40.690041000000001</v>
      </c>
    </row>
    <row r="1446" spans="1:20" x14ac:dyDescent="0.2">
      <c r="A1446" s="183" t="s">
        <v>997</v>
      </c>
      <c r="B1446" s="183" t="s">
        <v>3346</v>
      </c>
      <c r="C1446" s="183" t="s">
        <v>1611</v>
      </c>
      <c r="D1446" s="175">
        <v>35.372905999999993</v>
      </c>
      <c r="E1446" s="175">
        <v>32.381107549999989</v>
      </c>
      <c r="F1446" s="175">
        <v>29.815446000000009</v>
      </c>
      <c r="G1446" s="175">
        <v>28.445460700000005</v>
      </c>
      <c r="H1446" s="175">
        <v>28.468303049999996</v>
      </c>
      <c r="I1446" s="175">
        <v>27.316245099999996</v>
      </c>
      <c r="J1446" s="175">
        <v>27.018734949999999</v>
      </c>
      <c r="K1446" s="175">
        <v>27.538254600000005</v>
      </c>
      <c r="L1446" s="175">
        <v>27.607527149999999</v>
      </c>
      <c r="M1446" s="175">
        <v>27.16385335</v>
      </c>
      <c r="N1446" s="175">
        <v>27.7273459</v>
      </c>
      <c r="O1446" s="175">
        <v>29.4755094</v>
      </c>
      <c r="P1446" s="175">
        <v>27.612099100000002</v>
      </c>
      <c r="Q1446" s="175">
        <v>28.902574349999998</v>
      </c>
      <c r="R1446" s="175">
        <v>27.941256950000003</v>
      </c>
      <c r="S1446" s="175">
        <v>27.487976400000001</v>
      </c>
      <c r="T1446" s="177">
        <v>27.877556049999999</v>
      </c>
    </row>
    <row r="1447" spans="1:20" x14ac:dyDescent="0.2">
      <c r="A1447" s="183" t="s">
        <v>991</v>
      </c>
      <c r="B1447" s="183" t="s">
        <v>3347</v>
      </c>
      <c r="C1447" s="183" t="s">
        <v>1611</v>
      </c>
      <c r="D1447" s="175">
        <v>55.608084050000002</v>
      </c>
      <c r="E1447" s="175">
        <v>53.177368049999998</v>
      </c>
      <c r="F1447" s="175">
        <v>51.769936900000005</v>
      </c>
      <c r="G1447" s="175">
        <v>50.381814700000007</v>
      </c>
      <c r="H1447" s="175">
        <v>49.840884000000003</v>
      </c>
      <c r="I1447" s="175">
        <v>47.424785650000004</v>
      </c>
      <c r="J1447" s="175">
        <v>47.936701750000005</v>
      </c>
      <c r="K1447" s="175">
        <v>48.627318199999998</v>
      </c>
      <c r="L1447" s="175">
        <v>47.860277199999999</v>
      </c>
      <c r="M1447" s="175">
        <v>47.698378650000002</v>
      </c>
      <c r="N1447" s="175">
        <v>47.71363685</v>
      </c>
      <c r="O1447" s="175">
        <v>50.173932000000001</v>
      </c>
      <c r="P1447" s="175">
        <v>49.104185050000005</v>
      </c>
      <c r="Q1447" s="175">
        <v>51.837743050000007</v>
      </c>
      <c r="R1447" s="175">
        <v>49.187886649999996</v>
      </c>
      <c r="S1447" s="175">
        <v>47.653724949999997</v>
      </c>
      <c r="T1447" s="177">
        <v>48.232494650000007</v>
      </c>
    </row>
    <row r="1448" spans="1:20" x14ac:dyDescent="0.2">
      <c r="A1448" s="183" t="s">
        <v>1039</v>
      </c>
      <c r="B1448" s="183" t="s">
        <v>3348</v>
      </c>
      <c r="C1448" s="183" t="s">
        <v>1611</v>
      </c>
      <c r="D1448" s="175">
        <v>39.906192349999998</v>
      </c>
      <c r="E1448" s="175">
        <v>35.859461400000001</v>
      </c>
      <c r="F1448" s="175">
        <v>32.639901800000004</v>
      </c>
      <c r="G1448" s="175">
        <v>27.615813499999994</v>
      </c>
      <c r="H1448" s="175">
        <v>28.138633049999999</v>
      </c>
      <c r="I1448" s="175">
        <v>27.368600550000004</v>
      </c>
      <c r="J1448" s="175">
        <v>26.094652450000002</v>
      </c>
      <c r="K1448" s="175">
        <v>26.4366603</v>
      </c>
      <c r="L1448" s="175">
        <v>27.210676350000007</v>
      </c>
      <c r="M1448" s="175">
        <v>26.18394399999999</v>
      </c>
      <c r="N1448" s="175">
        <v>26.7603811</v>
      </c>
      <c r="O1448" s="175">
        <v>28.678145100000002</v>
      </c>
      <c r="P1448" s="175">
        <v>26.731318150000003</v>
      </c>
      <c r="Q1448" s="175">
        <v>28.156557900000003</v>
      </c>
      <c r="R1448" s="175">
        <v>26.958487099999996</v>
      </c>
      <c r="S1448" s="175">
        <v>26.423584299999998</v>
      </c>
      <c r="T1448" s="177">
        <v>26.966408649999998</v>
      </c>
    </row>
    <row r="1449" spans="1:20" x14ac:dyDescent="0.2">
      <c r="A1449" s="183" t="s">
        <v>1325</v>
      </c>
      <c r="B1449" s="183" t="s">
        <v>3349</v>
      </c>
      <c r="C1449" s="183" t="s">
        <v>1611</v>
      </c>
      <c r="D1449" s="175">
        <v>36.541274649999998</v>
      </c>
      <c r="E1449" s="175">
        <v>33.767342899999996</v>
      </c>
      <c r="F1449" s="175">
        <v>29.218105400000002</v>
      </c>
      <c r="G1449" s="175">
        <v>27.24575565</v>
      </c>
      <c r="H1449" s="175">
        <v>27.915693400000002</v>
      </c>
      <c r="I1449" s="175">
        <v>26.557433499999995</v>
      </c>
      <c r="J1449" s="175">
        <v>25.907041700000001</v>
      </c>
      <c r="K1449" s="175">
        <v>26.361520549999995</v>
      </c>
      <c r="L1449" s="175">
        <v>26.464689199999999</v>
      </c>
      <c r="M1449" s="175">
        <v>26.081856399999999</v>
      </c>
      <c r="N1449" s="175">
        <v>26.709933350000007</v>
      </c>
      <c r="O1449" s="175">
        <v>28.28103595</v>
      </c>
      <c r="P1449" s="175">
        <v>26.403559050000002</v>
      </c>
      <c r="Q1449" s="175">
        <v>27.98336385</v>
      </c>
      <c r="R1449" s="175">
        <v>26.773572350000006</v>
      </c>
      <c r="S1449" s="175">
        <v>26.287996149999998</v>
      </c>
      <c r="T1449" s="177">
        <v>26.718265199999998</v>
      </c>
    </row>
    <row r="1450" spans="1:20" x14ac:dyDescent="0.2">
      <c r="A1450" s="183" t="s">
        <v>1339</v>
      </c>
      <c r="B1450" s="183" t="s">
        <v>3350</v>
      </c>
      <c r="C1450" s="183" t="s">
        <v>1611</v>
      </c>
      <c r="D1450" s="175"/>
      <c r="E1450" s="175">
        <v>104.22679590000003</v>
      </c>
      <c r="F1450" s="175">
        <v>102.69504494999998</v>
      </c>
      <c r="G1450" s="175">
        <v>102.75536224999999</v>
      </c>
      <c r="H1450" s="175">
        <v>107.63764409999999</v>
      </c>
      <c r="I1450" s="175">
        <v>102.6154966</v>
      </c>
      <c r="J1450" s="175">
        <v>106.09474015000001</v>
      </c>
      <c r="K1450" s="175">
        <v>107.89823635000002</v>
      </c>
      <c r="L1450" s="175">
        <v>104.6333107894737</v>
      </c>
      <c r="M1450" s="175">
        <v>110.29826589999998</v>
      </c>
      <c r="N1450" s="175">
        <v>108.55035559999996</v>
      </c>
      <c r="O1450" s="175">
        <v>110.74821810000006</v>
      </c>
      <c r="P1450" s="175">
        <v>102.32573930000002</v>
      </c>
      <c r="Q1450" s="175">
        <v>101.4049722</v>
      </c>
      <c r="R1450" s="175">
        <v>100.53583020000001</v>
      </c>
      <c r="S1450" s="175">
        <v>95.4759581</v>
      </c>
      <c r="T1450" s="177">
        <v>91.703511050000003</v>
      </c>
    </row>
    <row r="1451" spans="1:20" x14ac:dyDescent="0.2">
      <c r="A1451" s="183" t="s">
        <v>2704</v>
      </c>
      <c r="B1451" s="183" t="s">
        <v>1101</v>
      </c>
      <c r="C1451" s="183" t="s">
        <v>1611</v>
      </c>
      <c r="D1451" s="175">
        <v>75.345277300000006</v>
      </c>
      <c r="E1451" s="175">
        <v>70.687014949999991</v>
      </c>
      <c r="F1451" s="175">
        <v>65.440583450000005</v>
      </c>
      <c r="G1451" s="175">
        <v>65.165532650000003</v>
      </c>
      <c r="H1451" s="175">
        <v>66.883373500000019</v>
      </c>
      <c r="I1451" s="175">
        <v>61.004960250000011</v>
      </c>
      <c r="J1451" s="175">
        <v>58.92114815</v>
      </c>
      <c r="K1451" s="175">
        <v>59.488417200000001</v>
      </c>
      <c r="L1451" s="175">
        <v>62.914578899999995</v>
      </c>
      <c r="M1451" s="175">
        <v>64.082368850000009</v>
      </c>
      <c r="N1451" s="175">
        <v>62.403389300000001</v>
      </c>
      <c r="O1451" s="175">
        <v>65.823090400000012</v>
      </c>
      <c r="P1451" s="175">
        <v>61.960284900000012</v>
      </c>
      <c r="Q1451" s="175">
        <v>63.30986939999999</v>
      </c>
      <c r="R1451" s="175">
        <v>63.585089550000006</v>
      </c>
      <c r="S1451" s="175">
        <v>63.304197749999993</v>
      </c>
      <c r="T1451" s="177">
        <v>66.429132900000013</v>
      </c>
    </row>
    <row r="1452" spans="1:20" x14ac:dyDescent="0.2">
      <c r="A1452" s="183" t="s">
        <v>771</v>
      </c>
      <c r="B1452" s="183" t="s">
        <v>3351</v>
      </c>
      <c r="C1452" s="183" t="s">
        <v>1611</v>
      </c>
      <c r="D1452" s="175">
        <v>35.254053500000005</v>
      </c>
      <c r="E1452" s="175">
        <v>31.071523050000003</v>
      </c>
      <c r="F1452" s="175">
        <v>28.214221450000004</v>
      </c>
      <c r="G1452" s="175">
        <v>26.926789400000001</v>
      </c>
      <c r="H1452" s="175">
        <v>27.037703449999999</v>
      </c>
      <c r="I1452" s="175">
        <v>25.877531049999998</v>
      </c>
      <c r="J1452" s="175">
        <v>25.825790149999996</v>
      </c>
      <c r="K1452" s="175">
        <v>26.118177550000002</v>
      </c>
      <c r="L1452" s="175">
        <v>26.158682200000005</v>
      </c>
      <c r="M1452" s="175">
        <v>26.026517250000001</v>
      </c>
      <c r="N1452" s="175">
        <v>26.939675799999996</v>
      </c>
      <c r="O1452" s="175">
        <v>29.019371949999993</v>
      </c>
      <c r="P1452" s="175">
        <v>26.807600400000002</v>
      </c>
      <c r="Q1452" s="175">
        <v>30.138082749999995</v>
      </c>
      <c r="R1452" s="175">
        <v>27.339670649999995</v>
      </c>
      <c r="S1452" s="175">
        <v>25.6886793</v>
      </c>
      <c r="T1452" s="177">
        <v>25.833015799999998</v>
      </c>
    </row>
    <row r="1453" spans="1:20" x14ac:dyDescent="0.2">
      <c r="A1453" s="183" t="s">
        <v>1095</v>
      </c>
      <c r="B1453" s="183" t="s">
        <v>3352</v>
      </c>
      <c r="C1453" s="183" t="s">
        <v>1611</v>
      </c>
      <c r="D1453" s="175"/>
      <c r="E1453" s="175"/>
      <c r="F1453" s="175"/>
      <c r="G1453" s="175">
        <v>151.824589</v>
      </c>
      <c r="H1453" s="175">
        <v>151.824589</v>
      </c>
      <c r="I1453" s="175"/>
      <c r="J1453" s="175"/>
      <c r="K1453" s="175"/>
      <c r="L1453" s="175"/>
      <c r="M1453" s="175"/>
      <c r="N1453" s="175"/>
      <c r="O1453" s="175"/>
      <c r="P1453" s="175">
        <v>105.97775799999999</v>
      </c>
      <c r="Q1453" s="175"/>
      <c r="R1453" s="175"/>
      <c r="S1453" s="175"/>
      <c r="T1453" s="177"/>
    </row>
    <row r="1454" spans="1:20" x14ac:dyDescent="0.2">
      <c r="A1454" s="183" t="s">
        <v>1094</v>
      </c>
      <c r="B1454" s="183" t="s">
        <v>3353</v>
      </c>
      <c r="C1454" s="183" t="s">
        <v>1611</v>
      </c>
      <c r="D1454" s="175"/>
      <c r="E1454" s="175"/>
      <c r="F1454" s="175"/>
      <c r="G1454" s="175"/>
      <c r="H1454" s="175"/>
      <c r="I1454" s="175"/>
      <c r="J1454" s="175"/>
      <c r="K1454" s="175"/>
      <c r="L1454" s="175"/>
      <c r="M1454" s="175"/>
      <c r="N1454" s="175"/>
      <c r="O1454" s="175">
        <v>145.78945899999999</v>
      </c>
      <c r="P1454" s="175"/>
      <c r="Q1454" s="175"/>
      <c r="R1454" s="175"/>
      <c r="S1454" s="175"/>
      <c r="T1454" s="177"/>
    </row>
    <row r="1455" spans="1:20" x14ac:dyDescent="0.2">
      <c r="A1455" s="183" t="s">
        <v>990</v>
      </c>
      <c r="B1455" s="183" t="s">
        <v>3354</v>
      </c>
      <c r="C1455" s="183" t="s">
        <v>1611</v>
      </c>
      <c r="D1455" s="175">
        <v>80.245725399999998</v>
      </c>
      <c r="E1455" s="175">
        <v>69.932318550000019</v>
      </c>
      <c r="F1455" s="175">
        <v>60.687483899999997</v>
      </c>
      <c r="G1455" s="175">
        <v>59.715109800000008</v>
      </c>
      <c r="H1455" s="175">
        <v>59.894038699999996</v>
      </c>
      <c r="I1455" s="175">
        <v>57.923437399999997</v>
      </c>
      <c r="J1455" s="175">
        <v>57.076033899999992</v>
      </c>
      <c r="K1455" s="175">
        <v>59.439701100000001</v>
      </c>
      <c r="L1455" s="175">
        <v>58.665573999999978</v>
      </c>
      <c r="M1455" s="175">
        <v>60.12891024999999</v>
      </c>
      <c r="N1455" s="175">
        <v>60.749889099999997</v>
      </c>
      <c r="O1455" s="175">
        <v>63.765375799999994</v>
      </c>
      <c r="P1455" s="175">
        <v>60.143329749999999</v>
      </c>
      <c r="Q1455" s="175">
        <v>64.279565050000002</v>
      </c>
      <c r="R1455" s="175">
        <v>60.870301449999999</v>
      </c>
      <c r="S1455" s="175">
        <v>59.647466499999993</v>
      </c>
      <c r="T1455" s="177">
        <v>59.822687900000005</v>
      </c>
    </row>
    <row r="1456" spans="1:20" x14ac:dyDescent="0.2">
      <c r="A1456" s="183" t="s">
        <v>2705</v>
      </c>
      <c r="B1456" s="183" t="s">
        <v>1925</v>
      </c>
      <c r="C1456" s="183" t="s">
        <v>1532</v>
      </c>
      <c r="D1456" s="175">
        <v>28.954854050000005</v>
      </c>
      <c r="E1456" s="175">
        <v>23.549850600000006</v>
      </c>
      <c r="F1456" s="175">
        <v>21.380966300000004</v>
      </c>
      <c r="G1456" s="175">
        <v>21.092397450000004</v>
      </c>
      <c r="H1456" s="175">
        <v>20.107032700000001</v>
      </c>
      <c r="I1456" s="175">
        <v>19.477037950000003</v>
      </c>
      <c r="J1456" s="175">
        <v>18.699081749999998</v>
      </c>
      <c r="K1456" s="175">
        <v>18.873889599999995</v>
      </c>
      <c r="L1456" s="175">
        <v>19.898644599999997</v>
      </c>
      <c r="M1456" s="175">
        <v>19.280407649999997</v>
      </c>
      <c r="N1456" s="175">
        <v>21.30029785</v>
      </c>
      <c r="O1456" s="175">
        <v>21.520942249999997</v>
      </c>
      <c r="P1456" s="175">
        <v>21.188399449999999</v>
      </c>
      <c r="Q1456" s="175">
        <v>22.866791749999997</v>
      </c>
      <c r="R1456" s="175">
        <v>19.249511800000001</v>
      </c>
      <c r="S1456" s="175">
        <v>19.246718999999995</v>
      </c>
      <c r="T1456" s="177">
        <v>19.967653500000004</v>
      </c>
    </row>
    <row r="1457" spans="1:20" x14ac:dyDescent="0.2">
      <c r="A1457" s="183" t="s">
        <v>2706</v>
      </c>
      <c r="B1457" s="183" t="s">
        <v>485</v>
      </c>
      <c r="C1457" s="183" t="s">
        <v>1532</v>
      </c>
      <c r="D1457" s="175">
        <v>27.171409149999995</v>
      </c>
      <c r="E1457" s="175">
        <v>21.4007006</v>
      </c>
      <c r="F1457" s="175">
        <v>20.418680499999994</v>
      </c>
      <c r="G1457" s="175">
        <v>19.893621300000003</v>
      </c>
      <c r="H1457" s="175">
        <v>20.488499150000006</v>
      </c>
      <c r="I1457" s="175">
        <v>19.26156615</v>
      </c>
      <c r="J1457" s="175">
        <v>19.274104199999996</v>
      </c>
      <c r="K1457" s="175">
        <v>19.190076749999996</v>
      </c>
      <c r="L1457" s="175">
        <v>20.146391299999998</v>
      </c>
      <c r="M1457" s="175">
        <v>19.484804350000001</v>
      </c>
      <c r="N1457" s="175">
        <v>20.319642600000002</v>
      </c>
      <c r="O1457" s="175">
        <v>21.202034049999998</v>
      </c>
      <c r="P1457" s="175">
        <v>19.808632499999998</v>
      </c>
      <c r="Q1457" s="175">
        <v>20.057175949999998</v>
      </c>
      <c r="R1457" s="175">
        <v>19.698510899999995</v>
      </c>
      <c r="S1457" s="175">
        <v>19.631873349999999</v>
      </c>
      <c r="T1457" s="177">
        <v>20.8776355</v>
      </c>
    </row>
    <row r="1458" spans="1:20" x14ac:dyDescent="0.2">
      <c r="A1458" s="183" t="s">
        <v>2707</v>
      </c>
      <c r="B1458" s="183" t="s">
        <v>234</v>
      </c>
      <c r="C1458" s="183" t="s">
        <v>1532</v>
      </c>
      <c r="D1458" s="175">
        <v>18.593777699999997</v>
      </c>
      <c r="E1458" s="175">
        <v>16.979917450000002</v>
      </c>
      <c r="F1458" s="175">
        <v>16.260506150000005</v>
      </c>
      <c r="G1458" s="175">
        <v>15.932946849999999</v>
      </c>
      <c r="H1458" s="175">
        <v>15.560079449999995</v>
      </c>
      <c r="I1458" s="175">
        <v>15.095508950000001</v>
      </c>
      <c r="J1458" s="175">
        <v>14.878881099999997</v>
      </c>
      <c r="K1458" s="175">
        <v>14.870699700000003</v>
      </c>
      <c r="L1458" s="175">
        <v>15.1014546</v>
      </c>
      <c r="M1458" s="175">
        <v>14.762175650000003</v>
      </c>
      <c r="N1458" s="175">
        <v>15.160183100000001</v>
      </c>
      <c r="O1458" s="175">
        <v>15.0691767</v>
      </c>
      <c r="P1458" s="175">
        <v>14.510804899999997</v>
      </c>
      <c r="Q1458" s="175">
        <v>15.167767799999996</v>
      </c>
      <c r="R1458" s="175">
        <v>15.003762400000003</v>
      </c>
      <c r="S1458" s="175">
        <v>14.867091450000004</v>
      </c>
      <c r="T1458" s="177">
        <v>14.946369649999999</v>
      </c>
    </row>
    <row r="1459" spans="1:20" x14ac:dyDescent="0.2">
      <c r="A1459" s="183" t="s">
        <v>2708</v>
      </c>
      <c r="B1459" s="183" t="s">
        <v>519</v>
      </c>
      <c r="C1459" s="183" t="s">
        <v>1532</v>
      </c>
      <c r="D1459" s="175">
        <v>23.987619500000001</v>
      </c>
      <c r="E1459" s="175">
        <v>20.342987350000001</v>
      </c>
      <c r="F1459" s="175">
        <v>19.42103925</v>
      </c>
      <c r="G1459" s="175">
        <v>19.136430799999999</v>
      </c>
      <c r="H1459" s="175">
        <v>19.293934</v>
      </c>
      <c r="I1459" s="175">
        <v>18.994955050000002</v>
      </c>
      <c r="J1459" s="175">
        <v>18.387982349999998</v>
      </c>
      <c r="K1459" s="175">
        <v>18.974989200000003</v>
      </c>
      <c r="L1459" s="175">
        <v>19.222133449999998</v>
      </c>
      <c r="M1459" s="175">
        <v>18.726814549999997</v>
      </c>
      <c r="N1459" s="175">
        <v>19.021291799999997</v>
      </c>
      <c r="O1459" s="175">
        <v>18.662681599999999</v>
      </c>
      <c r="P1459" s="175">
        <v>17.173959399999994</v>
      </c>
      <c r="Q1459" s="175">
        <v>18.600126700000001</v>
      </c>
      <c r="R1459" s="175">
        <v>18.031397399999999</v>
      </c>
      <c r="S1459" s="175">
        <v>20.5936947</v>
      </c>
      <c r="T1459" s="177">
        <v>22.182051149999996</v>
      </c>
    </row>
    <row r="1460" spans="1:20" x14ac:dyDescent="0.2">
      <c r="A1460" s="183" t="s">
        <v>2709</v>
      </c>
      <c r="B1460" s="183" t="s">
        <v>530</v>
      </c>
      <c r="C1460" s="183" t="s">
        <v>1532</v>
      </c>
      <c r="D1460" s="175">
        <v>4.9684335000000006</v>
      </c>
      <c r="E1460" s="175">
        <v>4.3512804999999988</v>
      </c>
      <c r="F1460" s="175">
        <v>4.2384620500000008</v>
      </c>
      <c r="G1460" s="175">
        <v>4.2208272500000001</v>
      </c>
      <c r="H1460" s="175">
        <v>4.1628971000000003</v>
      </c>
      <c r="I1460" s="175">
        <v>4.1166696500000004</v>
      </c>
      <c r="J1460" s="175">
        <v>4.1200212499999997</v>
      </c>
      <c r="K1460" s="175">
        <v>4.1517094999999991</v>
      </c>
      <c r="L1460" s="175">
        <v>4.1279649500000009</v>
      </c>
      <c r="M1460" s="175">
        <v>4.1396231999999999</v>
      </c>
      <c r="N1460" s="175">
        <v>4.1740862000000005</v>
      </c>
      <c r="O1460" s="175">
        <v>4.227974699999999</v>
      </c>
      <c r="P1460" s="175">
        <v>4.0534237000000006</v>
      </c>
      <c r="Q1460" s="175">
        <v>4.3668289500000004</v>
      </c>
      <c r="R1460" s="175">
        <v>4.1352158500000007</v>
      </c>
      <c r="S1460" s="175">
        <v>4.1119075499999997</v>
      </c>
      <c r="T1460" s="177">
        <v>4.1847911500000006</v>
      </c>
    </row>
    <row r="1461" spans="1:20" x14ac:dyDescent="0.2">
      <c r="A1461" s="183" t="s">
        <v>2710</v>
      </c>
      <c r="B1461" s="183" t="s">
        <v>53</v>
      </c>
      <c r="C1461" s="183" t="s">
        <v>1532</v>
      </c>
      <c r="D1461" s="175">
        <v>3.3659075999999999</v>
      </c>
      <c r="E1461" s="175">
        <v>3.2043783499999998</v>
      </c>
      <c r="F1461" s="175">
        <v>3.1854634500000003</v>
      </c>
      <c r="G1461" s="175">
        <v>3.1486024000000006</v>
      </c>
      <c r="H1461" s="175">
        <v>3.1110249000000003</v>
      </c>
      <c r="I1461" s="175">
        <v>3.1346859</v>
      </c>
      <c r="J1461" s="175">
        <v>3.0803661</v>
      </c>
      <c r="K1461" s="175">
        <v>3.10055265</v>
      </c>
      <c r="L1461" s="175">
        <v>3.0959422499999998</v>
      </c>
      <c r="M1461" s="175">
        <v>3.1396862000000008</v>
      </c>
      <c r="N1461" s="175">
        <v>3.1596037000000003</v>
      </c>
      <c r="O1461" s="175">
        <v>3.2090629500000007</v>
      </c>
      <c r="P1461" s="175">
        <v>3.0352418500000007</v>
      </c>
      <c r="Q1461" s="175">
        <v>3.1067574000000002</v>
      </c>
      <c r="R1461" s="175">
        <v>3.1157366000000004</v>
      </c>
      <c r="S1461" s="175">
        <v>3.0851283</v>
      </c>
      <c r="T1461" s="177">
        <v>3.1364211000000006</v>
      </c>
    </row>
    <row r="1462" spans="1:20" x14ac:dyDescent="0.2">
      <c r="A1462" s="183" t="s">
        <v>3940</v>
      </c>
      <c r="B1462" s="183" t="s">
        <v>145</v>
      </c>
      <c r="C1462" s="183" t="s">
        <v>1532</v>
      </c>
      <c r="D1462" s="175">
        <v>87.684069333333326</v>
      </c>
      <c r="E1462" s="175">
        <v>77.377107300000006</v>
      </c>
      <c r="F1462" s="175">
        <v>72.735683699999996</v>
      </c>
      <c r="G1462" s="175">
        <v>69.245313649999986</v>
      </c>
      <c r="H1462" s="175">
        <v>67.708958050000007</v>
      </c>
      <c r="I1462" s="175">
        <v>65.441711400000003</v>
      </c>
      <c r="J1462" s="175">
        <v>67.099999199999999</v>
      </c>
      <c r="K1462" s="175">
        <v>68.326738900000009</v>
      </c>
      <c r="L1462" s="175">
        <v>68.422207799999981</v>
      </c>
      <c r="M1462" s="175">
        <v>67.490317999999988</v>
      </c>
      <c r="N1462" s="175">
        <v>67.900308300000006</v>
      </c>
      <c r="O1462" s="175">
        <v>71.17030960000001</v>
      </c>
      <c r="P1462" s="175">
        <v>65.964418299999991</v>
      </c>
      <c r="Q1462" s="175">
        <v>65.985866150000021</v>
      </c>
      <c r="R1462" s="175">
        <v>66.067967850000002</v>
      </c>
      <c r="S1462" s="175">
        <v>69.118267849999995</v>
      </c>
      <c r="T1462" s="177">
        <v>74.742687100000012</v>
      </c>
    </row>
    <row r="1463" spans="1:20" x14ac:dyDescent="0.2">
      <c r="A1463" s="183" t="s">
        <v>2712</v>
      </c>
      <c r="B1463" s="183" t="s">
        <v>54</v>
      </c>
      <c r="C1463" s="183" t="s">
        <v>1532</v>
      </c>
      <c r="D1463" s="175">
        <v>52.539230350000004</v>
      </c>
      <c r="E1463" s="175">
        <v>40.741814050000002</v>
      </c>
      <c r="F1463" s="175">
        <v>39.249496700000002</v>
      </c>
      <c r="G1463" s="175">
        <v>39.1436457</v>
      </c>
      <c r="H1463" s="175">
        <v>37.304027500000011</v>
      </c>
      <c r="I1463" s="175">
        <v>36.74763664999999</v>
      </c>
      <c r="J1463" s="175">
        <v>37.21941824999999</v>
      </c>
      <c r="K1463" s="175">
        <v>39.191130950000002</v>
      </c>
      <c r="L1463" s="175">
        <v>38.577229500000001</v>
      </c>
      <c r="M1463" s="175">
        <v>39.515320050000007</v>
      </c>
      <c r="N1463" s="175">
        <v>45.225391899999991</v>
      </c>
      <c r="O1463" s="175">
        <v>49.2470146</v>
      </c>
      <c r="P1463" s="175">
        <v>43.509430649999999</v>
      </c>
      <c r="Q1463" s="175">
        <v>45.378771149999999</v>
      </c>
      <c r="R1463" s="175">
        <v>41.58444325</v>
      </c>
      <c r="S1463" s="175">
        <v>43.950382100000006</v>
      </c>
      <c r="T1463" s="177">
        <v>60.672446649999998</v>
      </c>
    </row>
    <row r="1464" spans="1:20" x14ac:dyDescent="0.2">
      <c r="A1464" s="183" t="s">
        <v>3396</v>
      </c>
      <c r="B1464" s="183" t="s">
        <v>3397</v>
      </c>
      <c r="C1464" s="183" t="s">
        <v>1532</v>
      </c>
      <c r="D1464" s="175">
        <v>31.776378449999999</v>
      </c>
      <c r="E1464" s="175">
        <v>31.449263650000006</v>
      </c>
      <c r="F1464" s="175">
        <v>32.872056000000001</v>
      </c>
      <c r="G1464" s="175">
        <v>30.483230300000002</v>
      </c>
      <c r="H1464" s="175">
        <v>30.519805200000008</v>
      </c>
      <c r="I1464" s="175">
        <v>30.254705100000002</v>
      </c>
      <c r="J1464" s="175">
        <v>30.007245849999993</v>
      </c>
      <c r="K1464" s="175">
        <v>30.265161249999998</v>
      </c>
      <c r="L1464" s="175">
        <v>30.173922049999998</v>
      </c>
      <c r="M1464" s="175">
        <v>29.988309050000005</v>
      </c>
      <c r="N1464" s="175">
        <v>30.210428800000006</v>
      </c>
      <c r="O1464" s="175">
        <v>31.202157449999994</v>
      </c>
      <c r="P1464" s="175">
        <v>30.829754999999995</v>
      </c>
      <c r="Q1464" s="175">
        <v>30.327633199999998</v>
      </c>
      <c r="R1464" s="175">
        <v>29.596826399999998</v>
      </c>
      <c r="S1464" s="175">
        <v>29.537483550000001</v>
      </c>
      <c r="T1464" s="177">
        <v>28.939336349999998</v>
      </c>
    </row>
    <row r="1465" spans="1:20" x14ac:dyDescent="0.2">
      <c r="A1465" s="183" t="s">
        <v>3598</v>
      </c>
      <c r="B1465" s="183" t="s">
        <v>3599</v>
      </c>
      <c r="C1465" s="183" t="s">
        <v>1532</v>
      </c>
      <c r="D1465" s="175">
        <v>38.079064800000005</v>
      </c>
      <c r="E1465" s="175">
        <v>37.398825849999994</v>
      </c>
      <c r="F1465" s="175">
        <v>36.8821242</v>
      </c>
      <c r="G1465" s="175">
        <v>37.170380399999999</v>
      </c>
      <c r="H1465" s="175">
        <v>37.413989450000003</v>
      </c>
      <c r="I1465" s="175">
        <v>36.776925999999996</v>
      </c>
      <c r="J1465" s="175">
        <v>37.390876199999994</v>
      </c>
      <c r="K1465" s="175">
        <v>36.942520949999995</v>
      </c>
      <c r="L1465" s="175">
        <v>36.984260449999994</v>
      </c>
      <c r="M1465" s="175">
        <v>36.686839049999996</v>
      </c>
      <c r="N1465" s="175">
        <v>36.618482400000005</v>
      </c>
      <c r="O1465" s="175">
        <v>36.868723250000002</v>
      </c>
      <c r="P1465" s="175">
        <v>36.813980350000001</v>
      </c>
      <c r="Q1465" s="175">
        <v>36.889401150000005</v>
      </c>
      <c r="R1465" s="175">
        <v>36.582743350000001</v>
      </c>
      <c r="S1465" s="175">
        <v>36.292968800000004</v>
      </c>
      <c r="T1465" s="177">
        <v>36.346977700000004</v>
      </c>
    </row>
    <row r="1466" spans="1:20" x14ac:dyDescent="0.2">
      <c r="A1466" s="183" t="s">
        <v>3713</v>
      </c>
      <c r="B1466" s="183" t="s">
        <v>919</v>
      </c>
      <c r="C1466" s="183" t="s">
        <v>1532</v>
      </c>
      <c r="D1466" s="175">
        <v>33.056628249999996</v>
      </c>
      <c r="E1466" s="175">
        <v>31.768175450000001</v>
      </c>
      <c r="F1466" s="175">
        <v>29.467618999999996</v>
      </c>
      <c r="G1466" s="175">
        <v>27.1747631</v>
      </c>
      <c r="H1466" s="175">
        <v>26.770593850000001</v>
      </c>
      <c r="I1466" s="175">
        <v>26.374185149999999</v>
      </c>
      <c r="J1466" s="175">
        <v>27.9816076</v>
      </c>
      <c r="K1466" s="175">
        <v>27.405113849999999</v>
      </c>
      <c r="L1466" s="175">
        <v>26.440181150000001</v>
      </c>
      <c r="M1466" s="175">
        <v>26.907889949999998</v>
      </c>
      <c r="N1466" s="175">
        <v>34.666323399999996</v>
      </c>
      <c r="O1466" s="175">
        <v>35.59280725</v>
      </c>
      <c r="P1466" s="175">
        <v>39.199365950000001</v>
      </c>
      <c r="Q1466" s="175">
        <v>40.80594885</v>
      </c>
      <c r="R1466" s="175">
        <v>34.061587150000001</v>
      </c>
      <c r="S1466" s="175">
        <v>35.313860900000002</v>
      </c>
      <c r="T1466" s="177">
        <v>26.716672150000001</v>
      </c>
    </row>
    <row r="1467" spans="1:20" x14ac:dyDescent="0.2">
      <c r="A1467" s="183" t="s">
        <v>3714</v>
      </c>
      <c r="B1467" s="183" t="s">
        <v>1338</v>
      </c>
      <c r="C1467" s="183" t="s">
        <v>1532</v>
      </c>
      <c r="D1467" s="175">
        <v>32.809848000000002</v>
      </c>
      <c r="E1467" s="175">
        <v>31.076938650000006</v>
      </c>
      <c r="F1467" s="175">
        <v>28.898935750000003</v>
      </c>
      <c r="G1467" s="175">
        <v>26.846769599999998</v>
      </c>
      <c r="H1467" s="175">
        <v>25.981246549999998</v>
      </c>
      <c r="I1467" s="175">
        <v>25.318764899999994</v>
      </c>
      <c r="J1467" s="175">
        <v>27.338831700000007</v>
      </c>
      <c r="K1467" s="175">
        <v>26.567890900000002</v>
      </c>
      <c r="L1467" s="175">
        <v>25.861002150000001</v>
      </c>
      <c r="M1467" s="175">
        <v>26.805084349999998</v>
      </c>
      <c r="N1467" s="175">
        <v>31.967791200000001</v>
      </c>
      <c r="O1467" s="175">
        <v>30.616141850000009</v>
      </c>
      <c r="P1467" s="175">
        <v>37.290703300000004</v>
      </c>
      <c r="Q1467" s="175">
        <v>36.766349099999999</v>
      </c>
      <c r="R1467" s="175">
        <v>31.367989599999998</v>
      </c>
      <c r="S1467" s="175">
        <v>30.437829949999998</v>
      </c>
      <c r="T1467" s="177">
        <v>25.645553099999994</v>
      </c>
    </row>
    <row r="1468" spans="1:20" x14ac:dyDescent="0.2">
      <c r="A1468" s="183" t="s">
        <v>2713</v>
      </c>
      <c r="B1468" s="183" t="s">
        <v>611</v>
      </c>
      <c r="C1468" s="183" t="s">
        <v>1532</v>
      </c>
      <c r="D1468" s="175">
        <v>111.45933110000001</v>
      </c>
      <c r="E1468" s="175">
        <v>108.81618564999999</v>
      </c>
      <c r="F1468" s="175">
        <v>110.45379549999998</v>
      </c>
      <c r="G1468" s="175">
        <v>107.58481919999997</v>
      </c>
      <c r="H1468" s="175">
        <v>107.14535055000002</v>
      </c>
      <c r="I1468" s="175">
        <v>107.16118420000001</v>
      </c>
      <c r="J1468" s="175">
        <v>107.30552315</v>
      </c>
      <c r="K1468" s="175">
        <v>106.43349825</v>
      </c>
      <c r="L1468" s="175">
        <v>105.68900154999999</v>
      </c>
      <c r="M1468" s="175">
        <v>105.35901029999998</v>
      </c>
      <c r="N1468" s="175">
        <v>104.52417585000001</v>
      </c>
      <c r="O1468" s="175">
        <v>105.60934825000001</v>
      </c>
      <c r="P1468" s="175">
        <v>105.29023694999998</v>
      </c>
      <c r="Q1468" s="175">
        <v>103.56475069999999</v>
      </c>
      <c r="R1468" s="175">
        <v>101.11083870000002</v>
      </c>
      <c r="S1468" s="175">
        <v>101.05635719999998</v>
      </c>
      <c r="T1468" s="177">
        <v>101.06905019999996</v>
      </c>
    </row>
    <row r="1469" spans="1:20" x14ac:dyDescent="0.2">
      <c r="A1469" s="183" t="s">
        <v>3455</v>
      </c>
      <c r="B1469" s="183" t="s">
        <v>56</v>
      </c>
      <c r="C1469" s="183" t="s">
        <v>1532</v>
      </c>
      <c r="D1469" s="175">
        <v>6.4927916999999997</v>
      </c>
      <c r="E1469" s="175">
        <v>4.2452386999999998</v>
      </c>
      <c r="F1469" s="175">
        <v>4.0687240999999998</v>
      </c>
      <c r="G1469" s="175">
        <v>4.1404727500000007</v>
      </c>
      <c r="H1469" s="175">
        <v>3.9854675999999989</v>
      </c>
      <c r="I1469" s="175">
        <v>3.9007099999999992</v>
      </c>
      <c r="J1469" s="175">
        <v>3.8855693499999999</v>
      </c>
      <c r="K1469" s="175">
        <v>3.8748633499999996</v>
      </c>
      <c r="L1469" s="175">
        <v>3.9718118000000002</v>
      </c>
      <c r="M1469" s="175">
        <v>4.0663839499999996</v>
      </c>
      <c r="N1469" s="175">
        <v>4.16467265</v>
      </c>
      <c r="O1469" s="175">
        <v>4.2844964499999998</v>
      </c>
      <c r="P1469" s="175">
        <v>3.898770400000001</v>
      </c>
      <c r="Q1469" s="175">
        <v>4.4225864999999995</v>
      </c>
      <c r="R1469" s="175">
        <v>4.0049868000000002</v>
      </c>
      <c r="S1469" s="175">
        <v>3.9744894999999998</v>
      </c>
      <c r="T1469" s="177">
        <v>4.1272966000000011</v>
      </c>
    </row>
    <row r="1470" spans="1:20" x14ac:dyDescent="0.2">
      <c r="A1470" s="183" t="s">
        <v>3454</v>
      </c>
      <c r="B1470" s="183" t="s">
        <v>244</v>
      </c>
      <c r="C1470" s="183" t="s">
        <v>1532</v>
      </c>
      <c r="D1470" s="175">
        <v>4.8707856999999999</v>
      </c>
      <c r="E1470" s="175">
        <v>3.9669661499999997</v>
      </c>
      <c r="F1470" s="175">
        <v>3.8936806500000003</v>
      </c>
      <c r="G1470" s="175">
        <v>3.9617824499999998</v>
      </c>
      <c r="H1470" s="175">
        <v>3.9128819000000008</v>
      </c>
      <c r="I1470" s="175">
        <v>3.9237121999999993</v>
      </c>
      <c r="J1470" s="175">
        <v>3.8387955000000007</v>
      </c>
      <c r="K1470" s="175">
        <v>3.9325135500000004</v>
      </c>
      <c r="L1470" s="175">
        <v>3.9026553499999999</v>
      </c>
      <c r="M1470" s="175">
        <v>3.9575957999999991</v>
      </c>
      <c r="N1470" s="175">
        <v>3.9255619499999996</v>
      </c>
      <c r="O1470" s="175">
        <v>4.0563645999999993</v>
      </c>
      <c r="P1470" s="175">
        <v>3.9226053999999997</v>
      </c>
      <c r="Q1470" s="175">
        <v>4.0540722000000011</v>
      </c>
      <c r="R1470" s="175">
        <v>3.9799392499999997</v>
      </c>
      <c r="S1470" s="175">
        <v>3.9316365499999995</v>
      </c>
      <c r="T1470" s="177">
        <v>4.0270731499999997</v>
      </c>
    </row>
    <row r="1471" spans="1:20" x14ac:dyDescent="0.2">
      <c r="A1471" s="183" t="s">
        <v>3453</v>
      </c>
      <c r="B1471" s="183" t="s">
        <v>55</v>
      </c>
      <c r="C1471" s="183" t="s">
        <v>1532</v>
      </c>
      <c r="D1471" s="175">
        <v>5.6058692499999996</v>
      </c>
      <c r="E1471" s="175">
        <v>4.00316195</v>
      </c>
      <c r="F1471" s="175">
        <v>3.9656828999999996</v>
      </c>
      <c r="G1471" s="175">
        <v>4.0528036500000004</v>
      </c>
      <c r="H1471" s="175">
        <v>3.8918197999999995</v>
      </c>
      <c r="I1471" s="175">
        <v>3.8422510499999989</v>
      </c>
      <c r="J1471" s="175">
        <v>3.8580798500000006</v>
      </c>
      <c r="K1471" s="175">
        <v>3.9004781999999998</v>
      </c>
      <c r="L1471" s="175">
        <v>3.8443463000000007</v>
      </c>
      <c r="M1471" s="175">
        <v>3.8792777999999997</v>
      </c>
      <c r="N1471" s="175">
        <v>3.91822575</v>
      </c>
      <c r="O1471" s="175">
        <v>4.0441449499999989</v>
      </c>
      <c r="P1471" s="175">
        <v>3.7944784</v>
      </c>
      <c r="Q1471" s="175">
        <v>3.9247807999999997</v>
      </c>
      <c r="R1471" s="175">
        <v>3.8523082500000001</v>
      </c>
      <c r="S1471" s="175">
        <v>3.7783323500000008</v>
      </c>
      <c r="T1471" s="177">
        <v>4.0548319999999993</v>
      </c>
    </row>
    <row r="1472" spans="1:20" x14ac:dyDescent="0.2">
      <c r="A1472" s="183" t="s">
        <v>3457</v>
      </c>
      <c r="B1472" s="183" t="s">
        <v>57</v>
      </c>
      <c r="C1472" s="183" t="s">
        <v>1532</v>
      </c>
      <c r="D1472" s="175">
        <v>18.259602650000005</v>
      </c>
      <c r="E1472" s="175">
        <v>13.730920299999999</v>
      </c>
      <c r="F1472" s="175">
        <v>13.079784799999999</v>
      </c>
      <c r="G1472" s="175">
        <v>12.8788927</v>
      </c>
      <c r="H1472" s="175">
        <v>12.443797850000003</v>
      </c>
      <c r="I1472" s="175">
        <v>12.825314499999999</v>
      </c>
      <c r="J1472" s="175">
        <v>12.512098100000001</v>
      </c>
      <c r="K1472" s="175">
        <v>12.578511850000002</v>
      </c>
      <c r="L1472" s="175">
        <v>13.105174700000001</v>
      </c>
      <c r="M1472" s="175">
        <v>12.7948548</v>
      </c>
      <c r="N1472" s="175">
        <v>13.06493335</v>
      </c>
      <c r="O1472" s="175">
        <v>13.317225100000002</v>
      </c>
      <c r="P1472" s="175">
        <v>13.166310950000002</v>
      </c>
      <c r="Q1472" s="175">
        <v>13.389443000000004</v>
      </c>
      <c r="R1472" s="175">
        <v>13.4886778</v>
      </c>
      <c r="S1472" s="175">
        <v>12.96918805</v>
      </c>
      <c r="T1472" s="177">
        <v>13.85894615</v>
      </c>
    </row>
    <row r="1473" spans="1:20" x14ac:dyDescent="0.2">
      <c r="A1473" s="183" t="s">
        <v>2714</v>
      </c>
      <c r="B1473" s="183" t="s">
        <v>69</v>
      </c>
      <c r="C1473" s="183" t="s">
        <v>1532</v>
      </c>
      <c r="D1473" s="175">
        <v>25.467962449999998</v>
      </c>
      <c r="E1473" s="175">
        <v>24.041342</v>
      </c>
      <c r="F1473" s="175">
        <v>22.966646200000007</v>
      </c>
      <c r="G1473" s="175">
        <v>22.22658255</v>
      </c>
      <c r="H1473" s="175">
        <v>23.174257950000001</v>
      </c>
      <c r="I1473" s="175">
        <v>22.353773999999998</v>
      </c>
      <c r="J1473" s="175">
        <v>21.52605685</v>
      </c>
      <c r="K1473" s="175">
        <v>21.87489635</v>
      </c>
      <c r="L1473" s="175">
        <v>21.885197499999997</v>
      </c>
      <c r="M1473" s="175">
        <v>21.091612449999996</v>
      </c>
      <c r="N1473" s="175">
        <v>21.860348749999993</v>
      </c>
      <c r="O1473" s="175">
        <v>22.520023650000002</v>
      </c>
      <c r="P1473" s="175">
        <v>22.565126800000005</v>
      </c>
      <c r="Q1473" s="175">
        <v>24.172678650000002</v>
      </c>
      <c r="R1473" s="175">
        <v>23.411947700000002</v>
      </c>
      <c r="S1473" s="175">
        <v>24.029058999999997</v>
      </c>
      <c r="T1473" s="177">
        <v>23.470013650000006</v>
      </c>
    </row>
    <row r="1474" spans="1:20" x14ac:dyDescent="0.2">
      <c r="A1474" s="183" t="s">
        <v>2715</v>
      </c>
      <c r="B1474" s="183" t="s">
        <v>237</v>
      </c>
      <c r="C1474" s="183" t="s">
        <v>1532</v>
      </c>
      <c r="D1474" s="175">
        <v>9.2574913500000005</v>
      </c>
      <c r="E1474" s="175">
        <v>8.1439957500000002</v>
      </c>
      <c r="F1474" s="175">
        <v>8.1146856500000002</v>
      </c>
      <c r="G1474" s="175">
        <v>7.4480344000000018</v>
      </c>
      <c r="H1474" s="175">
        <v>7.6876051500000004</v>
      </c>
      <c r="I1474" s="175">
        <v>7.8295526499999992</v>
      </c>
      <c r="J1474" s="175">
        <v>7.6545448500000024</v>
      </c>
      <c r="K1474" s="175">
        <v>7.4099883500000008</v>
      </c>
      <c r="L1474" s="175">
        <v>6.8794550499999998</v>
      </c>
      <c r="M1474" s="175">
        <v>7.1722449999999993</v>
      </c>
      <c r="N1474" s="175">
        <v>6.9155224000000004</v>
      </c>
      <c r="O1474" s="175">
        <v>7.9467955999999997</v>
      </c>
      <c r="P1474" s="175">
        <v>7.202449399999999</v>
      </c>
      <c r="Q1474" s="175">
        <v>7.3600769000000001</v>
      </c>
      <c r="R1474" s="175">
        <v>7.4034885999999984</v>
      </c>
      <c r="S1474" s="175">
        <v>6.8518742000000001</v>
      </c>
      <c r="T1474" s="177">
        <v>6.7965574499999999</v>
      </c>
    </row>
    <row r="1475" spans="1:20" x14ac:dyDescent="0.2">
      <c r="A1475" s="183" t="s">
        <v>2716</v>
      </c>
      <c r="B1475" s="183" t="s">
        <v>532</v>
      </c>
      <c r="C1475" s="183" t="s">
        <v>1532</v>
      </c>
      <c r="D1475" s="175">
        <v>31.854974850000009</v>
      </c>
      <c r="E1475" s="175">
        <v>30.50716405</v>
      </c>
      <c r="F1475" s="175">
        <v>29.552848700000006</v>
      </c>
      <c r="G1475" s="175">
        <v>28.584985299999992</v>
      </c>
      <c r="H1475" s="175">
        <v>28.434787</v>
      </c>
      <c r="I1475" s="175">
        <v>27.983900150000004</v>
      </c>
      <c r="J1475" s="175">
        <v>27.543399599999997</v>
      </c>
      <c r="K1475" s="175">
        <v>28.122588499999996</v>
      </c>
      <c r="L1475" s="175">
        <v>27.395549099999993</v>
      </c>
      <c r="M1475" s="175">
        <v>27.419266850000003</v>
      </c>
      <c r="N1475" s="175">
        <v>27.5922284</v>
      </c>
      <c r="O1475" s="175">
        <v>28.220952750000009</v>
      </c>
      <c r="P1475" s="175">
        <v>27.870889599999998</v>
      </c>
      <c r="Q1475" s="175">
        <v>29.024770450000005</v>
      </c>
      <c r="R1475" s="175">
        <v>29.24675745</v>
      </c>
      <c r="S1475" s="175">
        <v>28.303782250000001</v>
      </c>
      <c r="T1475" s="177">
        <v>28.4736443</v>
      </c>
    </row>
    <row r="1476" spans="1:20" x14ac:dyDescent="0.2">
      <c r="A1476" s="183" t="s">
        <v>2717</v>
      </c>
      <c r="B1476" s="183" t="s">
        <v>70</v>
      </c>
      <c r="C1476" s="183" t="s">
        <v>1532</v>
      </c>
      <c r="D1476" s="175">
        <v>32.699984999999998</v>
      </c>
      <c r="E1476" s="175">
        <v>30.366764249999996</v>
      </c>
      <c r="F1476" s="175">
        <v>30.411888049999998</v>
      </c>
      <c r="G1476" s="175">
        <v>29.723816799999998</v>
      </c>
      <c r="H1476" s="175">
        <v>29.24206775</v>
      </c>
      <c r="I1476" s="175">
        <v>28.8124012</v>
      </c>
      <c r="J1476" s="175">
        <v>28.817862999999999</v>
      </c>
      <c r="K1476" s="175">
        <v>28.17544165</v>
      </c>
      <c r="L1476" s="175">
        <v>27.080253000000006</v>
      </c>
      <c r="M1476" s="175">
        <v>27.332004749999999</v>
      </c>
      <c r="N1476" s="175">
        <v>27.581198899999997</v>
      </c>
      <c r="O1476" s="175">
        <v>29.842838149999999</v>
      </c>
      <c r="P1476" s="175">
        <v>28.153453650000007</v>
      </c>
      <c r="Q1476" s="175">
        <v>29.084407500000005</v>
      </c>
      <c r="R1476" s="175">
        <v>28.547411750000002</v>
      </c>
      <c r="S1476" s="175">
        <v>27.575634349999994</v>
      </c>
      <c r="T1476" s="177">
        <v>28.309059550000008</v>
      </c>
    </row>
    <row r="1477" spans="1:20" x14ac:dyDescent="0.2">
      <c r="A1477" s="183" t="s">
        <v>2718</v>
      </c>
      <c r="B1477" s="183" t="s">
        <v>73</v>
      </c>
      <c r="C1477" s="183" t="s">
        <v>1532</v>
      </c>
      <c r="D1477" s="175">
        <v>52.324457099999997</v>
      </c>
      <c r="E1477" s="175">
        <v>43.88024295000001</v>
      </c>
      <c r="F1477" s="175">
        <v>50.676342150000004</v>
      </c>
      <c r="G1477" s="175">
        <v>44.720061699999988</v>
      </c>
      <c r="H1477" s="175">
        <v>46.987611999999999</v>
      </c>
      <c r="I1477" s="175">
        <v>44.437016149999998</v>
      </c>
      <c r="J1477" s="175">
        <v>42.738047049999999</v>
      </c>
      <c r="K1477" s="175">
        <v>40.829421850000003</v>
      </c>
      <c r="L1477" s="175">
        <v>40.7948922</v>
      </c>
      <c r="M1477" s="175">
        <v>40.641184000000003</v>
      </c>
      <c r="N1477" s="175">
        <v>43.321351450000002</v>
      </c>
      <c r="O1477" s="175">
        <v>43.712527699999995</v>
      </c>
      <c r="P1477" s="175">
        <v>43.939714750000007</v>
      </c>
      <c r="Q1477" s="175">
        <v>48.543699149999995</v>
      </c>
      <c r="R1477" s="175">
        <v>42.221989749999992</v>
      </c>
      <c r="S1477" s="175">
        <v>42.60253925</v>
      </c>
      <c r="T1477" s="177">
        <v>44.568130550000006</v>
      </c>
    </row>
    <row r="1478" spans="1:20" x14ac:dyDescent="0.2">
      <c r="A1478" s="183" t="s">
        <v>2719</v>
      </c>
      <c r="B1478" s="183" t="s">
        <v>718</v>
      </c>
      <c r="C1478" s="183" t="s">
        <v>1532</v>
      </c>
      <c r="D1478" s="175">
        <v>31.313272850000004</v>
      </c>
      <c r="E1478" s="175">
        <v>28.6598161</v>
      </c>
      <c r="F1478" s="175">
        <v>28.723596549999996</v>
      </c>
      <c r="G1478" s="175">
        <v>27.041955300000001</v>
      </c>
      <c r="H1478" s="175">
        <v>27.617439149999996</v>
      </c>
      <c r="I1478" s="175">
        <v>25.848791999999996</v>
      </c>
      <c r="J1478" s="175">
        <v>26.358886099999999</v>
      </c>
      <c r="K1478" s="175">
        <v>26.620570950000001</v>
      </c>
      <c r="L1478" s="175">
        <v>27.783127599999993</v>
      </c>
      <c r="M1478" s="175">
        <v>27.638272400000005</v>
      </c>
      <c r="N1478" s="175">
        <v>28.923270949999999</v>
      </c>
      <c r="O1478" s="175">
        <v>31.196132300000009</v>
      </c>
      <c r="P1478" s="175">
        <v>29.39150145</v>
      </c>
      <c r="Q1478" s="175">
        <v>29.195554350000009</v>
      </c>
      <c r="R1478" s="175">
        <v>27.302488699999998</v>
      </c>
      <c r="S1478" s="175">
        <v>28.600313899999996</v>
      </c>
      <c r="T1478" s="177">
        <v>30.901104750000002</v>
      </c>
    </row>
    <row r="1479" spans="1:20" x14ac:dyDescent="0.2">
      <c r="A1479" s="183" t="s">
        <v>2720</v>
      </c>
      <c r="B1479" s="183" t="s">
        <v>423</v>
      </c>
      <c r="C1479" s="183" t="s">
        <v>1532</v>
      </c>
      <c r="D1479" s="175">
        <v>18.16701965</v>
      </c>
      <c r="E1479" s="175">
        <v>16.405013350000004</v>
      </c>
      <c r="F1479" s="175">
        <v>15.807637549999999</v>
      </c>
      <c r="G1479" s="175">
        <v>15.22922835</v>
      </c>
      <c r="H1479" s="175">
        <v>14.821651699999999</v>
      </c>
      <c r="I1479" s="175">
        <v>14.193019899999999</v>
      </c>
      <c r="J1479" s="175">
        <v>13.565035700000001</v>
      </c>
      <c r="K1479" s="175">
        <v>14.044755900000002</v>
      </c>
      <c r="L1479" s="175">
        <v>14.318996449999997</v>
      </c>
      <c r="M1479" s="175">
        <v>14.083973549999996</v>
      </c>
      <c r="N1479" s="175">
        <v>14.521486550000001</v>
      </c>
      <c r="O1479" s="175">
        <v>15.92865505</v>
      </c>
      <c r="P1479" s="175">
        <v>15.325025700000001</v>
      </c>
      <c r="Q1479" s="175">
        <v>15.451353899999997</v>
      </c>
      <c r="R1479" s="175">
        <v>15.496086549999998</v>
      </c>
      <c r="S1479" s="175">
        <v>15.33117545</v>
      </c>
      <c r="T1479" s="177">
        <v>16.39286985</v>
      </c>
    </row>
    <row r="1480" spans="1:20" x14ac:dyDescent="0.2">
      <c r="A1480" s="183" t="s">
        <v>2721</v>
      </c>
      <c r="B1480" s="183" t="s">
        <v>220</v>
      </c>
      <c r="C1480" s="183" t="s">
        <v>1532</v>
      </c>
      <c r="D1480" s="175">
        <v>11.490580999999999</v>
      </c>
      <c r="E1480" s="175">
        <v>10.816585050000002</v>
      </c>
      <c r="F1480" s="175">
        <v>10.897076950000001</v>
      </c>
      <c r="G1480" s="175">
        <v>10.569334749999999</v>
      </c>
      <c r="H1480" s="175">
        <v>10.202403199999997</v>
      </c>
      <c r="I1480" s="175">
        <v>9.907155699999997</v>
      </c>
      <c r="J1480" s="175">
        <v>9.8565338000000011</v>
      </c>
      <c r="K1480" s="175">
        <v>10.00305065</v>
      </c>
      <c r="L1480" s="175">
        <v>10.141445300000001</v>
      </c>
      <c r="M1480" s="175">
        <v>10.224454050000002</v>
      </c>
      <c r="N1480" s="175">
        <v>10.359394599999998</v>
      </c>
      <c r="O1480" s="175">
        <v>10.346458500000001</v>
      </c>
      <c r="P1480" s="175">
        <v>10.133124599999999</v>
      </c>
      <c r="Q1480" s="175">
        <v>10.218402999999999</v>
      </c>
      <c r="R1480" s="175">
        <v>9.7943798999999991</v>
      </c>
      <c r="S1480" s="175">
        <v>9.6837823000000007</v>
      </c>
      <c r="T1480" s="177">
        <v>9.9199736499999993</v>
      </c>
    </row>
    <row r="1481" spans="1:20" x14ac:dyDescent="0.2">
      <c r="A1481" s="183" t="s">
        <v>2722</v>
      </c>
      <c r="B1481" s="183" t="s">
        <v>72</v>
      </c>
      <c r="C1481" s="183" t="s">
        <v>1532</v>
      </c>
      <c r="D1481" s="175">
        <v>108.46678875000002</v>
      </c>
      <c r="E1481" s="175">
        <v>84.0359816</v>
      </c>
      <c r="F1481" s="175">
        <v>75.33796989999999</v>
      </c>
      <c r="G1481" s="175">
        <v>69.943385849999999</v>
      </c>
      <c r="H1481" s="175">
        <v>67.825693449999989</v>
      </c>
      <c r="I1481" s="175">
        <v>66.875327350000006</v>
      </c>
      <c r="J1481" s="175">
        <v>70.244381849999996</v>
      </c>
      <c r="K1481" s="175">
        <v>68.643346550000004</v>
      </c>
      <c r="L1481" s="175">
        <v>68.212687699999975</v>
      </c>
      <c r="M1481" s="175">
        <v>69.506023900000002</v>
      </c>
      <c r="N1481" s="175">
        <v>68.169587549999989</v>
      </c>
      <c r="O1481" s="175">
        <v>71.495657700000024</v>
      </c>
      <c r="P1481" s="175">
        <v>68.272600199999999</v>
      </c>
      <c r="Q1481" s="175">
        <v>74.842551400000005</v>
      </c>
      <c r="R1481" s="175">
        <v>72.506429350000019</v>
      </c>
      <c r="S1481" s="175">
        <v>72.152559549999992</v>
      </c>
      <c r="T1481" s="177">
        <v>75.965299249999987</v>
      </c>
    </row>
    <row r="1482" spans="1:20" x14ac:dyDescent="0.2">
      <c r="A1482" s="183" t="s">
        <v>2723</v>
      </c>
      <c r="B1482" s="183" t="s">
        <v>1926</v>
      </c>
      <c r="C1482" s="183" t="s">
        <v>1532</v>
      </c>
      <c r="D1482" s="175">
        <v>35.006491150000002</v>
      </c>
      <c r="E1482" s="175">
        <v>29.037453500000005</v>
      </c>
      <c r="F1482" s="175">
        <v>28.441434300000004</v>
      </c>
      <c r="G1482" s="175">
        <v>26.677447700000005</v>
      </c>
      <c r="H1482" s="175">
        <v>26.48337545</v>
      </c>
      <c r="I1482" s="175">
        <v>26.177909749999998</v>
      </c>
      <c r="J1482" s="175">
        <v>25.999264799999999</v>
      </c>
      <c r="K1482" s="175">
        <v>26.679692299999999</v>
      </c>
      <c r="L1482" s="175">
        <v>26.332244800000005</v>
      </c>
      <c r="M1482" s="175">
        <v>26.423024950000006</v>
      </c>
      <c r="N1482" s="175">
        <v>29.051549549999997</v>
      </c>
      <c r="O1482" s="175">
        <v>32.454258699999997</v>
      </c>
      <c r="P1482" s="175">
        <v>29.454901049999997</v>
      </c>
      <c r="Q1482" s="175">
        <v>33.099746400000001</v>
      </c>
      <c r="R1482" s="175">
        <v>28.747768100000002</v>
      </c>
      <c r="S1482" s="175">
        <v>27.411053650000003</v>
      </c>
      <c r="T1482" s="177">
        <v>28.644197149999997</v>
      </c>
    </row>
    <row r="1483" spans="1:20" x14ac:dyDescent="0.2">
      <c r="A1483" s="183" t="s">
        <v>2724</v>
      </c>
      <c r="B1483" s="183" t="s">
        <v>624</v>
      </c>
      <c r="C1483" s="183" t="s">
        <v>1532</v>
      </c>
      <c r="D1483" s="175">
        <v>21.243871050000003</v>
      </c>
      <c r="E1483" s="175">
        <v>17.690159199999997</v>
      </c>
      <c r="F1483" s="175">
        <v>17.001786450000004</v>
      </c>
      <c r="G1483" s="175">
        <v>16.410958749999999</v>
      </c>
      <c r="H1483" s="175">
        <v>16.717569050000002</v>
      </c>
      <c r="I1483" s="175">
        <v>16.441818500000004</v>
      </c>
      <c r="J1483" s="175">
        <v>16.578672349999998</v>
      </c>
      <c r="K1483" s="175">
        <v>16.875417450000004</v>
      </c>
      <c r="L1483" s="175">
        <v>17.760788949999998</v>
      </c>
      <c r="M1483" s="175">
        <v>17.505388499999999</v>
      </c>
      <c r="N1483" s="175">
        <v>17.660751350000002</v>
      </c>
      <c r="O1483" s="175">
        <v>19.125818450000001</v>
      </c>
      <c r="P1483" s="175">
        <v>17.379120500000003</v>
      </c>
      <c r="Q1483" s="175">
        <v>17.069886099999998</v>
      </c>
      <c r="R1483" s="175">
        <v>16.838381349999999</v>
      </c>
      <c r="S1483" s="175">
        <v>17.198801099999997</v>
      </c>
      <c r="T1483" s="177">
        <v>17.369597750000004</v>
      </c>
    </row>
    <row r="1484" spans="1:20" x14ac:dyDescent="0.2">
      <c r="A1484" s="183" t="s">
        <v>2725</v>
      </c>
      <c r="B1484" s="183" t="s">
        <v>623</v>
      </c>
      <c r="C1484" s="183" t="s">
        <v>1532</v>
      </c>
      <c r="D1484" s="175">
        <v>31.374710800000003</v>
      </c>
      <c r="E1484" s="175">
        <v>25.029960750000001</v>
      </c>
      <c r="F1484" s="175">
        <v>24.993257750000001</v>
      </c>
      <c r="G1484" s="175">
        <v>26.213829499999996</v>
      </c>
      <c r="H1484" s="175">
        <v>25.676551199999995</v>
      </c>
      <c r="I1484" s="175">
        <v>26.328806500000002</v>
      </c>
      <c r="J1484" s="175">
        <v>26.468843799999995</v>
      </c>
      <c r="K1484" s="175">
        <v>26.599212050000006</v>
      </c>
      <c r="L1484" s="175">
        <v>25.528953600000001</v>
      </c>
      <c r="M1484" s="175">
        <v>26.301037300000001</v>
      </c>
      <c r="N1484" s="175">
        <v>26.04805545</v>
      </c>
      <c r="O1484" s="175">
        <v>27.184900749999997</v>
      </c>
      <c r="P1484" s="175">
        <v>25.876287949999998</v>
      </c>
      <c r="Q1484" s="175">
        <v>26.565191599999999</v>
      </c>
      <c r="R1484" s="175">
        <v>25.82518885</v>
      </c>
      <c r="S1484" s="175">
        <v>26.501930649999998</v>
      </c>
      <c r="T1484" s="177">
        <v>26.043945150000003</v>
      </c>
    </row>
    <row r="1485" spans="1:20" x14ac:dyDescent="0.2">
      <c r="A1485" s="183" t="s">
        <v>2726</v>
      </c>
      <c r="B1485" s="183" t="s">
        <v>912</v>
      </c>
      <c r="C1485" s="183" t="s">
        <v>1532</v>
      </c>
      <c r="D1485" s="175">
        <v>142.19756035000003</v>
      </c>
      <c r="E1485" s="175">
        <v>112.6857239</v>
      </c>
      <c r="F1485" s="175">
        <v>107.39970754999999</v>
      </c>
      <c r="G1485" s="175">
        <v>107.32791899999999</v>
      </c>
      <c r="H1485" s="175">
        <v>113.26543599999999</v>
      </c>
      <c r="I1485" s="175">
        <v>110.01849634999999</v>
      </c>
      <c r="J1485" s="175">
        <v>108.24651554999998</v>
      </c>
      <c r="K1485" s="175">
        <v>102.17614820000003</v>
      </c>
      <c r="L1485" s="175">
        <v>98.472870349999994</v>
      </c>
      <c r="M1485" s="175">
        <v>92.511561999999998</v>
      </c>
      <c r="N1485" s="175">
        <v>92.176871249999991</v>
      </c>
      <c r="O1485" s="175">
        <v>96.679637149999991</v>
      </c>
      <c r="P1485" s="175">
        <v>94.749897349999983</v>
      </c>
      <c r="Q1485" s="175">
        <v>92.819352199999997</v>
      </c>
      <c r="R1485" s="175">
        <v>95.818693899999985</v>
      </c>
      <c r="S1485" s="175">
        <v>94.694740300000007</v>
      </c>
      <c r="T1485" s="177">
        <v>99.169235099999995</v>
      </c>
    </row>
    <row r="1486" spans="1:20" x14ac:dyDescent="0.2">
      <c r="A1486" s="183" t="s">
        <v>2727</v>
      </c>
      <c r="B1486" s="183" t="s">
        <v>992</v>
      </c>
      <c r="C1486" s="183" t="s">
        <v>1532</v>
      </c>
      <c r="D1486" s="175">
        <v>26.508095950000001</v>
      </c>
      <c r="E1486" s="175">
        <v>20.342744</v>
      </c>
      <c r="F1486" s="175">
        <v>19.805187450000002</v>
      </c>
      <c r="G1486" s="175">
        <v>17.677833550000003</v>
      </c>
      <c r="H1486" s="175">
        <v>17.392467799999999</v>
      </c>
      <c r="I1486" s="175">
        <v>16.819628950000002</v>
      </c>
      <c r="J1486" s="175">
        <v>16.009005550000001</v>
      </c>
      <c r="K1486" s="175">
        <v>16.278725799999997</v>
      </c>
      <c r="L1486" s="175">
        <v>16.329212900000002</v>
      </c>
      <c r="M1486" s="175">
        <v>16.077082050000001</v>
      </c>
      <c r="N1486" s="175">
        <v>16.413903049999998</v>
      </c>
      <c r="O1486" s="175">
        <v>17.267613950000001</v>
      </c>
      <c r="P1486" s="175">
        <v>17.305351949999999</v>
      </c>
      <c r="Q1486" s="175">
        <v>16.195124549999999</v>
      </c>
      <c r="R1486" s="175">
        <v>15.6045342</v>
      </c>
      <c r="S1486" s="175">
        <v>15.548411849999999</v>
      </c>
      <c r="T1486" s="177">
        <v>15.499864100000002</v>
      </c>
    </row>
    <row r="1487" spans="1:20" x14ac:dyDescent="0.2">
      <c r="A1487" s="183" t="s">
        <v>2728</v>
      </c>
      <c r="B1487" s="183" t="s">
        <v>1578</v>
      </c>
      <c r="C1487" s="183" t="s">
        <v>1532</v>
      </c>
      <c r="D1487" s="175">
        <v>47.496044750000003</v>
      </c>
      <c r="E1487" s="175">
        <v>44.456676399999999</v>
      </c>
      <c r="F1487" s="175">
        <v>49.169479499999994</v>
      </c>
      <c r="G1487" s="175">
        <v>42.013568300000003</v>
      </c>
      <c r="H1487" s="175">
        <v>42.063114949999999</v>
      </c>
      <c r="I1487" s="175">
        <v>42.390061299999999</v>
      </c>
      <c r="J1487" s="175">
        <v>41.93404344999999</v>
      </c>
      <c r="K1487" s="175">
        <v>42.146190249999997</v>
      </c>
      <c r="L1487" s="175">
        <v>42.212260800000003</v>
      </c>
      <c r="M1487" s="175">
        <v>41.780204499999996</v>
      </c>
      <c r="N1487" s="175">
        <v>41.642264700000005</v>
      </c>
      <c r="O1487" s="175">
        <v>42.337636950000004</v>
      </c>
      <c r="P1487" s="175">
        <v>42.427999299999996</v>
      </c>
      <c r="Q1487" s="175">
        <v>42.692463899999993</v>
      </c>
      <c r="R1487" s="175">
        <v>40.854473950000013</v>
      </c>
      <c r="S1487" s="175">
        <v>40.795080050000003</v>
      </c>
      <c r="T1487" s="177">
        <v>40.724362650000003</v>
      </c>
    </row>
    <row r="1488" spans="1:20" x14ac:dyDescent="0.2">
      <c r="A1488" s="183" t="s">
        <v>2729</v>
      </c>
      <c r="B1488" s="183" t="s">
        <v>1853</v>
      </c>
      <c r="C1488" s="183" t="s">
        <v>1532</v>
      </c>
      <c r="D1488" s="175">
        <v>168.1629563157895</v>
      </c>
      <c r="E1488" s="175">
        <v>135.5143435</v>
      </c>
      <c r="F1488" s="175">
        <v>131.82252409999998</v>
      </c>
      <c r="G1488" s="175">
        <v>131.72958819999999</v>
      </c>
      <c r="H1488" s="175">
        <v>130.62257185000001</v>
      </c>
      <c r="I1488" s="175">
        <v>130.26811370000001</v>
      </c>
      <c r="J1488" s="175">
        <v>127.9621901</v>
      </c>
      <c r="K1488" s="175">
        <v>128.14216599999997</v>
      </c>
      <c r="L1488" s="175">
        <v>130.17707109999998</v>
      </c>
      <c r="M1488" s="175">
        <v>127.83165554999998</v>
      </c>
      <c r="N1488" s="175">
        <v>127.71743680000002</v>
      </c>
      <c r="O1488" s="175">
        <v>129.29832505000002</v>
      </c>
      <c r="P1488" s="175">
        <v>126.33325139999999</v>
      </c>
      <c r="Q1488" s="175">
        <v>127.89494499999998</v>
      </c>
      <c r="R1488" s="175">
        <v>125.87864985000002</v>
      </c>
      <c r="S1488" s="175">
        <v>122.44796540000002</v>
      </c>
      <c r="T1488" s="177">
        <v>123.7726306</v>
      </c>
    </row>
    <row r="1489" spans="1:20" x14ac:dyDescent="0.2">
      <c r="A1489" s="183" t="s">
        <v>2730</v>
      </c>
      <c r="B1489" s="183" t="s">
        <v>610</v>
      </c>
      <c r="C1489" s="183" t="s">
        <v>1532</v>
      </c>
      <c r="D1489" s="175">
        <v>50.731877350000019</v>
      </c>
      <c r="E1489" s="175">
        <v>50.427387699999997</v>
      </c>
      <c r="F1489" s="175">
        <v>49.615635499999996</v>
      </c>
      <c r="G1489" s="175">
        <v>49.419695050000001</v>
      </c>
      <c r="H1489" s="175">
        <v>49.7840937</v>
      </c>
      <c r="I1489" s="175">
        <v>49.56121945000001</v>
      </c>
      <c r="J1489" s="175">
        <v>48.192486899999999</v>
      </c>
      <c r="K1489" s="175">
        <v>47.59310395</v>
      </c>
      <c r="L1489" s="175">
        <v>47.793982050000011</v>
      </c>
      <c r="M1489" s="175">
        <v>48.227215650000019</v>
      </c>
      <c r="N1489" s="175">
        <v>48.444743849999988</v>
      </c>
      <c r="O1489" s="175">
        <v>49.256289600000002</v>
      </c>
      <c r="P1489" s="175">
        <v>47.988547849999996</v>
      </c>
      <c r="Q1489" s="175">
        <v>48.097921200000002</v>
      </c>
      <c r="R1489" s="175">
        <v>47.468403799999997</v>
      </c>
      <c r="S1489" s="175">
        <v>48.023124100000004</v>
      </c>
      <c r="T1489" s="177">
        <v>48.026511850000006</v>
      </c>
    </row>
    <row r="1490" spans="1:20" x14ac:dyDescent="0.2">
      <c r="A1490" s="183" t="s">
        <v>3291</v>
      </c>
      <c r="B1490" s="183" t="s">
        <v>3292</v>
      </c>
      <c r="C1490" s="183" t="s">
        <v>1532</v>
      </c>
      <c r="D1490" s="175">
        <v>25.815610200000002</v>
      </c>
      <c r="E1490" s="175">
        <v>25.219531700000005</v>
      </c>
      <c r="F1490" s="175">
        <v>26.299244699999996</v>
      </c>
      <c r="G1490" s="175">
        <v>23.898467399999998</v>
      </c>
      <c r="H1490" s="175">
        <v>23.168574650000004</v>
      </c>
      <c r="I1490" s="175">
        <v>23.827028199999994</v>
      </c>
      <c r="J1490" s="175">
        <v>23.805255749999993</v>
      </c>
      <c r="K1490" s="175">
        <v>23.989975750000006</v>
      </c>
      <c r="L1490" s="175">
        <v>23.715032599999994</v>
      </c>
      <c r="M1490" s="175">
        <v>23.888805750000003</v>
      </c>
      <c r="N1490" s="175">
        <v>24.156978750000004</v>
      </c>
      <c r="O1490" s="175">
        <v>24.177338999999996</v>
      </c>
      <c r="P1490" s="175">
        <v>24.231175200000003</v>
      </c>
      <c r="Q1490" s="175">
        <v>24.471230399999996</v>
      </c>
      <c r="R1490" s="175">
        <v>24.444335300000006</v>
      </c>
      <c r="S1490" s="175">
        <v>24.406152650000003</v>
      </c>
      <c r="T1490" s="177">
        <v>27.0356962</v>
      </c>
    </row>
    <row r="1491" spans="1:20" x14ac:dyDescent="0.2">
      <c r="A1491" s="183" t="s">
        <v>2731</v>
      </c>
      <c r="B1491" s="183" t="s">
        <v>174</v>
      </c>
      <c r="C1491" s="183" t="s">
        <v>1532</v>
      </c>
      <c r="D1491" s="175">
        <v>11.200086899999999</v>
      </c>
      <c r="E1491" s="175">
        <v>8.1805324499999994</v>
      </c>
      <c r="F1491" s="175">
        <v>8.0323519000000001</v>
      </c>
      <c r="G1491" s="175">
        <v>7.65881495</v>
      </c>
      <c r="H1491" s="175">
        <v>7.651736399999999</v>
      </c>
      <c r="I1491" s="175">
        <v>7.4526434000000021</v>
      </c>
      <c r="J1491" s="175">
        <v>7.8791863500000003</v>
      </c>
      <c r="K1491" s="175">
        <v>7.9908190000000001</v>
      </c>
      <c r="L1491" s="175">
        <v>7.8107258499999999</v>
      </c>
      <c r="M1491" s="175">
        <v>7.4583782999999997</v>
      </c>
      <c r="N1491" s="175">
        <v>7.6708495500000016</v>
      </c>
      <c r="O1491" s="175">
        <v>7.8704382500000012</v>
      </c>
      <c r="P1491" s="175">
        <v>7.8276122499999996</v>
      </c>
      <c r="Q1491" s="175">
        <v>7.7791860999999995</v>
      </c>
      <c r="R1491" s="175">
        <v>7.7194645500000005</v>
      </c>
      <c r="S1491" s="175">
        <v>7.5426282000000002</v>
      </c>
      <c r="T1491" s="177">
        <v>7.6677216999999995</v>
      </c>
    </row>
    <row r="1492" spans="1:20" x14ac:dyDescent="0.2">
      <c r="A1492" s="183" t="s">
        <v>2732</v>
      </c>
      <c r="B1492" s="183" t="s">
        <v>111</v>
      </c>
      <c r="C1492" s="183" t="s">
        <v>1532</v>
      </c>
      <c r="D1492" s="175">
        <v>11.041391900000001</v>
      </c>
      <c r="E1492" s="175">
        <v>7.3760907000000007</v>
      </c>
      <c r="F1492" s="175">
        <v>7.0776652499999999</v>
      </c>
      <c r="G1492" s="175">
        <v>6.7781409499999992</v>
      </c>
      <c r="H1492" s="175">
        <v>6.7641445500000001</v>
      </c>
      <c r="I1492" s="175">
        <v>6.5587183999999992</v>
      </c>
      <c r="J1492" s="175">
        <v>6.9137380499999992</v>
      </c>
      <c r="K1492" s="175">
        <v>6.8238174999999996</v>
      </c>
      <c r="L1492" s="175">
        <v>6.7151394999999994</v>
      </c>
      <c r="M1492" s="175">
        <v>6.6195442</v>
      </c>
      <c r="N1492" s="175">
        <v>6.6900247499999992</v>
      </c>
      <c r="O1492" s="175">
        <v>6.7676606500000007</v>
      </c>
      <c r="P1492" s="175">
        <v>7.0596239999999995</v>
      </c>
      <c r="Q1492" s="175">
        <v>7.147521049999999</v>
      </c>
      <c r="R1492" s="175">
        <v>6.9745603499999991</v>
      </c>
      <c r="S1492" s="175">
        <v>6.7318825499999999</v>
      </c>
      <c r="T1492" s="177">
        <v>7.0357670499999987</v>
      </c>
    </row>
    <row r="1493" spans="1:20" x14ac:dyDescent="0.2">
      <c r="A1493" s="183" t="s">
        <v>2733</v>
      </c>
      <c r="B1493" s="183" t="s">
        <v>533</v>
      </c>
      <c r="C1493" s="183" t="s">
        <v>1532</v>
      </c>
      <c r="D1493" s="175">
        <v>60.524067150000008</v>
      </c>
      <c r="E1493" s="175">
        <v>54.43848775</v>
      </c>
      <c r="F1493" s="175">
        <v>52.601274450000005</v>
      </c>
      <c r="G1493" s="175">
        <v>52.796303999999985</v>
      </c>
      <c r="H1493" s="175">
        <v>52.930065999999997</v>
      </c>
      <c r="I1493" s="175">
        <v>52.897859700000005</v>
      </c>
      <c r="J1493" s="175">
        <v>52.318953550000018</v>
      </c>
      <c r="K1493" s="175">
        <v>51.771670549999996</v>
      </c>
      <c r="L1493" s="175">
        <v>51.210061300000007</v>
      </c>
      <c r="M1493" s="175">
        <v>51.038184800000003</v>
      </c>
      <c r="N1493" s="175">
        <v>52.06672725</v>
      </c>
      <c r="O1493" s="175">
        <v>52.64300484999999</v>
      </c>
      <c r="P1493" s="175">
        <v>52.098824950000008</v>
      </c>
      <c r="Q1493" s="175">
        <v>50.762534900000006</v>
      </c>
      <c r="R1493" s="175">
        <v>49.982527899999994</v>
      </c>
      <c r="S1493" s="175">
        <v>49.715983049999998</v>
      </c>
      <c r="T1493" s="177">
        <v>50.0076447</v>
      </c>
    </row>
    <row r="1494" spans="1:20" x14ac:dyDescent="0.2">
      <c r="A1494" s="183" t="s">
        <v>2734</v>
      </c>
      <c r="B1494" s="183" t="s">
        <v>755</v>
      </c>
      <c r="C1494" s="183" t="s">
        <v>1532</v>
      </c>
      <c r="D1494" s="175">
        <v>46.793257949999997</v>
      </c>
      <c r="E1494" s="175">
        <v>33.4789174</v>
      </c>
      <c r="F1494" s="175">
        <v>32.014851799999995</v>
      </c>
      <c r="G1494" s="175">
        <v>31.788832650000007</v>
      </c>
      <c r="H1494" s="175">
        <v>32.581414949999996</v>
      </c>
      <c r="I1494" s="175">
        <v>31.100001999999996</v>
      </c>
      <c r="J1494" s="175">
        <v>30.608231949999993</v>
      </c>
      <c r="K1494" s="175">
        <v>32.204265700000001</v>
      </c>
      <c r="L1494" s="175">
        <v>31.2688518</v>
      </c>
      <c r="M1494" s="175">
        <v>29.134478550000001</v>
      </c>
      <c r="N1494" s="175">
        <v>29.028829600000002</v>
      </c>
      <c r="O1494" s="175">
        <v>30.153781299999991</v>
      </c>
      <c r="P1494" s="175">
        <v>29.735182600000002</v>
      </c>
      <c r="Q1494" s="175">
        <v>29.354316749999999</v>
      </c>
      <c r="R1494" s="175">
        <v>28.564355850000005</v>
      </c>
      <c r="S1494" s="175">
        <v>27.759725550000002</v>
      </c>
      <c r="T1494" s="177">
        <v>28.870506950000003</v>
      </c>
    </row>
    <row r="1495" spans="1:20" x14ac:dyDescent="0.2">
      <c r="A1495" s="183" t="s">
        <v>2735</v>
      </c>
      <c r="B1495" s="183" t="s">
        <v>1187</v>
      </c>
      <c r="C1495" s="183" t="s">
        <v>1532</v>
      </c>
      <c r="D1495" s="175">
        <v>40.952594950000005</v>
      </c>
      <c r="E1495" s="175">
        <v>33.002333100000001</v>
      </c>
      <c r="F1495" s="175">
        <v>31.2791332</v>
      </c>
      <c r="G1495" s="175">
        <v>28.833788149999997</v>
      </c>
      <c r="H1495" s="175">
        <v>28.898216400000003</v>
      </c>
      <c r="I1495" s="175">
        <v>29.755106550000001</v>
      </c>
      <c r="J1495" s="175">
        <v>29.729870350000006</v>
      </c>
      <c r="K1495" s="175">
        <v>30.202816399999996</v>
      </c>
      <c r="L1495" s="175">
        <v>29.763045899999991</v>
      </c>
      <c r="M1495" s="175">
        <v>28.964189049999998</v>
      </c>
      <c r="N1495" s="175">
        <v>27.561971349999993</v>
      </c>
      <c r="O1495" s="175">
        <v>26.4902044</v>
      </c>
      <c r="P1495" s="175">
        <v>27.736225900000001</v>
      </c>
      <c r="Q1495" s="175">
        <v>27.560977400000002</v>
      </c>
      <c r="R1495" s="175">
        <v>28.440726300000001</v>
      </c>
      <c r="S1495" s="175">
        <v>29.210432049999998</v>
      </c>
      <c r="T1495" s="177">
        <v>29.846751599999994</v>
      </c>
    </row>
    <row r="1496" spans="1:20" x14ac:dyDescent="0.2">
      <c r="A1496" s="183" t="s">
        <v>2736</v>
      </c>
      <c r="B1496" s="183" t="s">
        <v>754</v>
      </c>
      <c r="C1496" s="183" t="s">
        <v>1532</v>
      </c>
      <c r="D1496" s="175">
        <v>20.24674005</v>
      </c>
      <c r="E1496" s="175">
        <v>14.720837500000002</v>
      </c>
      <c r="F1496" s="175">
        <v>14.396863450000003</v>
      </c>
      <c r="G1496" s="175">
        <v>12.83699255</v>
      </c>
      <c r="H1496" s="175">
        <v>13.274642499999999</v>
      </c>
      <c r="I1496" s="175">
        <v>13.176851250000002</v>
      </c>
      <c r="J1496" s="175">
        <v>12.91423835</v>
      </c>
      <c r="K1496" s="175">
        <v>12.896854250000001</v>
      </c>
      <c r="L1496" s="175">
        <v>12.645977600000002</v>
      </c>
      <c r="M1496" s="175">
        <v>12.4776056</v>
      </c>
      <c r="N1496" s="175">
        <v>13.067159099999998</v>
      </c>
      <c r="O1496" s="175">
        <v>13.841428400000003</v>
      </c>
      <c r="P1496" s="175">
        <v>13.664437199999998</v>
      </c>
      <c r="Q1496" s="175">
        <v>13.158566499999997</v>
      </c>
      <c r="R1496" s="175">
        <v>13.302177199999999</v>
      </c>
      <c r="S1496" s="175">
        <v>13.781563449999998</v>
      </c>
      <c r="T1496" s="177">
        <v>13.593020099999999</v>
      </c>
    </row>
    <row r="1497" spans="1:20" x14ac:dyDescent="0.2">
      <c r="A1497" s="183" t="s">
        <v>2737</v>
      </c>
      <c r="B1497" s="183" t="s">
        <v>74</v>
      </c>
      <c r="C1497" s="183" t="s">
        <v>1532</v>
      </c>
      <c r="D1497" s="175">
        <v>3.1258834499999999</v>
      </c>
      <c r="E1497" s="175">
        <v>2.9833484999999995</v>
      </c>
      <c r="F1497" s="175">
        <v>2.9963682499999997</v>
      </c>
      <c r="G1497" s="175">
        <v>3.0028248999999994</v>
      </c>
      <c r="H1497" s="175">
        <v>3.0148857500000004</v>
      </c>
      <c r="I1497" s="175">
        <v>3.0531929999999998</v>
      </c>
      <c r="J1497" s="175">
        <v>3.0570892499999993</v>
      </c>
      <c r="K1497" s="175">
        <v>3.0249215499999997</v>
      </c>
      <c r="L1497" s="175">
        <v>3.1199680500000002</v>
      </c>
      <c r="M1497" s="175">
        <v>3.1170434500000002</v>
      </c>
      <c r="N1497" s="175">
        <v>3.1162254999999996</v>
      </c>
      <c r="O1497" s="175">
        <v>3.05794035</v>
      </c>
      <c r="P1497" s="175">
        <v>2.9719274499999999</v>
      </c>
      <c r="Q1497" s="175">
        <v>2.9279989500000001</v>
      </c>
      <c r="R1497" s="175">
        <v>2.9111599000000004</v>
      </c>
      <c r="S1497" s="175">
        <v>2.9723883500000001</v>
      </c>
      <c r="T1497" s="177">
        <v>3.01215455</v>
      </c>
    </row>
    <row r="1498" spans="1:20" x14ac:dyDescent="0.2">
      <c r="A1498" s="183" t="s">
        <v>2738</v>
      </c>
      <c r="B1498" s="183" t="s">
        <v>334</v>
      </c>
      <c r="C1498" s="183" t="s">
        <v>1532</v>
      </c>
      <c r="D1498" s="175">
        <v>4.4598604000000011</v>
      </c>
      <c r="E1498" s="175">
        <v>3.5319513500000008</v>
      </c>
      <c r="F1498" s="175">
        <v>3.4743298000000005</v>
      </c>
      <c r="G1498" s="175">
        <v>3.5836395000000003</v>
      </c>
      <c r="H1498" s="175">
        <v>3.5006624500000001</v>
      </c>
      <c r="I1498" s="175">
        <v>3.3535920500000009</v>
      </c>
      <c r="J1498" s="175">
        <v>3.3340631000000003</v>
      </c>
      <c r="K1498" s="175">
        <v>3.4474282500000002</v>
      </c>
      <c r="L1498" s="175">
        <v>3.7181380999999996</v>
      </c>
      <c r="M1498" s="175">
        <v>3.5464363499999996</v>
      </c>
      <c r="N1498" s="175">
        <v>3.5428501999999993</v>
      </c>
      <c r="O1498" s="175">
        <v>3.6189078000000001</v>
      </c>
      <c r="P1498" s="175">
        <v>3.31856375</v>
      </c>
      <c r="Q1498" s="175">
        <v>3.2897216</v>
      </c>
      <c r="R1498" s="175">
        <v>3.36866295</v>
      </c>
      <c r="S1498" s="175">
        <v>3.2229295000000007</v>
      </c>
      <c r="T1498" s="177">
        <v>3.28889225</v>
      </c>
    </row>
    <row r="1499" spans="1:20" x14ac:dyDescent="0.2">
      <c r="A1499" s="183" t="s">
        <v>2739</v>
      </c>
      <c r="B1499" s="183" t="s">
        <v>173</v>
      </c>
      <c r="C1499" s="183" t="s">
        <v>1532</v>
      </c>
      <c r="D1499" s="175">
        <v>37.054540799999998</v>
      </c>
      <c r="E1499" s="175">
        <v>26.283332050000002</v>
      </c>
      <c r="F1499" s="175">
        <v>23.885435900000004</v>
      </c>
      <c r="G1499" s="175">
        <v>23.785138600000003</v>
      </c>
      <c r="H1499" s="175">
        <v>24.371863150000003</v>
      </c>
      <c r="I1499" s="175">
        <v>23.788014449999999</v>
      </c>
      <c r="J1499" s="175">
        <v>23.099260899999997</v>
      </c>
      <c r="K1499" s="175">
        <v>23.687746150000002</v>
      </c>
      <c r="L1499" s="175">
        <v>24.716344450000001</v>
      </c>
      <c r="M1499" s="175">
        <v>23.455297250000001</v>
      </c>
      <c r="N1499" s="175">
        <v>23.775043150000002</v>
      </c>
      <c r="O1499" s="175">
        <v>24.876034750000006</v>
      </c>
      <c r="P1499" s="175">
        <v>23.126456150000003</v>
      </c>
      <c r="Q1499" s="175">
        <v>23.759242500000003</v>
      </c>
      <c r="R1499" s="175">
        <v>23.884229650000002</v>
      </c>
      <c r="S1499" s="175">
        <v>23.2156518</v>
      </c>
      <c r="T1499" s="177">
        <v>23.514300749999997</v>
      </c>
    </row>
    <row r="1500" spans="1:20" x14ac:dyDescent="0.2">
      <c r="A1500" s="183" t="s">
        <v>2740</v>
      </c>
      <c r="B1500" s="183" t="s">
        <v>616</v>
      </c>
      <c r="C1500" s="183" t="s">
        <v>1532</v>
      </c>
      <c r="D1500" s="175">
        <v>39.11872485</v>
      </c>
      <c r="E1500" s="175">
        <v>34.482383549999994</v>
      </c>
      <c r="F1500" s="175">
        <v>33.232307750000004</v>
      </c>
      <c r="G1500" s="175">
        <v>32.506851099999992</v>
      </c>
      <c r="H1500" s="175">
        <v>32.872939299999999</v>
      </c>
      <c r="I1500" s="175">
        <v>32.328358799999997</v>
      </c>
      <c r="J1500" s="175">
        <v>31.354243200000003</v>
      </c>
      <c r="K1500" s="175">
        <v>30.905757199999993</v>
      </c>
      <c r="L1500" s="175">
        <v>31.744525350000004</v>
      </c>
      <c r="M1500" s="175">
        <v>31.639968899999996</v>
      </c>
      <c r="N1500" s="175">
        <v>31.884498000000001</v>
      </c>
      <c r="O1500" s="175">
        <v>32.915984800000004</v>
      </c>
      <c r="P1500" s="175">
        <v>31.677013450000011</v>
      </c>
      <c r="Q1500" s="175">
        <v>31.508232850000002</v>
      </c>
      <c r="R1500" s="175">
        <v>30.981038399999989</v>
      </c>
      <c r="S1500" s="175">
        <v>31.413547549999997</v>
      </c>
      <c r="T1500" s="177">
        <v>31.911426449999993</v>
      </c>
    </row>
    <row r="1501" spans="1:20" x14ac:dyDescent="0.2">
      <c r="A1501" s="183" t="s">
        <v>2741</v>
      </c>
      <c r="B1501" s="183" t="s">
        <v>80</v>
      </c>
      <c r="C1501" s="183" t="s">
        <v>1532</v>
      </c>
      <c r="D1501" s="175">
        <v>3.6946299500000004</v>
      </c>
      <c r="E1501" s="175">
        <v>2.9704575499999999</v>
      </c>
      <c r="F1501" s="175">
        <v>2.8594529500000001</v>
      </c>
      <c r="G1501" s="175">
        <v>2.7899212499999999</v>
      </c>
      <c r="H1501" s="175">
        <v>2.8527817999999998</v>
      </c>
      <c r="I1501" s="175">
        <v>2.8714701999999996</v>
      </c>
      <c r="J1501" s="175">
        <v>2.9176068499999999</v>
      </c>
      <c r="K1501" s="175">
        <v>3.0104807999999998</v>
      </c>
      <c r="L1501" s="175">
        <v>2.95581015</v>
      </c>
      <c r="M1501" s="175">
        <v>3.151035649999999</v>
      </c>
      <c r="N1501" s="175">
        <v>3.2492497500000006</v>
      </c>
      <c r="O1501" s="175">
        <v>3.3492716500000008</v>
      </c>
      <c r="P1501" s="175">
        <v>3.2728240999999998</v>
      </c>
      <c r="Q1501" s="175">
        <v>3.2462258500000005</v>
      </c>
      <c r="R1501" s="175">
        <v>3.2137954</v>
      </c>
      <c r="S1501" s="175">
        <v>3.5053138499999994</v>
      </c>
      <c r="T1501" s="177">
        <v>3.9041556000000002</v>
      </c>
    </row>
    <row r="1502" spans="1:20" x14ac:dyDescent="0.2">
      <c r="A1502" s="183" t="s">
        <v>2742</v>
      </c>
      <c r="B1502" s="183" t="s">
        <v>482</v>
      </c>
      <c r="C1502" s="183" t="s">
        <v>1532</v>
      </c>
      <c r="D1502" s="175">
        <v>6.6904318000000016</v>
      </c>
      <c r="E1502" s="175">
        <v>6.2472104999999996</v>
      </c>
      <c r="F1502" s="175">
        <v>5.92970095</v>
      </c>
      <c r="G1502" s="175">
        <v>5.9405381999999989</v>
      </c>
      <c r="H1502" s="175">
        <v>5.9958733500000001</v>
      </c>
      <c r="I1502" s="175">
        <v>5.8595704999999993</v>
      </c>
      <c r="J1502" s="175">
        <v>5.9285388499999998</v>
      </c>
      <c r="K1502" s="175">
        <v>5.7495454999999982</v>
      </c>
      <c r="L1502" s="175">
        <v>6.1541611000000005</v>
      </c>
      <c r="M1502" s="175">
        <v>6.1090652499999987</v>
      </c>
      <c r="N1502" s="175">
        <v>6.0085076499999994</v>
      </c>
      <c r="O1502" s="175">
        <v>6.3713665000000006</v>
      </c>
      <c r="P1502" s="175">
        <v>6.2742620000000011</v>
      </c>
      <c r="Q1502" s="175">
        <v>5.9856153499999998</v>
      </c>
      <c r="R1502" s="175">
        <v>5.8037770499999999</v>
      </c>
      <c r="S1502" s="175">
        <v>6.0834573999999995</v>
      </c>
      <c r="T1502" s="177">
        <v>6.2103596999999997</v>
      </c>
    </row>
    <row r="1503" spans="1:20" x14ac:dyDescent="0.2">
      <c r="A1503" s="183" t="s">
        <v>2743</v>
      </c>
      <c r="B1503" s="183" t="s">
        <v>81</v>
      </c>
      <c r="C1503" s="183" t="s">
        <v>1532</v>
      </c>
      <c r="D1503" s="175">
        <v>13.427416399999998</v>
      </c>
      <c r="E1503" s="175">
        <v>11.937897249999999</v>
      </c>
      <c r="F1503" s="175">
        <v>11.8957684</v>
      </c>
      <c r="G1503" s="175">
        <v>11.972280599999999</v>
      </c>
      <c r="H1503" s="175">
        <v>12.004031600000001</v>
      </c>
      <c r="I1503" s="175">
        <v>11.8668643</v>
      </c>
      <c r="J1503" s="175">
        <v>11.77340695</v>
      </c>
      <c r="K1503" s="175">
        <v>11.762851300000001</v>
      </c>
      <c r="L1503" s="175">
        <v>11.948000650000001</v>
      </c>
      <c r="M1503" s="175">
        <v>11.954876049999999</v>
      </c>
      <c r="N1503" s="175">
        <v>12.011381950000001</v>
      </c>
      <c r="O1503" s="175">
        <v>12.1620343</v>
      </c>
      <c r="P1503" s="175">
        <v>12.268946600000001</v>
      </c>
      <c r="Q1503" s="175">
        <v>11.955632050000002</v>
      </c>
      <c r="R1503" s="175">
        <v>11.877659550000001</v>
      </c>
      <c r="S1503" s="175">
        <v>12.133149650000002</v>
      </c>
      <c r="T1503" s="177">
        <v>11.974131349999999</v>
      </c>
    </row>
    <row r="1504" spans="1:20" x14ac:dyDescent="0.2">
      <c r="A1504" s="183" t="s">
        <v>2744</v>
      </c>
      <c r="B1504" s="183" t="s">
        <v>82</v>
      </c>
      <c r="C1504" s="183" t="s">
        <v>1532</v>
      </c>
      <c r="D1504" s="175">
        <v>15.3435057</v>
      </c>
      <c r="E1504" s="175">
        <v>14.363189549999998</v>
      </c>
      <c r="F1504" s="175">
        <v>14.086875449999999</v>
      </c>
      <c r="G1504" s="175">
        <v>14.228452150000001</v>
      </c>
      <c r="H1504" s="175">
        <v>14.596322399999996</v>
      </c>
      <c r="I1504" s="175">
        <v>14.497882049999998</v>
      </c>
      <c r="J1504" s="175">
        <v>14.444850200000001</v>
      </c>
      <c r="K1504" s="175">
        <v>14.662724249999997</v>
      </c>
      <c r="L1504" s="175">
        <v>14.727789100000001</v>
      </c>
      <c r="M1504" s="175">
        <v>14.508714149999999</v>
      </c>
      <c r="N1504" s="175">
        <v>14.33777575</v>
      </c>
      <c r="O1504" s="175">
        <v>15.076131799999999</v>
      </c>
      <c r="P1504" s="175">
        <v>14.449085299999998</v>
      </c>
      <c r="Q1504" s="175">
        <v>14.325576500000002</v>
      </c>
      <c r="R1504" s="175">
        <v>14.356869850000001</v>
      </c>
      <c r="S1504" s="175">
        <v>14.657171850000001</v>
      </c>
      <c r="T1504" s="177">
        <v>15.18763055</v>
      </c>
    </row>
    <row r="1505" spans="1:20" x14ac:dyDescent="0.2">
      <c r="A1505" s="183" t="s">
        <v>2745</v>
      </c>
      <c r="B1505" s="183" t="s">
        <v>83</v>
      </c>
      <c r="C1505" s="183" t="s">
        <v>1532</v>
      </c>
      <c r="D1505" s="175">
        <v>5.3530435500000006</v>
      </c>
      <c r="E1505" s="175">
        <v>4.801532550000001</v>
      </c>
      <c r="F1505" s="175">
        <v>4.8050241000000007</v>
      </c>
      <c r="G1505" s="175">
        <v>4.7838658000000001</v>
      </c>
      <c r="H1505" s="175">
        <v>4.7291895499999992</v>
      </c>
      <c r="I1505" s="175">
        <v>4.4942069999999994</v>
      </c>
      <c r="J1505" s="175">
        <v>4.5502143499999992</v>
      </c>
      <c r="K1505" s="175">
        <v>4.4724097499999997</v>
      </c>
      <c r="L1505" s="175">
        <v>4.4429401500000001</v>
      </c>
      <c r="M1505" s="175">
        <v>4.38075875</v>
      </c>
      <c r="N1505" s="175">
        <v>4.4843557999999994</v>
      </c>
      <c r="O1505" s="175">
        <v>4.6292406000000001</v>
      </c>
      <c r="P1505" s="175">
        <v>4.5112290000000002</v>
      </c>
      <c r="Q1505" s="175">
        <v>4.5494494999999997</v>
      </c>
      <c r="R1505" s="175">
        <v>4.6076142999999998</v>
      </c>
      <c r="S1505" s="175">
        <v>4.5555544000000001</v>
      </c>
      <c r="T1505" s="177">
        <v>4.5395998000000004</v>
      </c>
    </row>
    <row r="1506" spans="1:20" x14ac:dyDescent="0.2">
      <c r="A1506" s="183" t="s">
        <v>2746</v>
      </c>
      <c r="B1506" s="183" t="s">
        <v>483</v>
      </c>
      <c r="C1506" s="183" t="s">
        <v>1532</v>
      </c>
      <c r="D1506" s="175">
        <v>6.5433598000000002</v>
      </c>
      <c r="E1506" s="175">
        <v>5.4043209000000001</v>
      </c>
      <c r="F1506" s="175">
        <v>5.2993220000000019</v>
      </c>
      <c r="G1506" s="175">
        <v>5.2482961499999998</v>
      </c>
      <c r="H1506" s="175">
        <v>5.2149990999999991</v>
      </c>
      <c r="I1506" s="175">
        <v>5.1772033999999989</v>
      </c>
      <c r="J1506" s="175">
        <v>5.2321496000000005</v>
      </c>
      <c r="K1506" s="175">
        <v>5.0939741500000002</v>
      </c>
      <c r="L1506" s="175">
        <v>5.1125267999999995</v>
      </c>
      <c r="M1506" s="175">
        <v>5.3324639500000002</v>
      </c>
      <c r="N1506" s="175">
        <v>5.2250424000000004</v>
      </c>
      <c r="O1506" s="175">
        <v>5.9332731499999989</v>
      </c>
      <c r="P1506" s="175">
        <v>5.5941174500000006</v>
      </c>
      <c r="Q1506" s="175">
        <v>5.3410330000000004</v>
      </c>
      <c r="R1506" s="175">
        <v>5.2220467499999996</v>
      </c>
      <c r="S1506" s="175">
        <v>5.4175124000000006</v>
      </c>
      <c r="T1506" s="177">
        <v>5.2518031999999994</v>
      </c>
    </row>
    <row r="1507" spans="1:20" x14ac:dyDescent="0.2">
      <c r="A1507" s="183" t="s">
        <v>2747</v>
      </c>
      <c r="B1507" s="183" t="s">
        <v>84</v>
      </c>
      <c r="C1507" s="183" t="s">
        <v>1532</v>
      </c>
      <c r="D1507" s="175">
        <v>6.9913568999999995</v>
      </c>
      <c r="E1507" s="175">
        <v>5.393948599999999</v>
      </c>
      <c r="F1507" s="175">
        <v>5.2755421499999997</v>
      </c>
      <c r="G1507" s="175">
        <v>5.2482567499999986</v>
      </c>
      <c r="H1507" s="175">
        <v>5.1623780999999997</v>
      </c>
      <c r="I1507" s="175">
        <v>5.0553477000000013</v>
      </c>
      <c r="J1507" s="175">
        <v>4.9519867499999997</v>
      </c>
      <c r="K1507" s="175">
        <v>4.9178761500000006</v>
      </c>
      <c r="L1507" s="175">
        <v>4.8491733999999997</v>
      </c>
      <c r="M1507" s="175">
        <v>4.6588508499999994</v>
      </c>
      <c r="N1507" s="175">
        <v>4.8367290500000006</v>
      </c>
      <c r="O1507" s="175">
        <v>4.922289300000001</v>
      </c>
      <c r="P1507" s="175">
        <v>4.7935012500000003</v>
      </c>
      <c r="Q1507" s="175">
        <v>4.90123335</v>
      </c>
      <c r="R1507" s="175">
        <v>4.8194422999999995</v>
      </c>
      <c r="S1507" s="175">
        <v>4.9627610999999998</v>
      </c>
      <c r="T1507" s="177">
        <v>4.7961926000000012</v>
      </c>
    </row>
    <row r="1508" spans="1:20" x14ac:dyDescent="0.2">
      <c r="A1508" s="183" t="s">
        <v>2748</v>
      </c>
      <c r="B1508" s="183" t="s">
        <v>85</v>
      </c>
      <c r="C1508" s="183" t="s">
        <v>1532</v>
      </c>
      <c r="D1508" s="175">
        <v>7.5853836999999995</v>
      </c>
      <c r="E1508" s="175">
        <v>5.4341239000000003</v>
      </c>
      <c r="F1508" s="175">
        <v>4.8557695999999995</v>
      </c>
      <c r="G1508" s="175">
        <v>4.9227838500000001</v>
      </c>
      <c r="H1508" s="175">
        <v>4.9385594000000008</v>
      </c>
      <c r="I1508" s="175">
        <v>4.9312343499999987</v>
      </c>
      <c r="J1508" s="175">
        <v>4.723759799999999</v>
      </c>
      <c r="K1508" s="175">
        <v>4.6592929500000002</v>
      </c>
      <c r="L1508" s="175">
        <v>4.7724841999999992</v>
      </c>
      <c r="M1508" s="175">
        <v>4.9497316500000004</v>
      </c>
      <c r="N1508" s="175">
        <v>4.9027361999999997</v>
      </c>
      <c r="O1508" s="175">
        <v>5.2074281499999993</v>
      </c>
      <c r="P1508" s="175">
        <v>5.0709248499999999</v>
      </c>
      <c r="Q1508" s="175">
        <v>4.9266704999999993</v>
      </c>
      <c r="R1508" s="175">
        <v>4.9699602999999994</v>
      </c>
      <c r="S1508" s="175">
        <v>5.2984276500000016</v>
      </c>
      <c r="T1508" s="177">
        <v>5.1731414999999989</v>
      </c>
    </row>
    <row r="1509" spans="1:20" x14ac:dyDescent="0.2">
      <c r="A1509" s="183" t="s">
        <v>2749</v>
      </c>
      <c r="B1509" s="183" t="s">
        <v>335</v>
      </c>
      <c r="C1509" s="183" t="s">
        <v>1532</v>
      </c>
      <c r="D1509" s="175">
        <v>70.450787650000024</v>
      </c>
      <c r="E1509" s="175">
        <v>66.147759100000002</v>
      </c>
      <c r="F1509" s="175">
        <v>63.188507199999989</v>
      </c>
      <c r="G1509" s="175">
        <v>64.629034450000006</v>
      </c>
      <c r="H1509" s="175">
        <v>65.233773750000012</v>
      </c>
      <c r="I1509" s="175">
        <v>64.91810544999997</v>
      </c>
      <c r="J1509" s="175">
        <v>64.38518430000002</v>
      </c>
      <c r="K1509" s="175">
        <v>64.166020399999994</v>
      </c>
      <c r="L1509" s="175">
        <v>63.553273250000004</v>
      </c>
      <c r="M1509" s="175">
        <v>63.533761600000005</v>
      </c>
      <c r="N1509" s="175">
        <v>63.361338849999996</v>
      </c>
      <c r="O1509" s="175">
        <v>63.325676299999998</v>
      </c>
      <c r="P1509" s="175">
        <v>63.897833599999991</v>
      </c>
      <c r="Q1509" s="175">
        <v>63.339587949999995</v>
      </c>
      <c r="R1509" s="175">
        <v>63.542663400000002</v>
      </c>
      <c r="S1509" s="175">
        <v>63.644463850000001</v>
      </c>
      <c r="T1509" s="177">
        <v>64.292607649999979</v>
      </c>
    </row>
    <row r="1510" spans="1:20" x14ac:dyDescent="0.2">
      <c r="A1510" s="183" t="s">
        <v>2750</v>
      </c>
      <c r="B1510" s="183" t="s">
        <v>86</v>
      </c>
      <c r="C1510" s="183" t="s">
        <v>1532</v>
      </c>
      <c r="D1510" s="175">
        <v>5.109893650000001</v>
      </c>
      <c r="E1510" s="175">
        <v>4.3397163499999998</v>
      </c>
      <c r="F1510" s="175">
        <v>4.2134097500000012</v>
      </c>
      <c r="G1510" s="175">
        <v>4.1557845999999996</v>
      </c>
      <c r="H1510" s="175">
        <v>4.1016359500000004</v>
      </c>
      <c r="I1510" s="175">
        <v>4.1886036999999989</v>
      </c>
      <c r="J1510" s="175">
        <v>3.935462100000001</v>
      </c>
      <c r="K1510" s="175">
        <v>3.8267615499999983</v>
      </c>
      <c r="L1510" s="175">
        <v>3.9814246500000001</v>
      </c>
      <c r="M1510" s="175">
        <v>3.87746675</v>
      </c>
      <c r="N1510" s="175">
        <v>4.03461055</v>
      </c>
      <c r="O1510" s="175">
        <v>4.1841270500000007</v>
      </c>
      <c r="P1510" s="175">
        <v>4.0148521500000003</v>
      </c>
      <c r="Q1510" s="175">
        <v>4.0068058500000001</v>
      </c>
      <c r="R1510" s="175">
        <v>4.089468000000001</v>
      </c>
      <c r="S1510" s="175">
        <v>4.198846099999999</v>
      </c>
      <c r="T1510" s="177">
        <v>4.4635514499999998</v>
      </c>
    </row>
    <row r="1511" spans="1:20" x14ac:dyDescent="0.2">
      <c r="A1511" s="183" t="s">
        <v>2751</v>
      </c>
      <c r="B1511" s="183" t="s">
        <v>478</v>
      </c>
      <c r="C1511" s="183" t="s">
        <v>1532</v>
      </c>
      <c r="D1511" s="175">
        <v>10.006893699999999</v>
      </c>
      <c r="E1511" s="175">
        <v>6.9016297500000006</v>
      </c>
      <c r="F1511" s="175">
        <v>6.5604799499999995</v>
      </c>
      <c r="G1511" s="175">
        <v>6.8542225500000002</v>
      </c>
      <c r="H1511" s="175">
        <v>6.7083309999999994</v>
      </c>
      <c r="I1511" s="175">
        <v>6.554729</v>
      </c>
      <c r="J1511" s="175">
        <v>6.4217280499999987</v>
      </c>
      <c r="K1511" s="175">
        <v>6.2270779999999997</v>
      </c>
      <c r="L1511" s="175">
        <v>6.0808463000000001</v>
      </c>
      <c r="M1511" s="175">
        <v>6.0126852499999988</v>
      </c>
      <c r="N1511" s="175">
        <v>6.0420506999999999</v>
      </c>
      <c r="O1511" s="175">
        <v>6.2041722999999998</v>
      </c>
      <c r="P1511" s="175">
        <v>6.1045345999999991</v>
      </c>
      <c r="Q1511" s="175">
        <v>6.2838462999999996</v>
      </c>
      <c r="R1511" s="175">
        <v>6.1947714999999999</v>
      </c>
      <c r="S1511" s="175">
        <v>6.4340158000000001</v>
      </c>
      <c r="T1511" s="177">
        <v>7.1978890000000009</v>
      </c>
    </row>
    <row r="1512" spans="1:20" x14ac:dyDescent="0.2">
      <c r="A1512" s="183" t="s">
        <v>3048</v>
      </c>
      <c r="B1512" s="183" t="s">
        <v>3049</v>
      </c>
      <c r="C1512" s="183" t="s">
        <v>1532</v>
      </c>
      <c r="D1512" s="175">
        <v>9.6717875500000012</v>
      </c>
      <c r="E1512" s="175">
        <v>13.619151699999998</v>
      </c>
      <c r="F1512" s="175">
        <v>11.574754550000002</v>
      </c>
      <c r="G1512" s="175">
        <v>11.233502</v>
      </c>
      <c r="H1512" s="175">
        <v>9.5949746000000005</v>
      </c>
      <c r="I1512" s="175">
        <v>9.9631056999999998</v>
      </c>
      <c r="J1512" s="175">
        <v>9.5726151499999972</v>
      </c>
      <c r="K1512" s="175">
        <v>11.192104350000001</v>
      </c>
      <c r="L1512" s="175">
        <v>9.6058606500000003</v>
      </c>
      <c r="M1512" s="175">
        <v>9.6126556500000007</v>
      </c>
      <c r="N1512" s="175">
        <v>9.6268074499999994</v>
      </c>
      <c r="O1512" s="175">
        <v>9.9995057499999991</v>
      </c>
      <c r="P1512" s="175">
        <v>9.6246633999999993</v>
      </c>
      <c r="Q1512" s="175">
        <v>10.828357250000002</v>
      </c>
      <c r="R1512" s="175">
        <v>9.6331599999999984</v>
      </c>
      <c r="S1512" s="175">
        <v>10.5781812</v>
      </c>
      <c r="T1512" s="177">
        <v>9.9629367999999996</v>
      </c>
    </row>
    <row r="1513" spans="1:20" x14ac:dyDescent="0.2">
      <c r="A1513" s="183" t="s">
        <v>2752</v>
      </c>
      <c r="B1513" s="183" t="s">
        <v>79</v>
      </c>
      <c r="C1513" s="183" t="s">
        <v>1532</v>
      </c>
      <c r="D1513" s="175">
        <v>13.822769350000002</v>
      </c>
      <c r="E1513" s="175">
        <v>11.708057800000002</v>
      </c>
      <c r="F1513" s="175">
        <v>11.091754499999999</v>
      </c>
      <c r="G1513" s="175">
        <v>10.632749350000001</v>
      </c>
      <c r="H1513" s="175">
        <v>10.737724549999999</v>
      </c>
      <c r="I1513" s="175">
        <v>10.443607449999998</v>
      </c>
      <c r="J1513" s="175">
        <v>10.456027350000001</v>
      </c>
      <c r="K1513" s="175">
        <v>10.895313500000002</v>
      </c>
      <c r="L1513" s="175">
        <v>11.5961052</v>
      </c>
      <c r="M1513" s="175">
        <v>11.824945549999999</v>
      </c>
      <c r="N1513" s="175">
        <v>11.273936050000001</v>
      </c>
      <c r="O1513" s="175">
        <v>11.917976249999999</v>
      </c>
      <c r="P1513" s="175">
        <v>11.300993950000001</v>
      </c>
      <c r="Q1513" s="175">
        <v>11.346868300000001</v>
      </c>
      <c r="R1513" s="175">
        <v>11.089905349999999</v>
      </c>
      <c r="S1513" s="175">
        <v>11.149821800000002</v>
      </c>
      <c r="T1513" s="177">
        <v>11.01529315</v>
      </c>
    </row>
    <row r="1514" spans="1:20" x14ac:dyDescent="0.2">
      <c r="A1514" s="183" t="s">
        <v>2753</v>
      </c>
      <c r="B1514" s="183" t="s">
        <v>95</v>
      </c>
      <c r="C1514" s="183" t="s">
        <v>1532</v>
      </c>
      <c r="D1514" s="175">
        <v>3.7890716500000003</v>
      </c>
      <c r="E1514" s="175">
        <v>3.7338531000000001</v>
      </c>
      <c r="F1514" s="175">
        <v>3.7300010000000001</v>
      </c>
      <c r="G1514" s="175">
        <v>3.6852240000000003</v>
      </c>
      <c r="H1514" s="175">
        <v>3.6774587500000004</v>
      </c>
      <c r="I1514" s="175">
        <v>3.7579101499999998</v>
      </c>
      <c r="J1514" s="175">
        <v>3.7987812499999998</v>
      </c>
      <c r="K1514" s="175">
        <v>3.7107338999999997</v>
      </c>
      <c r="L1514" s="175">
        <v>3.7867602000000007</v>
      </c>
      <c r="M1514" s="175">
        <v>3.7931305500000008</v>
      </c>
      <c r="N1514" s="175">
        <v>3.7495155000000002</v>
      </c>
      <c r="O1514" s="175">
        <v>3.8852351499999997</v>
      </c>
      <c r="P1514" s="175">
        <v>3.6990983999999996</v>
      </c>
      <c r="Q1514" s="175">
        <v>3.7079538999999997</v>
      </c>
      <c r="R1514" s="175">
        <v>3.6731279999999997</v>
      </c>
      <c r="S1514" s="175">
        <v>3.7348804000000002</v>
      </c>
      <c r="T1514" s="177">
        <v>3.7056453500000002</v>
      </c>
    </row>
    <row r="1515" spans="1:20" x14ac:dyDescent="0.2">
      <c r="A1515" s="183" t="s">
        <v>2754</v>
      </c>
      <c r="B1515" s="183" t="s">
        <v>109</v>
      </c>
      <c r="C1515" s="183" t="s">
        <v>1532</v>
      </c>
      <c r="D1515" s="175">
        <v>6.3771137999999992</v>
      </c>
      <c r="E1515" s="175">
        <v>5.4796650000000007</v>
      </c>
      <c r="F1515" s="175">
        <v>5.3520371499999992</v>
      </c>
      <c r="G1515" s="175">
        <v>5.4014354999999998</v>
      </c>
      <c r="H1515" s="175">
        <v>5.3383118000000014</v>
      </c>
      <c r="I1515" s="175">
        <v>5.4572447500000001</v>
      </c>
      <c r="J1515" s="175">
        <v>5.4700879000000011</v>
      </c>
      <c r="K1515" s="175">
        <v>5.3216065500000003</v>
      </c>
      <c r="L1515" s="175">
        <v>5.2607464000000004</v>
      </c>
      <c r="M1515" s="175">
        <v>5.4217424000000003</v>
      </c>
      <c r="N1515" s="175">
        <v>5.4310698500000001</v>
      </c>
      <c r="O1515" s="175">
        <v>6.0083524500000012</v>
      </c>
      <c r="P1515" s="175">
        <v>5.7400613499999995</v>
      </c>
      <c r="Q1515" s="175">
        <v>5.5388081500000004</v>
      </c>
      <c r="R1515" s="175">
        <v>5.4092911999999993</v>
      </c>
      <c r="S1515" s="175">
        <v>5.4793912500000008</v>
      </c>
      <c r="T1515" s="177">
        <v>5.4213262499999981</v>
      </c>
    </row>
    <row r="1516" spans="1:20" x14ac:dyDescent="0.2">
      <c r="A1516" s="183" t="s">
        <v>2755</v>
      </c>
      <c r="B1516" s="183" t="s">
        <v>479</v>
      </c>
      <c r="C1516" s="183" t="s">
        <v>1532</v>
      </c>
      <c r="D1516" s="175">
        <v>6.9712262500000008</v>
      </c>
      <c r="E1516" s="175">
        <v>6.3182260500000016</v>
      </c>
      <c r="F1516" s="175">
        <v>6.1804401500000017</v>
      </c>
      <c r="G1516" s="175">
        <v>6.1190151499999992</v>
      </c>
      <c r="H1516" s="175">
        <v>6.1633914999999986</v>
      </c>
      <c r="I1516" s="175">
        <v>5.9399578499999999</v>
      </c>
      <c r="J1516" s="175">
        <v>5.686510199999999</v>
      </c>
      <c r="K1516" s="175">
        <v>5.6212058500000008</v>
      </c>
      <c r="L1516" s="175">
        <v>5.6046225500000002</v>
      </c>
      <c r="M1516" s="175">
        <v>5.5270822500000003</v>
      </c>
      <c r="N1516" s="175">
        <v>5.5935356999999994</v>
      </c>
      <c r="O1516" s="175">
        <v>6.0297698000000004</v>
      </c>
      <c r="P1516" s="175">
        <v>5.5208040499999989</v>
      </c>
      <c r="Q1516" s="175">
        <v>5.7715703500000002</v>
      </c>
      <c r="R1516" s="175">
        <v>5.6656607499999989</v>
      </c>
      <c r="S1516" s="175">
        <v>5.6864048500000015</v>
      </c>
      <c r="T1516" s="177">
        <v>5.7563095499999992</v>
      </c>
    </row>
    <row r="1517" spans="1:20" x14ac:dyDescent="0.2">
      <c r="A1517" s="183" t="s">
        <v>2756</v>
      </c>
      <c r="B1517" s="183" t="s">
        <v>108</v>
      </c>
      <c r="C1517" s="183" t="s">
        <v>1532</v>
      </c>
      <c r="D1517" s="175">
        <v>7.551290250000001</v>
      </c>
      <c r="E1517" s="175">
        <v>7.0729410999999995</v>
      </c>
      <c r="F1517" s="175">
        <v>6.9795932500000006</v>
      </c>
      <c r="G1517" s="175">
        <v>7.0792690000000009</v>
      </c>
      <c r="H1517" s="175">
        <v>7.0593372500000005</v>
      </c>
      <c r="I1517" s="175">
        <v>6.9917302499999989</v>
      </c>
      <c r="J1517" s="175">
        <v>7.0172635000000003</v>
      </c>
      <c r="K1517" s="175">
        <v>6.9209409000000006</v>
      </c>
      <c r="L1517" s="175">
        <v>6.9811088999999997</v>
      </c>
      <c r="M1517" s="175">
        <v>6.9662936499999999</v>
      </c>
      <c r="N1517" s="175">
        <v>7.0772440999999997</v>
      </c>
      <c r="O1517" s="175">
        <v>8.5705350500000002</v>
      </c>
      <c r="P1517" s="175">
        <v>7.2045658499999989</v>
      </c>
      <c r="Q1517" s="175">
        <v>7.2457196500000007</v>
      </c>
      <c r="R1517" s="175">
        <v>7.2676570499999995</v>
      </c>
      <c r="S1517" s="175">
        <v>7.5038929999999997</v>
      </c>
      <c r="T1517" s="177">
        <v>7.4748284500000013</v>
      </c>
    </row>
    <row r="1518" spans="1:20" x14ac:dyDescent="0.2">
      <c r="A1518" s="183" t="s">
        <v>2757</v>
      </c>
      <c r="B1518" s="183" t="s">
        <v>690</v>
      </c>
      <c r="C1518" s="183" t="s">
        <v>1532</v>
      </c>
      <c r="D1518" s="175">
        <v>49.515533699999999</v>
      </c>
      <c r="E1518" s="175">
        <v>34.350416399999993</v>
      </c>
      <c r="F1518" s="175">
        <v>32.7364721</v>
      </c>
      <c r="G1518" s="175">
        <v>31.886704550000001</v>
      </c>
      <c r="H1518" s="175">
        <v>31.770733250000006</v>
      </c>
      <c r="I1518" s="175">
        <v>31.906770550000005</v>
      </c>
      <c r="J1518" s="175">
        <v>29.433465050000002</v>
      </c>
      <c r="K1518" s="175">
        <v>29.822196300000002</v>
      </c>
      <c r="L1518" s="175">
        <v>30.648781800000005</v>
      </c>
      <c r="M1518" s="175">
        <v>30.599032350000005</v>
      </c>
      <c r="N1518" s="175">
        <v>30.590174100000002</v>
      </c>
      <c r="O1518" s="175">
        <v>32.513564350000003</v>
      </c>
      <c r="P1518" s="175">
        <v>33.127144450000003</v>
      </c>
      <c r="Q1518" s="175">
        <v>31.915703999999998</v>
      </c>
      <c r="R1518" s="175">
        <v>32.610645599999998</v>
      </c>
      <c r="S1518" s="175">
        <v>33.286397000000001</v>
      </c>
      <c r="T1518" s="177">
        <v>33.097454799999994</v>
      </c>
    </row>
    <row r="1519" spans="1:20" x14ac:dyDescent="0.2">
      <c r="A1519" s="183" t="s">
        <v>2758</v>
      </c>
      <c r="B1519" s="183" t="s">
        <v>691</v>
      </c>
      <c r="C1519" s="183" t="s">
        <v>1532</v>
      </c>
      <c r="D1519" s="175">
        <v>26.48186845</v>
      </c>
      <c r="E1519" s="175">
        <v>22.691893350000001</v>
      </c>
      <c r="F1519" s="175">
        <v>21.650698549999998</v>
      </c>
      <c r="G1519" s="175">
        <v>20.759333050000002</v>
      </c>
      <c r="H1519" s="175">
        <v>20.004689150000001</v>
      </c>
      <c r="I1519" s="175">
        <v>19.942260650000001</v>
      </c>
      <c r="J1519" s="175">
        <v>19.503036449999996</v>
      </c>
      <c r="K1519" s="175">
        <v>19.478358199999999</v>
      </c>
      <c r="L1519" s="175">
        <v>19.509686449999997</v>
      </c>
      <c r="M1519" s="175">
        <v>19.527931349999999</v>
      </c>
      <c r="N1519" s="175">
        <v>20.051411499999993</v>
      </c>
      <c r="O1519" s="175">
        <v>21.358801200000002</v>
      </c>
      <c r="P1519" s="175">
        <v>21.115495949999996</v>
      </c>
      <c r="Q1519" s="175">
        <v>20.426985550000001</v>
      </c>
      <c r="R1519" s="175">
        <v>21.231772800000002</v>
      </c>
      <c r="S1519" s="175">
        <v>20.459240399999999</v>
      </c>
      <c r="T1519" s="177">
        <v>20.451416899999998</v>
      </c>
    </row>
    <row r="1520" spans="1:20" x14ac:dyDescent="0.2">
      <c r="A1520" s="183" t="s">
        <v>2759</v>
      </c>
      <c r="B1520" s="183" t="s">
        <v>332</v>
      </c>
      <c r="C1520" s="183" t="s">
        <v>1532</v>
      </c>
      <c r="D1520" s="175">
        <v>22.752779450000002</v>
      </c>
      <c r="E1520" s="175">
        <v>12.414860749999999</v>
      </c>
      <c r="F1520" s="175">
        <v>10.910992250000003</v>
      </c>
      <c r="G1520" s="175">
        <v>10.518077700000001</v>
      </c>
      <c r="H1520" s="175">
        <v>11.035933399999999</v>
      </c>
      <c r="I1520" s="175">
        <v>10.6360036</v>
      </c>
      <c r="J1520" s="175">
        <v>9.6796248499999997</v>
      </c>
      <c r="K1520" s="175">
        <v>9.6864387000000018</v>
      </c>
      <c r="L1520" s="175">
        <v>10.617666950000002</v>
      </c>
      <c r="M1520" s="175">
        <v>9.8805068499999997</v>
      </c>
      <c r="N1520" s="175">
        <v>9.364226249999998</v>
      </c>
      <c r="O1520" s="175">
        <v>10.415703750000002</v>
      </c>
      <c r="P1520" s="175">
        <v>9.8146323999999989</v>
      </c>
      <c r="Q1520" s="175">
        <v>10.8500561</v>
      </c>
      <c r="R1520" s="175">
        <v>10.378915449999999</v>
      </c>
      <c r="S1520" s="175">
        <v>11.793563450000002</v>
      </c>
      <c r="T1520" s="177">
        <v>13.19379305</v>
      </c>
    </row>
    <row r="1521" spans="1:20" x14ac:dyDescent="0.2">
      <c r="A1521" s="183" t="s">
        <v>2760</v>
      </c>
      <c r="B1521" s="183" t="s">
        <v>484</v>
      </c>
      <c r="C1521" s="183" t="s">
        <v>1532</v>
      </c>
      <c r="D1521" s="175">
        <v>29.558759500000001</v>
      </c>
      <c r="E1521" s="175">
        <v>18.363357699999998</v>
      </c>
      <c r="F1521" s="175">
        <v>14.886717450000001</v>
      </c>
      <c r="G1521" s="175">
        <v>14.159247450000001</v>
      </c>
      <c r="H1521" s="175">
        <v>13.264900599999999</v>
      </c>
      <c r="I1521" s="175">
        <v>13.062688700000001</v>
      </c>
      <c r="J1521" s="175">
        <v>12.3512272</v>
      </c>
      <c r="K1521" s="175">
        <v>12.150598449999999</v>
      </c>
      <c r="L1521" s="175">
        <v>12.3302727</v>
      </c>
      <c r="M1521" s="175">
        <v>12.964941899999999</v>
      </c>
      <c r="N1521" s="175">
        <v>13.004307500000001</v>
      </c>
      <c r="O1521" s="175">
        <v>13.7097994</v>
      </c>
      <c r="P1521" s="175">
        <v>13.45144895</v>
      </c>
      <c r="Q1521" s="175">
        <v>14.268189250000001</v>
      </c>
      <c r="R1521" s="175">
        <v>13.693447900000001</v>
      </c>
      <c r="S1521" s="175">
        <v>13.806092749999999</v>
      </c>
      <c r="T1521" s="177">
        <v>16.036538000000004</v>
      </c>
    </row>
    <row r="1522" spans="1:20" x14ac:dyDescent="0.2">
      <c r="A1522" s="183" t="s">
        <v>2761</v>
      </c>
      <c r="B1522" s="183" t="s">
        <v>588</v>
      </c>
      <c r="C1522" s="183" t="s">
        <v>1532</v>
      </c>
      <c r="D1522" s="175">
        <v>28.969797200000006</v>
      </c>
      <c r="E1522" s="175">
        <v>26.233411100000001</v>
      </c>
      <c r="F1522" s="175">
        <v>25.270658300000001</v>
      </c>
      <c r="G1522" s="175">
        <v>24.431993500000001</v>
      </c>
      <c r="H1522" s="175">
        <v>24.665418649999999</v>
      </c>
      <c r="I1522" s="175">
        <v>23.339967999999992</v>
      </c>
      <c r="J1522" s="175">
        <v>23.4936109</v>
      </c>
      <c r="K1522" s="175">
        <v>23.505880399999995</v>
      </c>
      <c r="L1522" s="175">
        <v>23.986520600000002</v>
      </c>
      <c r="M1522" s="175">
        <v>22.840506349999998</v>
      </c>
      <c r="N1522" s="175">
        <v>23.371306450000002</v>
      </c>
      <c r="O1522" s="175">
        <v>24.251270400000003</v>
      </c>
      <c r="P1522" s="175">
        <v>23.712306750000003</v>
      </c>
      <c r="Q1522" s="175">
        <v>23.492751899999998</v>
      </c>
      <c r="R1522" s="175">
        <v>23.361051549999999</v>
      </c>
      <c r="S1522" s="175">
        <v>24.622096500000001</v>
      </c>
      <c r="T1522" s="177">
        <v>25.102176699999998</v>
      </c>
    </row>
    <row r="1523" spans="1:20" x14ac:dyDescent="0.2">
      <c r="A1523" s="183" t="s">
        <v>2762</v>
      </c>
      <c r="B1523" s="183" t="s">
        <v>87</v>
      </c>
      <c r="C1523" s="183" t="s">
        <v>1532</v>
      </c>
      <c r="D1523" s="175">
        <v>24.226757650000003</v>
      </c>
      <c r="E1523" s="175">
        <v>18.175486150000001</v>
      </c>
      <c r="F1523" s="175">
        <v>17.180154399999999</v>
      </c>
      <c r="G1523" s="175">
        <v>17.035835200000001</v>
      </c>
      <c r="H1523" s="175">
        <v>16.144374450000001</v>
      </c>
      <c r="I1523" s="175">
        <v>16.220026300000001</v>
      </c>
      <c r="J1523" s="175">
        <v>16.334640399999998</v>
      </c>
      <c r="K1523" s="175">
        <v>17.052617750000003</v>
      </c>
      <c r="L1523" s="175">
        <v>17.109136900000003</v>
      </c>
      <c r="M1523" s="175">
        <v>17.067553449999998</v>
      </c>
      <c r="N1523" s="175">
        <v>17.294080049999998</v>
      </c>
      <c r="O1523" s="175">
        <v>18.562105899999999</v>
      </c>
      <c r="P1523" s="175">
        <v>17.994621899999999</v>
      </c>
      <c r="Q1523" s="175">
        <v>17.812651749999997</v>
      </c>
      <c r="R1523" s="175">
        <v>17.270493249999998</v>
      </c>
      <c r="S1523" s="175">
        <v>17.291461350000002</v>
      </c>
      <c r="T1523" s="177">
        <v>18.2829552</v>
      </c>
    </row>
    <row r="1524" spans="1:20" x14ac:dyDescent="0.2">
      <c r="A1524" s="183" t="s">
        <v>2763</v>
      </c>
      <c r="B1524" s="183" t="s">
        <v>619</v>
      </c>
      <c r="C1524" s="183" t="s">
        <v>1532</v>
      </c>
      <c r="D1524" s="175">
        <v>26.514020450000004</v>
      </c>
      <c r="E1524" s="175">
        <v>20.605244100000004</v>
      </c>
      <c r="F1524" s="175">
        <v>20.053689800000001</v>
      </c>
      <c r="G1524" s="175">
        <v>19.55426735</v>
      </c>
      <c r="H1524" s="175">
        <v>19.765123250000002</v>
      </c>
      <c r="I1524" s="175">
        <v>19.950293199999997</v>
      </c>
      <c r="J1524" s="175">
        <v>19.826646</v>
      </c>
      <c r="K1524" s="175">
        <v>20.071601149999999</v>
      </c>
      <c r="L1524" s="175">
        <v>20.157023150000001</v>
      </c>
      <c r="M1524" s="175">
        <v>20.470818049999998</v>
      </c>
      <c r="N1524" s="175">
        <v>20.130669549999997</v>
      </c>
      <c r="O1524" s="175">
        <v>20.932517100000002</v>
      </c>
      <c r="P1524" s="175">
        <v>20.788309649999999</v>
      </c>
      <c r="Q1524" s="175">
        <v>21.007923899999998</v>
      </c>
      <c r="R1524" s="175">
        <v>20.687976450000001</v>
      </c>
      <c r="S1524" s="175">
        <v>20.6386188</v>
      </c>
      <c r="T1524" s="177">
        <v>21.60132115</v>
      </c>
    </row>
    <row r="1525" spans="1:20" x14ac:dyDescent="0.2">
      <c r="A1525" s="183" t="s">
        <v>2764</v>
      </c>
      <c r="B1525" s="183" t="s">
        <v>589</v>
      </c>
      <c r="C1525" s="183" t="s">
        <v>1532</v>
      </c>
      <c r="D1525" s="175">
        <v>37.209541999999992</v>
      </c>
      <c r="E1525" s="175">
        <v>25.516179700000002</v>
      </c>
      <c r="F1525" s="175">
        <v>23.109977399999998</v>
      </c>
      <c r="G1525" s="175">
        <v>22.487636250000001</v>
      </c>
      <c r="H1525" s="175">
        <v>22.681373499999999</v>
      </c>
      <c r="I1525" s="175">
        <v>22.458725950000002</v>
      </c>
      <c r="J1525" s="175">
        <v>22.483990650000003</v>
      </c>
      <c r="K1525" s="175">
        <v>22.541179200000002</v>
      </c>
      <c r="L1525" s="175">
        <v>22.393182800000002</v>
      </c>
      <c r="M1525" s="175">
        <v>22.691273699999996</v>
      </c>
      <c r="N1525" s="175">
        <v>22.867324999999997</v>
      </c>
      <c r="O1525" s="175">
        <v>24.051209250000007</v>
      </c>
      <c r="P1525" s="175">
        <v>23.783463450000003</v>
      </c>
      <c r="Q1525" s="175">
        <v>23.76064195</v>
      </c>
      <c r="R1525" s="175">
        <v>23.704904849999998</v>
      </c>
      <c r="S1525" s="175">
        <v>24.361086149999998</v>
      </c>
      <c r="T1525" s="177">
        <v>25.182911700000005</v>
      </c>
    </row>
    <row r="1526" spans="1:20" x14ac:dyDescent="0.2">
      <c r="A1526" s="183" t="s">
        <v>2765</v>
      </c>
      <c r="B1526" s="183" t="s">
        <v>805</v>
      </c>
      <c r="C1526" s="183" t="s">
        <v>1532</v>
      </c>
      <c r="D1526" s="175">
        <v>54.7308588</v>
      </c>
      <c r="E1526" s="175">
        <v>48.775962149999998</v>
      </c>
      <c r="F1526" s="175">
        <v>48.116108949999997</v>
      </c>
      <c r="G1526" s="175">
        <v>48.165924550000014</v>
      </c>
      <c r="H1526" s="175">
        <v>49.214122750000001</v>
      </c>
      <c r="I1526" s="175">
        <v>49.970295950000008</v>
      </c>
      <c r="J1526" s="175">
        <v>49.621900100000005</v>
      </c>
      <c r="K1526" s="175">
        <v>49.718706550000007</v>
      </c>
      <c r="L1526" s="175">
        <v>50.497647850000007</v>
      </c>
      <c r="M1526" s="175">
        <v>50.944284000000003</v>
      </c>
      <c r="N1526" s="175">
        <v>50.38224129999999</v>
      </c>
      <c r="O1526" s="175">
        <v>50.313363249999995</v>
      </c>
      <c r="P1526" s="175">
        <v>49.460031499999999</v>
      </c>
      <c r="Q1526" s="175">
        <v>49.277098849999994</v>
      </c>
      <c r="R1526" s="175">
        <v>50.8294517</v>
      </c>
      <c r="S1526" s="175">
        <v>51.560659350000002</v>
      </c>
      <c r="T1526" s="177">
        <v>54.814684350000007</v>
      </c>
    </row>
    <row r="1527" spans="1:20" x14ac:dyDescent="0.2">
      <c r="A1527" s="183" t="s">
        <v>2766</v>
      </c>
      <c r="B1527" s="183" t="s">
        <v>590</v>
      </c>
      <c r="C1527" s="183" t="s">
        <v>1532</v>
      </c>
      <c r="D1527" s="175">
        <v>5.8555033000000005</v>
      </c>
      <c r="E1527" s="175">
        <v>5.0687179000000002</v>
      </c>
      <c r="F1527" s="175">
        <v>4.7119357500000003</v>
      </c>
      <c r="G1527" s="175">
        <v>4.7137341500000005</v>
      </c>
      <c r="H1527" s="175">
        <v>4.8066424000000003</v>
      </c>
      <c r="I1527" s="175">
        <v>4.6307115000000003</v>
      </c>
      <c r="J1527" s="175">
        <v>4.5228336000000002</v>
      </c>
      <c r="K1527" s="175">
        <v>4.5592988499999993</v>
      </c>
      <c r="L1527" s="175">
        <v>4.4898579500000002</v>
      </c>
      <c r="M1527" s="175">
        <v>4.3169207499999995</v>
      </c>
      <c r="N1527" s="175">
        <v>4.4152877999999998</v>
      </c>
      <c r="O1527" s="175">
        <v>4.6409257499999992</v>
      </c>
      <c r="P1527" s="175">
        <v>4.5338401999999993</v>
      </c>
      <c r="Q1527" s="175">
        <v>4.56824385</v>
      </c>
      <c r="R1527" s="175">
        <v>4.4069490499999997</v>
      </c>
      <c r="S1527" s="175">
        <v>4.3943476000000006</v>
      </c>
      <c r="T1527" s="177">
        <v>4.521339750000001</v>
      </c>
    </row>
    <row r="1528" spans="1:20" x14ac:dyDescent="0.2">
      <c r="A1528" s="183" t="s">
        <v>2767</v>
      </c>
      <c r="B1528" s="183" t="s">
        <v>620</v>
      </c>
      <c r="C1528" s="183" t="s">
        <v>1532</v>
      </c>
      <c r="D1528" s="175">
        <v>6.1410202999999992</v>
      </c>
      <c r="E1528" s="175">
        <v>5.4622067499999991</v>
      </c>
      <c r="F1528" s="175">
        <v>5.2113544999999997</v>
      </c>
      <c r="G1528" s="175">
        <v>5.2739751500000001</v>
      </c>
      <c r="H1528" s="175">
        <v>5.2366870999999993</v>
      </c>
      <c r="I1528" s="175">
        <v>5.4498647500000006</v>
      </c>
      <c r="J1528" s="175">
        <v>5.4156443000000003</v>
      </c>
      <c r="K1528" s="175">
        <v>5.4025828999999996</v>
      </c>
      <c r="L1528" s="175">
        <v>5.4171903500000012</v>
      </c>
      <c r="M1528" s="175">
        <v>5.5609490000000017</v>
      </c>
      <c r="N1528" s="175">
        <v>5.5818498999999999</v>
      </c>
      <c r="O1528" s="175">
        <v>6.8388766000000007</v>
      </c>
      <c r="P1528" s="175">
        <v>5.8486752999999982</v>
      </c>
      <c r="Q1528" s="175">
        <v>5.6472180000000005</v>
      </c>
      <c r="R1528" s="175">
        <v>5.3196661499999998</v>
      </c>
      <c r="S1528" s="175">
        <v>5.4718504499999998</v>
      </c>
      <c r="T1528" s="177">
        <v>5.7233077499999983</v>
      </c>
    </row>
    <row r="1529" spans="1:20" x14ac:dyDescent="0.2">
      <c r="A1529" s="183" t="s">
        <v>2768</v>
      </c>
      <c r="B1529" s="183" t="s">
        <v>169</v>
      </c>
      <c r="C1529" s="183" t="s">
        <v>1532</v>
      </c>
      <c r="D1529" s="175">
        <v>6.1380037499999984</v>
      </c>
      <c r="E1529" s="175">
        <v>4.9928015499999994</v>
      </c>
      <c r="F1529" s="175">
        <v>4.8391465999999994</v>
      </c>
      <c r="G1529" s="175">
        <v>4.82546315</v>
      </c>
      <c r="H1529" s="175">
        <v>4.9477533499999993</v>
      </c>
      <c r="I1529" s="175">
        <v>4.8792870999999991</v>
      </c>
      <c r="J1529" s="175">
        <v>4.6470985000000002</v>
      </c>
      <c r="K1529" s="175">
        <v>4.5146714499999998</v>
      </c>
      <c r="L1529" s="175">
        <v>4.5388664499999987</v>
      </c>
      <c r="M1529" s="175">
        <v>4.5009567499999985</v>
      </c>
      <c r="N1529" s="175">
        <v>4.5937735499999999</v>
      </c>
      <c r="O1529" s="175">
        <v>4.8436816500000006</v>
      </c>
      <c r="P1529" s="175">
        <v>5.1184302000000006</v>
      </c>
      <c r="Q1529" s="175">
        <v>4.8774000500000003</v>
      </c>
      <c r="R1529" s="175">
        <v>4.8726948500000002</v>
      </c>
      <c r="S1529" s="175">
        <v>5.20017935</v>
      </c>
      <c r="T1529" s="177">
        <v>5.5928577000000006</v>
      </c>
    </row>
    <row r="1530" spans="1:20" x14ac:dyDescent="0.2">
      <c r="A1530" s="183" t="s">
        <v>2769</v>
      </c>
      <c r="B1530" s="183" t="s">
        <v>617</v>
      </c>
      <c r="C1530" s="183" t="s">
        <v>1532</v>
      </c>
      <c r="D1530" s="175">
        <v>7.2560376499999988</v>
      </c>
      <c r="E1530" s="175">
        <v>6.4152838000000001</v>
      </c>
      <c r="F1530" s="175">
        <v>6.0130138499999992</v>
      </c>
      <c r="G1530" s="175">
        <v>6.0274418999999995</v>
      </c>
      <c r="H1530" s="175">
        <v>6.0392824999999997</v>
      </c>
      <c r="I1530" s="175">
        <v>6.1781706000000005</v>
      </c>
      <c r="J1530" s="175">
        <v>5.9617061499999995</v>
      </c>
      <c r="K1530" s="175">
        <v>5.9573632499999993</v>
      </c>
      <c r="L1530" s="175">
        <v>5.9549751999999998</v>
      </c>
      <c r="M1530" s="175">
        <v>5.9449604500000008</v>
      </c>
      <c r="N1530" s="175">
        <v>6.0367226</v>
      </c>
      <c r="O1530" s="175">
        <v>6.6624611500000013</v>
      </c>
      <c r="P1530" s="175">
        <v>6.6145174999999998</v>
      </c>
      <c r="Q1530" s="175">
        <v>6.2815766999999996</v>
      </c>
      <c r="R1530" s="175">
        <v>6.2435540499999993</v>
      </c>
      <c r="S1530" s="175">
        <v>6.3130740499999991</v>
      </c>
      <c r="T1530" s="177">
        <v>6.4378037499999987</v>
      </c>
    </row>
    <row r="1531" spans="1:20" x14ac:dyDescent="0.2">
      <c r="A1531" s="183" t="s">
        <v>2770</v>
      </c>
      <c r="B1531" s="183" t="s">
        <v>78</v>
      </c>
      <c r="C1531" s="183" t="s">
        <v>1532</v>
      </c>
      <c r="D1531" s="175">
        <v>45.421313799999993</v>
      </c>
      <c r="E1531" s="175">
        <v>31.038618650000007</v>
      </c>
      <c r="F1531" s="175">
        <v>28.029345499999994</v>
      </c>
      <c r="G1531" s="175">
        <v>27.771329900000001</v>
      </c>
      <c r="H1531" s="175">
        <v>25.943476050000005</v>
      </c>
      <c r="I1531" s="175">
        <v>20.624228249999998</v>
      </c>
      <c r="J1531" s="175">
        <v>15.994387499999997</v>
      </c>
      <c r="K1531" s="175">
        <v>17.211111199999998</v>
      </c>
      <c r="L1531" s="175">
        <v>15.579832849999997</v>
      </c>
      <c r="M1531" s="175">
        <v>11.972671450000002</v>
      </c>
      <c r="N1531" s="175">
        <v>14.081800949999998</v>
      </c>
      <c r="O1531" s="175">
        <v>13.78194815</v>
      </c>
      <c r="P1531" s="175">
        <v>11.923303500000001</v>
      </c>
      <c r="Q1531" s="175">
        <v>13.493424749999999</v>
      </c>
      <c r="R1531" s="175">
        <v>15.8250742</v>
      </c>
      <c r="S1531" s="175">
        <v>15.442851849999997</v>
      </c>
      <c r="T1531" s="177">
        <v>15.178997499999999</v>
      </c>
    </row>
    <row r="1532" spans="1:20" x14ac:dyDescent="0.2">
      <c r="A1532" s="183" t="s">
        <v>2771</v>
      </c>
      <c r="B1532" s="183" t="s">
        <v>618</v>
      </c>
      <c r="C1532" s="183" t="s">
        <v>1532</v>
      </c>
      <c r="D1532" s="175">
        <v>57.532162149999998</v>
      </c>
      <c r="E1532" s="175">
        <v>56.354750949999996</v>
      </c>
      <c r="F1532" s="175">
        <v>56.813037749999999</v>
      </c>
      <c r="G1532" s="175">
        <v>56.068516950000003</v>
      </c>
      <c r="H1532" s="175">
        <v>56.264636099999997</v>
      </c>
      <c r="I1532" s="175">
        <v>56.080409399999986</v>
      </c>
      <c r="J1532" s="175">
        <v>55.950421999999989</v>
      </c>
      <c r="K1532" s="175">
        <v>55.96019785</v>
      </c>
      <c r="L1532" s="175">
        <v>55.758603900000004</v>
      </c>
      <c r="M1532" s="175">
        <v>55.857835599999987</v>
      </c>
      <c r="N1532" s="175">
        <v>55.704614299999989</v>
      </c>
      <c r="O1532" s="175">
        <v>55.840195649999984</v>
      </c>
      <c r="P1532" s="175">
        <v>55.766987149999999</v>
      </c>
      <c r="Q1532" s="175">
        <v>55.76519840000001</v>
      </c>
      <c r="R1532" s="175">
        <v>55.978057300000003</v>
      </c>
      <c r="S1532" s="175">
        <v>55.712339149999991</v>
      </c>
      <c r="T1532" s="177">
        <v>55.851756899999998</v>
      </c>
    </row>
    <row r="1533" spans="1:20" x14ac:dyDescent="0.2">
      <c r="A1533" s="183" t="s">
        <v>2772</v>
      </c>
      <c r="B1533" s="183" t="s">
        <v>524</v>
      </c>
      <c r="C1533" s="183" t="s">
        <v>1532</v>
      </c>
      <c r="D1533" s="175">
        <v>6.2401562500000001</v>
      </c>
      <c r="E1533" s="175">
        <v>6.1446708499999989</v>
      </c>
      <c r="F1533" s="175">
        <v>5.9191938500000001</v>
      </c>
      <c r="G1533" s="175">
        <v>5.7657673499999991</v>
      </c>
      <c r="H1533" s="175">
        <v>5.8033199</v>
      </c>
      <c r="I1533" s="175">
        <v>5.7471642999999997</v>
      </c>
      <c r="J1533" s="175">
        <v>5.7195170499999994</v>
      </c>
      <c r="K1533" s="175">
        <v>5.7398049499999999</v>
      </c>
      <c r="L1533" s="175">
        <v>5.6618745500000012</v>
      </c>
      <c r="M1533" s="175">
        <v>5.5906542000000012</v>
      </c>
      <c r="N1533" s="175">
        <v>5.6271198000000009</v>
      </c>
      <c r="O1533" s="175">
        <v>5.9319248500000006</v>
      </c>
      <c r="P1533" s="175">
        <v>5.5634863500000016</v>
      </c>
      <c r="Q1533" s="175">
        <v>5.6875057000000009</v>
      </c>
      <c r="R1533" s="175">
        <v>5.5737483000000001</v>
      </c>
      <c r="S1533" s="175">
        <v>5.5958343999999993</v>
      </c>
      <c r="T1533" s="177">
        <v>5.679813600000001</v>
      </c>
    </row>
    <row r="1534" spans="1:20" x14ac:dyDescent="0.2">
      <c r="A1534" s="183" t="s">
        <v>2773</v>
      </c>
      <c r="B1534" s="183" t="s">
        <v>88</v>
      </c>
      <c r="C1534" s="183" t="s">
        <v>1532</v>
      </c>
      <c r="D1534" s="175">
        <v>38.337307449999997</v>
      </c>
      <c r="E1534" s="175">
        <v>37.797302349999995</v>
      </c>
      <c r="F1534" s="175">
        <v>39.282421049999989</v>
      </c>
      <c r="G1534" s="175">
        <v>38.037309649999997</v>
      </c>
      <c r="H1534" s="175">
        <v>38.777494599999997</v>
      </c>
      <c r="I1534" s="175">
        <v>38.671118699999994</v>
      </c>
      <c r="J1534" s="175">
        <v>37.926599849999988</v>
      </c>
      <c r="K1534" s="175">
        <v>37.413021699999994</v>
      </c>
      <c r="L1534" s="175">
        <v>36.84772985</v>
      </c>
      <c r="M1534" s="175">
        <v>36.228368199999998</v>
      </c>
      <c r="N1534" s="175">
        <v>36.422309600000006</v>
      </c>
      <c r="O1534" s="175">
        <v>37.116287500000013</v>
      </c>
      <c r="P1534" s="175">
        <v>37.385125900000006</v>
      </c>
      <c r="Q1534" s="175">
        <v>36.67453514999999</v>
      </c>
      <c r="R1534" s="175">
        <v>36.702010999999992</v>
      </c>
      <c r="S1534" s="175">
        <v>36.708055600000002</v>
      </c>
      <c r="T1534" s="177">
        <v>37.581888899999988</v>
      </c>
    </row>
    <row r="1535" spans="1:20" x14ac:dyDescent="0.2">
      <c r="A1535" s="183" t="s">
        <v>2774</v>
      </c>
      <c r="B1535" s="183" t="s">
        <v>89</v>
      </c>
      <c r="C1535" s="183" t="s">
        <v>1532</v>
      </c>
      <c r="D1535" s="175">
        <v>38.67942695</v>
      </c>
      <c r="E1535" s="175">
        <v>37.384470200000003</v>
      </c>
      <c r="F1535" s="175">
        <v>38.539925200000006</v>
      </c>
      <c r="G1535" s="175">
        <v>36.712805750000008</v>
      </c>
      <c r="H1535" s="175">
        <v>36.459512499999995</v>
      </c>
      <c r="I1535" s="175">
        <v>36.140430050000006</v>
      </c>
      <c r="J1535" s="175">
        <v>36.134067250000001</v>
      </c>
      <c r="K1535" s="175">
        <v>36.25153379999999</v>
      </c>
      <c r="L1535" s="175">
        <v>36.6032674</v>
      </c>
      <c r="M1535" s="175">
        <v>36.678804749999998</v>
      </c>
      <c r="N1535" s="175">
        <v>36.384487850000006</v>
      </c>
      <c r="O1535" s="175">
        <v>36.155269650000001</v>
      </c>
      <c r="P1535" s="175">
        <v>35.485775650000001</v>
      </c>
      <c r="Q1535" s="175">
        <v>35.497442249999999</v>
      </c>
      <c r="R1535" s="175">
        <v>35.490350749999998</v>
      </c>
      <c r="S1535" s="175">
        <v>36.200654550000003</v>
      </c>
      <c r="T1535" s="177">
        <v>36.136417299999998</v>
      </c>
    </row>
    <row r="1536" spans="1:20" x14ac:dyDescent="0.2">
      <c r="A1536" s="183" t="s">
        <v>2775</v>
      </c>
      <c r="B1536" s="183" t="s">
        <v>90</v>
      </c>
      <c r="C1536" s="183" t="s">
        <v>1532</v>
      </c>
      <c r="D1536" s="175">
        <v>53.452639399999995</v>
      </c>
      <c r="E1536" s="175">
        <v>50.802133999999995</v>
      </c>
      <c r="F1536" s="175">
        <v>51.263277949999996</v>
      </c>
      <c r="G1536" s="175">
        <v>49.629961250000008</v>
      </c>
      <c r="H1536" s="175">
        <v>49.176970200000014</v>
      </c>
      <c r="I1536" s="175">
        <v>48.816026649999991</v>
      </c>
      <c r="J1536" s="175">
        <v>48.488214100000008</v>
      </c>
      <c r="K1536" s="175">
        <v>48.189259149999998</v>
      </c>
      <c r="L1536" s="175">
        <v>47.552023549999994</v>
      </c>
      <c r="M1536" s="175">
        <v>47.396085849999999</v>
      </c>
      <c r="N1536" s="175">
        <v>46.798446049999995</v>
      </c>
      <c r="O1536" s="175">
        <v>48.068948150000004</v>
      </c>
      <c r="P1536" s="175">
        <v>46.81922265</v>
      </c>
      <c r="Q1536" s="175">
        <v>46.656558499999996</v>
      </c>
      <c r="R1536" s="175">
        <v>46.6454679</v>
      </c>
      <c r="S1536" s="175">
        <v>45.973816100000008</v>
      </c>
      <c r="T1536" s="177">
        <v>46.101387400000007</v>
      </c>
    </row>
    <row r="1537" spans="1:20" x14ac:dyDescent="0.2">
      <c r="A1537" s="183" t="s">
        <v>2776</v>
      </c>
      <c r="B1537" s="183" t="s">
        <v>615</v>
      </c>
      <c r="C1537" s="183" t="s">
        <v>1532</v>
      </c>
      <c r="D1537" s="175">
        <v>11.60428465</v>
      </c>
      <c r="E1537" s="175">
        <v>10.169240450000002</v>
      </c>
      <c r="F1537" s="175">
        <v>9.9022500499999975</v>
      </c>
      <c r="G1537" s="175">
        <v>10.013885800000001</v>
      </c>
      <c r="H1537" s="175">
        <v>9.8557642500000018</v>
      </c>
      <c r="I1537" s="175">
        <v>9.7735641500000003</v>
      </c>
      <c r="J1537" s="175">
        <v>9.6863165999999978</v>
      </c>
      <c r="K1537" s="175">
        <v>9.8083109999999998</v>
      </c>
      <c r="L1537" s="175">
        <v>10.1170729</v>
      </c>
      <c r="M1537" s="175">
        <v>10.343546</v>
      </c>
      <c r="N1537" s="175">
        <v>10.392841849999998</v>
      </c>
      <c r="O1537" s="175">
        <v>11.870902449999999</v>
      </c>
      <c r="P1537" s="175">
        <v>10.78231325</v>
      </c>
      <c r="Q1537" s="175">
        <v>10.895333999999998</v>
      </c>
      <c r="R1537" s="175">
        <v>10.726784199999999</v>
      </c>
      <c r="S1537" s="175">
        <v>10.865052699999996</v>
      </c>
      <c r="T1537" s="177">
        <v>10.751178300000003</v>
      </c>
    </row>
    <row r="1538" spans="1:20" x14ac:dyDescent="0.2">
      <c r="A1538" s="183" t="s">
        <v>2777</v>
      </c>
      <c r="B1538" s="183" t="s">
        <v>917</v>
      </c>
      <c r="C1538" s="183" t="s">
        <v>1532</v>
      </c>
      <c r="D1538" s="175">
        <v>6.3885222499999994</v>
      </c>
      <c r="E1538" s="175">
        <v>6.3469214500000017</v>
      </c>
      <c r="F1538" s="175">
        <v>6.3535794499999998</v>
      </c>
      <c r="G1538" s="175">
        <v>6.2017981999999989</v>
      </c>
      <c r="H1538" s="175">
        <v>6.1626064500000002</v>
      </c>
      <c r="I1538" s="175">
        <v>6.1832431999999997</v>
      </c>
      <c r="J1538" s="175">
        <v>6.1835595500000009</v>
      </c>
      <c r="K1538" s="175">
        <v>6.1460959500000003</v>
      </c>
      <c r="L1538" s="175">
        <v>6.09737565</v>
      </c>
      <c r="M1538" s="175">
        <v>6.2670805499999993</v>
      </c>
      <c r="N1538" s="175">
        <v>5.9832941999999996</v>
      </c>
      <c r="O1538" s="175">
        <v>6.2495389499999998</v>
      </c>
      <c r="P1538" s="175">
        <v>6.1216191499999999</v>
      </c>
      <c r="Q1538" s="175">
        <v>6.0710271999999987</v>
      </c>
      <c r="R1538" s="175">
        <v>5.9300470000000001</v>
      </c>
      <c r="S1538" s="175">
        <v>5.8329322500000007</v>
      </c>
      <c r="T1538" s="177">
        <v>6.1106508500000007</v>
      </c>
    </row>
    <row r="1539" spans="1:20" x14ac:dyDescent="0.2">
      <c r="A1539" s="183" t="s">
        <v>2778</v>
      </c>
      <c r="B1539" s="183" t="s">
        <v>879</v>
      </c>
      <c r="C1539" s="183" t="s">
        <v>1532</v>
      </c>
      <c r="D1539" s="175">
        <v>5.8255359500000008</v>
      </c>
      <c r="E1539" s="175">
        <v>5.0332802999999995</v>
      </c>
      <c r="F1539" s="175">
        <v>5.1311568499999991</v>
      </c>
      <c r="G1539" s="175">
        <v>5.2285945999999992</v>
      </c>
      <c r="H1539" s="175">
        <v>5.1540277499999991</v>
      </c>
      <c r="I1539" s="175">
        <v>5.0634460500000005</v>
      </c>
      <c r="J1539" s="175">
        <v>5.1087072000000004</v>
      </c>
      <c r="K1539" s="175">
        <v>5.1335420499999991</v>
      </c>
      <c r="L1539" s="175">
        <v>5.2332276000000011</v>
      </c>
      <c r="M1539" s="175">
        <v>5.3475535000000001</v>
      </c>
      <c r="N1539" s="175">
        <v>5.3614124499999996</v>
      </c>
      <c r="O1539" s="175">
        <v>6.55465695</v>
      </c>
      <c r="P1539" s="175">
        <v>5.4534660000000006</v>
      </c>
      <c r="Q1539" s="175">
        <v>5.3170242000000005</v>
      </c>
      <c r="R1539" s="175">
        <v>5.1488922500000012</v>
      </c>
      <c r="S1539" s="175">
        <v>5.3303717500000003</v>
      </c>
      <c r="T1539" s="177">
        <v>5.3107698500000007</v>
      </c>
    </row>
    <row r="1540" spans="1:20" x14ac:dyDescent="0.2">
      <c r="A1540" s="183" t="s">
        <v>2779</v>
      </c>
      <c r="B1540" s="183" t="s">
        <v>1110</v>
      </c>
      <c r="C1540" s="183" t="s">
        <v>1532</v>
      </c>
      <c r="D1540" s="175">
        <v>4.6577548999999996</v>
      </c>
      <c r="E1540" s="175">
        <v>3.9143942000000003</v>
      </c>
      <c r="F1540" s="175">
        <v>3.9180852999999991</v>
      </c>
      <c r="G1540" s="175">
        <v>3.8324774999999995</v>
      </c>
      <c r="H1540" s="175">
        <v>3.9743227999999995</v>
      </c>
      <c r="I1540" s="175">
        <v>4.0247894500000001</v>
      </c>
      <c r="J1540" s="175">
        <v>4.0592077</v>
      </c>
      <c r="K1540" s="175">
        <v>4.0343330500000008</v>
      </c>
      <c r="L1540" s="175">
        <v>3.9769933499999985</v>
      </c>
      <c r="M1540" s="175">
        <v>4.1891879499999991</v>
      </c>
      <c r="N1540" s="175">
        <v>4.1723260500000006</v>
      </c>
      <c r="O1540" s="175">
        <v>4.9486704499999998</v>
      </c>
      <c r="P1540" s="175">
        <v>4.2667422000000004</v>
      </c>
      <c r="Q1540" s="175">
        <v>4.2081552500000008</v>
      </c>
      <c r="R1540" s="175">
        <v>4.0797727999999989</v>
      </c>
      <c r="S1540" s="175">
        <v>4.2294502999999999</v>
      </c>
      <c r="T1540" s="177">
        <v>4.4570068999999988</v>
      </c>
    </row>
    <row r="1541" spans="1:20" x14ac:dyDescent="0.2">
      <c r="A1541" s="183" t="s">
        <v>2780</v>
      </c>
      <c r="B1541" s="183" t="s">
        <v>1051</v>
      </c>
      <c r="C1541" s="183" t="s">
        <v>1532</v>
      </c>
      <c r="D1541" s="175">
        <v>91.782622849999996</v>
      </c>
      <c r="E1541" s="175">
        <v>90.294984700000001</v>
      </c>
      <c r="F1541" s="175">
        <v>90.442198950000005</v>
      </c>
      <c r="G1541" s="175">
        <v>87.840213150000011</v>
      </c>
      <c r="H1541" s="175">
        <v>88.139849499999997</v>
      </c>
      <c r="I1541" s="175">
        <v>87.374559700000006</v>
      </c>
      <c r="J1541" s="175">
        <v>87.766099199999999</v>
      </c>
      <c r="K1541" s="175">
        <v>86.809440350000003</v>
      </c>
      <c r="L1541" s="175">
        <v>87.419415050000012</v>
      </c>
      <c r="M1541" s="175">
        <v>86.752951450000012</v>
      </c>
      <c r="N1541" s="175">
        <v>86.774974650000004</v>
      </c>
      <c r="O1541" s="175">
        <v>88.535112799999993</v>
      </c>
      <c r="P1541" s="175">
        <v>88.368579449999999</v>
      </c>
      <c r="Q1541" s="175">
        <v>88.0706086</v>
      </c>
      <c r="R1541" s="175">
        <v>86.193006600000018</v>
      </c>
      <c r="S1541" s="175">
        <v>87.444603099999995</v>
      </c>
      <c r="T1541" s="177">
        <v>89.572229449999995</v>
      </c>
    </row>
    <row r="1542" spans="1:20" x14ac:dyDescent="0.2">
      <c r="A1542" s="183" t="s">
        <v>2781</v>
      </c>
      <c r="B1542" s="183" t="s">
        <v>231</v>
      </c>
      <c r="C1542" s="183" t="s">
        <v>1532</v>
      </c>
      <c r="D1542" s="175">
        <v>49.028942699999995</v>
      </c>
      <c r="E1542" s="175">
        <v>38.775271349999997</v>
      </c>
      <c r="F1542" s="175">
        <v>35.3215571</v>
      </c>
      <c r="G1542" s="175">
        <v>38.694816050000007</v>
      </c>
      <c r="H1542" s="175">
        <v>37.534852399999998</v>
      </c>
      <c r="I1542" s="175">
        <v>36.159609850000002</v>
      </c>
      <c r="J1542" s="175">
        <v>37.266197249999998</v>
      </c>
      <c r="K1542" s="175">
        <v>38.3227245</v>
      </c>
      <c r="L1542" s="175">
        <v>38.727910899999998</v>
      </c>
      <c r="M1542" s="175">
        <v>41.134696699999999</v>
      </c>
      <c r="N1542" s="175">
        <v>41.390575599999998</v>
      </c>
      <c r="O1542" s="175">
        <v>45.558190000000003</v>
      </c>
      <c r="P1542" s="175">
        <v>44.046348949999995</v>
      </c>
      <c r="Q1542" s="175">
        <v>42.016586049999994</v>
      </c>
      <c r="R1542" s="175">
        <v>45.495339250000001</v>
      </c>
      <c r="S1542" s="175">
        <v>46.716730450000007</v>
      </c>
      <c r="T1542" s="177">
        <v>47.701586500000005</v>
      </c>
    </row>
    <row r="1543" spans="1:20" x14ac:dyDescent="0.2">
      <c r="A1543" s="183" t="s">
        <v>3050</v>
      </c>
      <c r="B1543" s="183" t="s">
        <v>3051</v>
      </c>
      <c r="C1543" s="183" t="s">
        <v>1532</v>
      </c>
      <c r="D1543" s="175">
        <v>43.53554475</v>
      </c>
      <c r="E1543" s="175">
        <v>40.817196050000014</v>
      </c>
      <c r="F1543" s="175">
        <v>37.45925505000001</v>
      </c>
      <c r="G1543" s="175">
        <v>38.900610649999997</v>
      </c>
      <c r="H1543" s="175">
        <v>35.661621450000005</v>
      </c>
      <c r="I1543" s="175">
        <v>35.503505699999991</v>
      </c>
      <c r="J1543" s="175">
        <v>35.5944851</v>
      </c>
      <c r="K1543" s="175">
        <v>37.112549950000002</v>
      </c>
      <c r="L1543" s="175">
        <v>36.252076399999993</v>
      </c>
      <c r="M1543" s="175">
        <v>34.808364400000002</v>
      </c>
      <c r="N1543" s="175">
        <v>43.1421098</v>
      </c>
      <c r="O1543" s="175">
        <v>51.969541200000002</v>
      </c>
      <c r="P1543" s="175">
        <v>50.641906800000008</v>
      </c>
      <c r="Q1543" s="175">
        <v>49.976482900000008</v>
      </c>
      <c r="R1543" s="175">
        <v>48.014163449999998</v>
      </c>
      <c r="S1543" s="175">
        <v>47.669757149999995</v>
      </c>
      <c r="T1543" s="177">
        <v>35.971377499999996</v>
      </c>
    </row>
    <row r="1544" spans="1:20" x14ac:dyDescent="0.2">
      <c r="A1544" s="183" t="s">
        <v>2782</v>
      </c>
      <c r="B1544" s="183" t="s">
        <v>1752</v>
      </c>
      <c r="C1544" s="183" t="s">
        <v>1532</v>
      </c>
      <c r="D1544" s="175">
        <v>44.619783650000002</v>
      </c>
      <c r="E1544" s="175">
        <v>39.984714199999999</v>
      </c>
      <c r="F1544" s="175">
        <v>35.171136100000005</v>
      </c>
      <c r="G1544" s="175">
        <v>36.687195750000008</v>
      </c>
      <c r="H1544" s="175">
        <v>33.324840250000008</v>
      </c>
      <c r="I1544" s="175">
        <v>32.262473649999997</v>
      </c>
      <c r="J1544" s="175">
        <v>32.29490460000001</v>
      </c>
      <c r="K1544" s="175">
        <v>32.891879849999995</v>
      </c>
      <c r="L1544" s="175">
        <v>31.90671875</v>
      </c>
      <c r="M1544" s="175">
        <v>31.363815649999999</v>
      </c>
      <c r="N1544" s="175">
        <v>41.640195149999997</v>
      </c>
      <c r="O1544" s="175">
        <v>44.712249450000002</v>
      </c>
      <c r="P1544" s="175">
        <v>43.640570799999999</v>
      </c>
      <c r="Q1544" s="175">
        <v>46.071549900000001</v>
      </c>
      <c r="R1544" s="175">
        <v>37.000412650000001</v>
      </c>
      <c r="S1544" s="175">
        <v>34.939524050000003</v>
      </c>
      <c r="T1544" s="177">
        <v>33.96019845</v>
      </c>
    </row>
    <row r="1545" spans="1:20" x14ac:dyDescent="0.2">
      <c r="A1545" s="183" t="s">
        <v>2783</v>
      </c>
      <c r="B1545" s="183" t="s">
        <v>77</v>
      </c>
      <c r="C1545" s="183" t="s">
        <v>1532</v>
      </c>
      <c r="D1545" s="175">
        <v>3.17668975</v>
      </c>
      <c r="E1545" s="175">
        <v>3.1609461499999996</v>
      </c>
      <c r="F1545" s="175">
        <v>3.0062950499999994</v>
      </c>
      <c r="G1545" s="175">
        <v>3.0352638999999999</v>
      </c>
      <c r="H1545" s="175">
        <v>3.0237734000000001</v>
      </c>
      <c r="I1545" s="175">
        <v>3.11734205</v>
      </c>
      <c r="J1545" s="175">
        <v>3.1889658499999998</v>
      </c>
      <c r="K1545" s="175">
        <v>3.0994215000000005</v>
      </c>
      <c r="L1545" s="175">
        <v>3.1974258</v>
      </c>
      <c r="M1545" s="175">
        <v>3.1583960499999995</v>
      </c>
      <c r="N1545" s="175">
        <v>3.0726510500000002</v>
      </c>
      <c r="O1545" s="175">
        <v>3.1219689000000002</v>
      </c>
      <c r="P1545" s="175">
        <v>3.0615466000000002</v>
      </c>
      <c r="Q1545" s="175">
        <v>3.029274749999999</v>
      </c>
      <c r="R1545" s="175">
        <v>2.9953539499999997</v>
      </c>
      <c r="S1545" s="175">
        <v>3.0363560000000001</v>
      </c>
      <c r="T1545" s="177">
        <v>2.9717139000000001</v>
      </c>
    </row>
    <row r="1546" spans="1:20" x14ac:dyDescent="0.2">
      <c r="A1546" s="183" t="s">
        <v>2784</v>
      </c>
      <c r="B1546" s="183" t="s">
        <v>783</v>
      </c>
      <c r="C1546" s="183" t="s">
        <v>1532</v>
      </c>
      <c r="D1546" s="175">
        <v>26.886163</v>
      </c>
      <c r="E1546" s="175">
        <v>19.999091749999998</v>
      </c>
      <c r="F1546" s="175">
        <v>17.983412449999996</v>
      </c>
      <c r="G1546" s="175">
        <v>16.910198699999995</v>
      </c>
      <c r="H1546" s="175">
        <v>16.7002916</v>
      </c>
      <c r="I1546" s="175">
        <v>16.464397999999999</v>
      </c>
      <c r="J1546" s="175">
        <v>15.78369545</v>
      </c>
      <c r="K1546" s="175">
        <v>16.433798299999999</v>
      </c>
      <c r="L1546" s="175">
        <v>16.271212499999997</v>
      </c>
      <c r="M1546" s="175">
        <v>16.298971349999999</v>
      </c>
      <c r="N1546" s="175">
        <v>16.8736158</v>
      </c>
      <c r="O1546" s="175">
        <v>18.7851693</v>
      </c>
      <c r="P1546" s="175">
        <v>16.722497750000006</v>
      </c>
      <c r="Q1546" s="175">
        <v>17.555025199999999</v>
      </c>
      <c r="R1546" s="175">
        <v>16.819538849999997</v>
      </c>
      <c r="S1546" s="175">
        <v>17.30622915</v>
      </c>
      <c r="T1546" s="177">
        <v>17.582249999999998</v>
      </c>
    </row>
    <row r="1547" spans="1:20" x14ac:dyDescent="0.2">
      <c r="A1547" s="183" t="s">
        <v>2785</v>
      </c>
      <c r="B1547" s="183" t="s">
        <v>784</v>
      </c>
      <c r="C1547" s="183" t="s">
        <v>1532</v>
      </c>
      <c r="D1547" s="175">
        <v>29.816682650000001</v>
      </c>
      <c r="E1547" s="175">
        <v>18.06650415</v>
      </c>
      <c r="F1547" s="175">
        <v>15.628464400000002</v>
      </c>
      <c r="G1547" s="175">
        <v>14.812116</v>
      </c>
      <c r="H1547" s="175">
        <v>15.248886500000003</v>
      </c>
      <c r="I1547" s="175">
        <v>15.418033099999999</v>
      </c>
      <c r="J1547" s="175">
        <v>16.001551550000002</v>
      </c>
      <c r="K1547" s="175">
        <v>16.412465950000001</v>
      </c>
      <c r="L1547" s="175">
        <v>16.051982599999995</v>
      </c>
      <c r="M1547" s="175">
        <v>15.23528715</v>
      </c>
      <c r="N1547" s="175">
        <v>15.191674800000001</v>
      </c>
      <c r="O1547" s="175">
        <v>15.924596799999998</v>
      </c>
      <c r="P1547" s="175">
        <v>15.2651985</v>
      </c>
      <c r="Q1547" s="175">
        <v>15.19365625</v>
      </c>
      <c r="R1547" s="175">
        <v>14.580856900000001</v>
      </c>
      <c r="S1547" s="175">
        <v>14.982472249999995</v>
      </c>
      <c r="T1547" s="177">
        <v>14.570294300000004</v>
      </c>
    </row>
    <row r="1548" spans="1:20" x14ac:dyDescent="0.2">
      <c r="A1548" s="183" t="s">
        <v>2786</v>
      </c>
      <c r="B1548" s="183" t="s">
        <v>445</v>
      </c>
      <c r="C1548" s="183" t="s">
        <v>1532</v>
      </c>
      <c r="D1548" s="175">
        <v>7.4960346500000004</v>
      </c>
      <c r="E1548" s="175">
        <v>6.2203984500000002</v>
      </c>
      <c r="F1548" s="175">
        <v>5.7986712000000002</v>
      </c>
      <c r="G1548" s="175">
        <v>5.6228615</v>
      </c>
      <c r="H1548" s="175">
        <v>5.5161936499999999</v>
      </c>
      <c r="I1548" s="175">
        <v>5.6015367500000002</v>
      </c>
      <c r="J1548" s="175">
        <v>5.436930349999999</v>
      </c>
      <c r="K1548" s="175">
        <v>5.4933918500000001</v>
      </c>
      <c r="L1548" s="175">
        <v>5.6865418500000002</v>
      </c>
      <c r="M1548" s="175">
        <v>5.6439161999999996</v>
      </c>
      <c r="N1548" s="175">
        <v>5.68117275</v>
      </c>
      <c r="O1548" s="175">
        <v>6.0724625499999991</v>
      </c>
      <c r="P1548" s="175">
        <v>5.484067099999999</v>
      </c>
      <c r="Q1548" s="175">
        <v>5.9070856999999988</v>
      </c>
      <c r="R1548" s="175">
        <v>5.6818878000000002</v>
      </c>
      <c r="S1548" s="175">
        <v>5.6507420499999998</v>
      </c>
      <c r="T1548" s="177">
        <v>5.7246995499999995</v>
      </c>
    </row>
    <row r="1549" spans="1:20" x14ac:dyDescent="0.2">
      <c r="A1549" s="183" t="s">
        <v>2787</v>
      </c>
      <c r="B1549" s="183" t="s">
        <v>96</v>
      </c>
      <c r="C1549" s="183" t="s">
        <v>1532</v>
      </c>
      <c r="D1549" s="175">
        <v>28.085253749999993</v>
      </c>
      <c r="E1549" s="175">
        <v>21.732776299999998</v>
      </c>
      <c r="F1549" s="175">
        <v>20.421420349999998</v>
      </c>
      <c r="G1549" s="175">
        <v>18.974320499999997</v>
      </c>
      <c r="H1549" s="175">
        <v>19.249096550000001</v>
      </c>
      <c r="I1549" s="175">
        <v>19.10443695</v>
      </c>
      <c r="J1549" s="175">
        <v>18.781019200000003</v>
      </c>
      <c r="K1549" s="175">
        <v>18.991975749999998</v>
      </c>
      <c r="L1549" s="175">
        <v>19.335539149999999</v>
      </c>
      <c r="M1549" s="175">
        <v>18.188136149999998</v>
      </c>
      <c r="N1549" s="175">
        <v>20.984123900000004</v>
      </c>
      <c r="O1549" s="175">
        <v>22.679076099999996</v>
      </c>
      <c r="P1549" s="175">
        <v>23.239020150000002</v>
      </c>
      <c r="Q1549" s="175">
        <v>23.257069649999998</v>
      </c>
      <c r="R1549" s="175">
        <v>18.370717299999999</v>
      </c>
      <c r="S1549" s="175">
        <v>18.214542949999998</v>
      </c>
      <c r="T1549" s="177">
        <v>19.480061750000001</v>
      </c>
    </row>
    <row r="1550" spans="1:20" x14ac:dyDescent="0.2">
      <c r="A1550" s="183" t="s">
        <v>2788</v>
      </c>
      <c r="B1550" s="183" t="s">
        <v>292</v>
      </c>
      <c r="C1550" s="183" t="s">
        <v>1532</v>
      </c>
      <c r="D1550" s="175">
        <v>21.880226299999997</v>
      </c>
      <c r="E1550" s="175">
        <v>20.214319700000001</v>
      </c>
      <c r="F1550" s="175">
        <v>19.573652799999998</v>
      </c>
      <c r="G1550" s="175">
        <v>19.0977815</v>
      </c>
      <c r="H1550" s="175">
        <v>18.803122699999996</v>
      </c>
      <c r="I1550" s="175">
        <v>18.482883649999998</v>
      </c>
      <c r="J1550" s="175">
        <v>18.142428900000002</v>
      </c>
      <c r="K1550" s="175">
        <v>18.641624899999997</v>
      </c>
      <c r="L1550" s="175">
        <v>19.013858699999997</v>
      </c>
      <c r="M1550" s="175">
        <v>18.723466200000001</v>
      </c>
      <c r="N1550" s="175">
        <v>18.907140599999998</v>
      </c>
      <c r="O1550" s="175">
        <v>19.639702949999997</v>
      </c>
      <c r="P1550" s="175">
        <v>20.362945</v>
      </c>
      <c r="Q1550" s="175">
        <v>20.45680175</v>
      </c>
      <c r="R1550" s="175">
        <v>19.278289449999999</v>
      </c>
      <c r="S1550" s="175">
        <v>18.694767350000003</v>
      </c>
      <c r="T1550" s="177">
        <v>19.790884249999998</v>
      </c>
    </row>
    <row r="1551" spans="1:20" x14ac:dyDescent="0.2">
      <c r="A1551" s="183" t="s">
        <v>2789</v>
      </c>
      <c r="B1551" s="183" t="s">
        <v>665</v>
      </c>
      <c r="C1551" s="183" t="s">
        <v>1532</v>
      </c>
      <c r="D1551" s="175">
        <v>11.299332850000003</v>
      </c>
      <c r="E1551" s="175">
        <v>9.1455732499999982</v>
      </c>
      <c r="F1551" s="175">
        <v>8.1454427500000008</v>
      </c>
      <c r="G1551" s="175">
        <v>7.6192554499999998</v>
      </c>
      <c r="H1551" s="175">
        <v>8.0335821499999991</v>
      </c>
      <c r="I1551" s="175">
        <v>7.4330762499999992</v>
      </c>
      <c r="J1551" s="175">
        <v>7.3557699999999979</v>
      </c>
      <c r="K1551" s="175">
        <v>7.9802158000000007</v>
      </c>
      <c r="L1551" s="175">
        <v>7.4325624000000001</v>
      </c>
      <c r="M1551" s="175">
        <v>7.6318739000000004</v>
      </c>
      <c r="N1551" s="175">
        <v>8.4046454000000015</v>
      </c>
      <c r="O1551" s="175">
        <v>9.5478169999999984</v>
      </c>
      <c r="P1551" s="175">
        <v>9.2560862500000027</v>
      </c>
      <c r="Q1551" s="175">
        <v>10.801192800000003</v>
      </c>
      <c r="R1551" s="175">
        <v>9.0424131500000033</v>
      </c>
      <c r="S1551" s="175">
        <v>8.4710898500000003</v>
      </c>
      <c r="T1551" s="177">
        <v>8.6614011999999985</v>
      </c>
    </row>
    <row r="1552" spans="1:20" x14ac:dyDescent="0.2">
      <c r="A1552" s="183" t="s">
        <v>2790</v>
      </c>
      <c r="B1552" s="183" t="s">
        <v>456</v>
      </c>
      <c r="C1552" s="183" t="s">
        <v>1532</v>
      </c>
      <c r="D1552" s="175">
        <v>164.4480066923077</v>
      </c>
      <c r="E1552" s="175">
        <v>111.91114865</v>
      </c>
      <c r="F1552" s="175">
        <v>104.70648705000001</v>
      </c>
      <c r="G1552" s="175">
        <v>101.43983664999999</v>
      </c>
      <c r="H1552" s="175">
        <v>103.65482030000001</v>
      </c>
      <c r="I1552" s="175">
        <v>94.175152750000009</v>
      </c>
      <c r="J1552" s="175">
        <v>92.319690100000003</v>
      </c>
      <c r="K1552" s="175">
        <v>94.061868900000007</v>
      </c>
      <c r="L1552" s="175">
        <v>95.948526199999989</v>
      </c>
      <c r="M1552" s="175">
        <v>88.557555249999993</v>
      </c>
      <c r="N1552" s="175">
        <v>93.553747350000009</v>
      </c>
      <c r="O1552" s="175">
        <v>107.12073595000001</v>
      </c>
      <c r="P1552" s="175">
        <v>109.69116790000001</v>
      </c>
      <c r="Q1552" s="175">
        <v>104.7487801</v>
      </c>
      <c r="R1552" s="175">
        <v>103.20044175000001</v>
      </c>
      <c r="S1552" s="175">
        <v>117.46708390000001</v>
      </c>
      <c r="T1552" s="177">
        <v>102.63475859999998</v>
      </c>
    </row>
    <row r="1553" spans="1:20" x14ac:dyDescent="0.2">
      <c r="A1553" s="183" t="s">
        <v>2791</v>
      </c>
      <c r="B1553" s="183" t="s">
        <v>97</v>
      </c>
      <c r="C1553" s="183" t="s">
        <v>1532</v>
      </c>
      <c r="D1553" s="175">
        <v>124.10561349999998</v>
      </c>
      <c r="E1553" s="175">
        <v>90.419723250000018</v>
      </c>
      <c r="F1553" s="175">
        <v>81.755382999999995</v>
      </c>
      <c r="G1553" s="175">
        <v>78.155032200000008</v>
      </c>
      <c r="H1553" s="175">
        <v>76.790606899999986</v>
      </c>
      <c r="I1553" s="175">
        <v>69.493189450000003</v>
      </c>
      <c r="J1553" s="175">
        <v>69.849855250000005</v>
      </c>
      <c r="K1553" s="175">
        <v>68.21500365</v>
      </c>
      <c r="L1553" s="175">
        <v>72.695997449999993</v>
      </c>
      <c r="M1553" s="175">
        <v>78.514473849999987</v>
      </c>
      <c r="N1553" s="175">
        <v>77.983486400000004</v>
      </c>
      <c r="O1553" s="175">
        <v>73.294227599999999</v>
      </c>
      <c r="P1553" s="175">
        <v>95.702599399999997</v>
      </c>
      <c r="Q1553" s="175">
        <v>52.500195500000004</v>
      </c>
      <c r="R1553" s="175">
        <v>48.281380949999999</v>
      </c>
      <c r="S1553" s="175">
        <v>49.193154</v>
      </c>
      <c r="T1553" s="177">
        <v>50.686031099999994</v>
      </c>
    </row>
    <row r="1554" spans="1:20" x14ac:dyDescent="0.2">
      <c r="A1554" s="183" t="s">
        <v>2792</v>
      </c>
      <c r="B1554" s="183" t="s">
        <v>424</v>
      </c>
      <c r="C1554" s="183" t="s">
        <v>1532</v>
      </c>
      <c r="D1554" s="175">
        <v>21.979286950000002</v>
      </c>
      <c r="E1554" s="175">
        <v>17.118198</v>
      </c>
      <c r="F1554" s="175">
        <v>15.372623749999999</v>
      </c>
      <c r="G1554" s="175">
        <v>15.216079399999998</v>
      </c>
      <c r="H1554" s="175">
        <v>14.860927499999999</v>
      </c>
      <c r="I1554" s="175">
        <v>14.408667249999999</v>
      </c>
      <c r="J1554" s="175">
        <v>14.376018800000001</v>
      </c>
      <c r="K1554" s="175">
        <v>14.436573899999996</v>
      </c>
      <c r="L1554" s="175">
        <v>15.04780835</v>
      </c>
      <c r="M1554" s="175">
        <v>14.6097488</v>
      </c>
      <c r="N1554" s="175">
        <v>16.453610849999997</v>
      </c>
      <c r="O1554" s="175">
        <v>17.352871800000006</v>
      </c>
      <c r="P1554" s="175">
        <v>29.802406300000008</v>
      </c>
      <c r="Q1554" s="175">
        <v>17.56605755</v>
      </c>
      <c r="R1554" s="175">
        <v>15.250983400000004</v>
      </c>
      <c r="S1554" s="175">
        <v>14.708664949999999</v>
      </c>
      <c r="T1554" s="177">
        <v>14.858492500000001</v>
      </c>
    </row>
    <row r="1555" spans="1:20" x14ac:dyDescent="0.2">
      <c r="A1555" s="183" t="s">
        <v>2793</v>
      </c>
      <c r="B1555" s="183" t="s">
        <v>460</v>
      </c>
      <c r="C1555" s="183" t="s">
        <v>1532</v>
      </c>
      <c r="D1555" s="175">
        <v>22.207912</v>
      </c>
      <c r="E1555" s="175">
        <v>21.565906700000003</v>
      </c>
      <c r="F1555" s="175">
        <v>20.971445699999997</v>
      </c>
      <c r="G1555" s="175">
        <v>23.212525299999999</v>
      </c>
      <c r="H1555" s="175">
        <v>22.146726900000001</v>
      </c>
      <c r="I1555" s="175">
        <v>21.066078049999998</v>
      </c>
      <c r="J1555" s="175">
        <v>20.972791300000001</v>
      </c>
      <c r="K1555" s="175">
        <v>21.1937769</v>
      </c>
      <c r="L1555" s="175">
        <v>21.624932150000006</v>
      </c>
      <c r="M1555" s="175">
        <v>21.759496299999999</v>
      </c>
      <c r="N1555" s="175">
        <v>21.945098299999998</v>
      </c>
      <c r="O1555" s="175">
        <v>21.942131849999999</v>
      </c>
      <c r="P1555" s="175">
        <v>21.799667750000001</v>
      </c>
      <c r="Q1555" s="175">
        <v>20.860137849999997</v>
      </c>
      <c r="R1555" s="175">
        <v>20.685715550000001</v>
      </c>
      <c r="S1555" s="175">
        <v>21.561846199999998</v>
      </c>
      <c r="T1555" s="177">
        <v>22.6856762</v>
      </c>
    </row>
    <row r="1556" spans="1:20" x14ac:dyDescent="0.2">
      <c r="A1556" s="183" t="s">
        <v>2794</v>
      </c>
      <c r="B1556" s="183" t="s">
        <v>98</v>
      </c>
      <c r="C1556" s="183" t="s">
        <v>1532</v>
      </c>
      <c r="D1556" s="175">
        <v>19.0444256</v>
      </c>
      <c r="E1556" s="175">
        <v>16.704928450000001</v>
      </c>
      <c r="F1556" s="175">
        <v>16.289890149999998</v>
      </c>
      <c r="G1556" s="175">
        <v>15.849527350000002</v>
      </c>
      <c r="H1556" s="175">
        <v>15.589622050000003</v>
      </c>
      <c r="I1556" s="175">
        <v>15.699923399999999</v>
      </c>
      <c r="J1556" s="175">
        <v>17.384866850000002</v>
      </c>
      <c r="K1556" s="175">
        <v>16.622294599999996</v>
      </c>
      <c r="L1556" s="175">
        <v>15.251723999999999</v>
      </c>
      <c r="M1556" s="175">
        <v>16.093038999999997</v>
      </c>
      <c r="N1556" s="175">
        <v>17.008312050000004</v>
      </c>
      <c r="O1556" s="175">
        <v>16.535945699999999</v>
      </c>
      <c r="P1556" s="175">
        <v>16.7661765</v>
      </c>
      <c r="Q1556" s="175">
        <v>16.919004549999997</v>
      </c>
      <c r="R1556" s="175">
        <v>16.701194100000002</v>
      </c>
      <c r="S1556" s="175">
        <v>16.996848749999998</v>
      </c>
      <c r="T1556" s="177">
        <v>17.285858949999998</v>
      </c>
    </row>
    <row r="1557" spans="1:20" x14ac:dyDescent="0.2">
      <c r="A1557" s="183" t="s">
        <v>3763</v>
      </c>
      <c r="B1557" s="183" t="s">
        <v>3764</v>
      </c>
      <c r="C1557" s="183" t="s">
        <v>1532</v>
      </c>
      <c r="D1557" s="175">
        <v>108.11929572222225</v>
      </c>
      <c r="E1557" s="175">
        <v>97.591850699999995</v>
      </c>
      <c r="F1557" s="175">
        <v>83.396130599999992</v>
      </c>
      <c r="G1557" s="175">
        <v>80.223066950000003</v>
      </c>
      <c r="H1557" s="175">
        <v>79.634746949999993</v>
      </c>
      <c r="I1557" s="175">
        <v>79.940087449999993</v>
      </c>
      <c r="J1557" s="175">
        <v>76.663184631578957</v>
      </c>
      <c r="K1557" s="175">
        <v>75.303943714285722</v>
      </c>
      <c r="L1557" s="175">
        <v>76.36481105</v>
      </c>
      <c r="M1557" s="175">
        <v>76.692610700000017</v>
      </c>
      <c r="N1557" s="175">
        <v>76.133503700000006</v>
      </c>
      <c r="O1557" s="175">
        <v>79.272850050000017</v>
      </c>
      <c r="P1557" s="175">
        <v>80.049664050000004</v>
      </c>
      <c r="Q1557" s="175">
        <v>80.132863000000015</v>
      </c>
      <c r="R1557" s="175">
        <v>75.430680850000002</v>
      </c>
      <c r="S1557" s="175">
        <v>75.478640249999998</v>
      </c>
      <c r="T1557" s="177">
        <v>75.949545099999995</v>
      </c>
    </row>
    <row r="1558" spans="1:20" x14ac:dyDescent="0.2">
      <c r="A1558" s="183" t="s">
        <v>3838</v>
      </c>
      <c r="B1558" s="183" t="s">
        <v>99</v>
      </c>
      <c r="C1558" s="183" t="s">
        <v>1532</v>
      </c>
      <c r="D1558" s="175">
        <v>142.90765240000002</v>
      </c>
      <c r="E1558" s="175">
        <v>98.971274800000018</v>
      </c>
      <c r="F1558" s="175">
        <v>96.559128800000011</v>
      </c>
      <c r="G1558" s="175">
        <v>83.726867749999997</v>
      </c>
      <c r="H1558" s="175">
        <v>79.458547699999983</v>
      </c>
      <c r="I1558" s="175">
        <v>76.342203699999999</v>
      </c>
      <c r="J1558" s="175">
        <v>76.066049700000008</v>
      </c>
      <c r="K1558" s="175">
        <v>76.140876399999996</v>
      </c>
      <c r="L1558" s="175">
        <v>78.37548175000002</v>
      </c>
      <c r="M1558" s="175">
        <v>75.610572050000016</v>
      </c>
      <c r="N1558" s="175">
        <v>76.679396199999999</v>
      </c>
      <c r="O1558" s="175">
        <v>79.052540699999994</v>
      </c>
      <c r="P1558" s="175">
        <v>77.267717099999999</v>
      </c>
      <c r="Q1558" s="175">
        <v>80.39085445000002</v>
      </c>
      <c r="R1558" s="175">
        <v>78.768219500000015</v>
      </c>
      <c r="S1558" s="175">
        <v>76.889276249999995</v>
      </c>
      <c r="T1558" s="177">
        <v>84.660926999999987</v>
      </c>
    </row>
    <row r="1559" spans="1:20" x14ac:dyDescent="0.2">
      <c r="A1559" s="183" t="s">
        <v>3839</v>
      </c>
      <c r="B1559" s="183" t="s">
        <v>100</v>
      </c>
      <c r="C1559" s="183" t="s">
        <v>1532</v>
      </c>
      <c r="D1559" s="175">
        <v>105.88007779999998</v>
      </c>
      <c r="E1559" s="175">
        <v>83.189275649999985</v>
      </c>
      <c r="F1559" s="175">
        <v>84.071944549999984</v>
      </c>
      <c r="G1559" s="175">
        <v>78.558383950000007</v>
      </c>
      <c r="H1559" s="175">
        <v>79.283098500000008</v>
      </c>
      <c r="I1559" s="175">
        <v>74.597986050000003</v>
      </c>
      <c r="J1559" s="175">
        <v>72.963969450000008</v>
      </c>
      <c r="K1559" s="175">
        <v>75.173038100000014</v>
      </c>
      <c r="L1559" s="175">
        <v>73.069913650000004</v>
      </c>
      <c r="M1559" s="175">
        <v>73.640592549999994</v>
      </c>
      <c r="N1559" s="175">
        <v>76.865415099999993</v>
      </c>
      <c r="O1559" s="175">
        <v>75.857261700000009</v>
      </c>
      <c r="P1559" s="175">
        <v>87.911583750000005</v>
      </c>
      <c r="Q1559" s="175">
        <v>71.959468799999996</v>
      </c>
      <c r="R1559" s="175">
        <v>72.250638749999993</v>
      </c>
      <c r="S1559" s="175">
        <v>71.134818550000006</v>
      </c>
      <c r="T1559" s="177">
        <v>64.583278949999993</v>
      </c>
    </row>
    <row r="1560" spans="1:20" x14ac:dyDescent="0.2">
      <c r="A1560" s="183" t="s">
        <v>3238</v>
      </c>
      <c r="B1560" s="183" t="s">
        <v>2325</v>
      </c>
      <c r="C1560" s="183" t="s">
        <v>1532</v>
      </c>
      <c r="D1560" s="175">
        <v>29.062723099999999</v>
      </c>
      <c r="E1560" s="175">
        <v>22.7906154</v>
      </c>
      <c r="F1560" s="175">
        <v>23.745529999999995</v>
      </c>
      <c r="G1560" s="175">
        <v>23.276621649999992</v>
      </c>
      <c r="H1560" s="175">
        <v>21.83867</v>
      </c>
      <c r="I1560" s="175">
        <v>20.920704650000001</v>
      </c>
      <c r="J1560" s="175">
        <v>20.268029949999995</v>
      </c>
      <c r="K1560" s="175">
        <v>21.797234899999999</v>
      </c>
      <c r="L1560" s="175">
        <v>21.1929455</v>
      </c>
      <c r="M1560" s="175">
        <v>22.079179850000003</v>
      </c>
      <c r="N1560" s="175">
        <v>23.287982100000001</v>
      </c>
      <c r="O1560" s="175">
        <v>23.513632900000001</v>
      </c>
      <c r="P1560" s="175">
        <v>22.848448300000001</v>
      </c>
      <c r="Q1560" s="175">
        <v>23.274719400000002</v>
      </c>
      <c r="R1560" s="175">
        <v>20.359958249999998</v>
      </c>
      <c r="S1560" s="175">
        <v>19.896666549999999</v>
      </c>
      <c r="T1560" s="177">
        <v>21.930739899999999</v>
      </c>
    </row>
    <row r="1561" spans="1:20" x14ac:dyDescent="0.2">
      <c r="A1561" s="183" t="s">
        <v>2795</v>
      </c>
      <c r="B1561" s="183" t="s">
        <v>101</v>
      </c>
      <c r="C1561" s="183" t="s">
        <v>1532</v>
      </c>
      <c r="D1561" s="175">
        <v>12.289556100000002</v>
      </c>
      <c r="E1561" s="175">
        <v>10.694459299999997</v>
      </c>
      <c r="F1561" s="175">
        <v>10.299705700000001</v>
      </c>
      <c r="G1561" s="175">
        <v>10.10521735</v>
      </c>
      <c r="H1561" s="175">
        <v>10.083003250000001</v>
      </c>
      <c r="I1561" s="175">
        <v>9.7596087500000017</v>
      </c>
      <c r="J1561" s="175">
        <v>9.7956877500000008</v>
      </c>
      <c r="K1561" s="175">
        <v>9.6628723000000001</v>
      </c>
      <c r="L1561" s="175">
        <v>9.9070623999999974</v>
      </c>
      <c r="M1561" s="175">
        <v>10.0489777</v>
      </c>
      <c r="N1561" s="175">
        <v>10.5429338</v>
      </c>
      <c r="O1561" s="175">
        <v>10.7875345</v>
      </c>
      <c r="P1561" s="175">
        <v>10.774557749999996</v>
      </c>
      <c r="Q1561" s="175">
        <v>10.393879899999998</v>
      </c>
      <c r="R1561" s="175">
        <v>10.5940575</v>
      </c>
      <c r="S1561" s="175">
        <v>10.627149599999999</v>
      </c>
      <c r="T1561" s="177">
        <v>10.873001799999999</v>
      </c>
    </row>
    <row r="1562" spans="1:20" x14ac:dyDescent="0.2">
      <c r="A1562" s="183" t="s">
        <v>2796</v>
      </c>
      <c r="B1562" s="183" t="s">
        <v>1266</v>
      </c>
      <c r="C1562" s="183" t="s">
        <v>1532</v>
      </c>
      <c r="D1562" s="175">
        <v>10.832392050000001</v>
      </c>
      <c r="E1562" s="175">
        <v>8.4362019499999974</v>
      </c>
      <c r="F1562" s="175">
        <v>8.0711298499999984</v>
      </c>
      <c r="G1562" s="175">
        <v>8.7193006499999992</v>
      </c>
      <c r="H1562" s="175">
        <v>8.4631519500000003</v>
      </c>
      <c r="I1562" s="175">
        <v>8.6249985500000026</v>
      </c>
      <c r="J1562" s="175">
        <v>8.2773374999999998</v>
      </c>
      <c r="K1562" s="175">
        <v>8.1112314000000012</v>
      </c>
      <c r="L1562" s="175">
        <v>8.1552981500000001</v>
      </c>
      <c r="M1562" s="175">
        <v>7.9716946000000011</v>
      </c>
      <c r="N1562" s="175">
        <v>8.3206176500000009</v>
      </c>
      <c r="O1562" s="175">
        <v>8.7359230500000002</v>
      </c>
      <c r="P1562" s="175">
        <v>8.7511183500000005</v>
      </c>
      <c r="Q1562" s="175">
        <v>8.9868336499999995</v>
      </c>
      <c r="R1562" s="175">
        <v>8.5874666000000008</v>
      </c>
      <c r="S1562" s="175">
        <v>8.1924482000000012</v>
      </c>
      <c r="T1562" s="177">
        <v>8.1673126499999995</v>
      </c>
    </row>
    <row r="1563" spans="1:20" x14ac:dyDescent="0.2">
      <c r="A1563" s="183" t="s">
        <v>3664</v>
      </c>
      <c r="B1563" s="183" t="s">
        <v>3665</v>
      </c>
      <c r="C1563" s="183" t="s">
        <v>1532</v>
      </c>
      <c r="D1563" s="175">
        <v>36.610779600000001</v>
      </c>
      <c r="E1563" s="175">
        <v>30.506719300000004</v>
      </c>
      <c r="F1563" s="175">
        <v>27.961185999999991</v>
      </c>
      <c r="G1563" s="175">
        <v>26.434375849999999</v>
      </c>
      <c r="H1563" s="175">
        <v>26.898653450000001</v>
      </c>
      <c r="I1563" s="175">
        <v>25.693772000000003</v>
      </c>
      <c r="J1563" s="175">
        <v>25.669191949999998</v>
      </c>
      <c r="K1563" s="175">
        <v>25.82395915</v>
      </c>
      <c r="L1563" s="175">
        <v>26.017527999999999</v>
      </c>
      <c r="M1563" s="175">
        <v>25.925870049999997</v>
      </c>
      <c r="N1563" s="175">
        <v>26.6128781</v>
      </c>
      <c r="O1563" s="175">
        <v>28.003635049999996</v>
      </c>
      <c r="P1563" s="175">
        <v>25.542346649999999</v>
      </c>
      <c r="Q1563" s="175">
        <v>27.199945550000002</v>
      </c>
      <c r="R1563" s="175">
        <v>26.282962450000003</v>
      </c>
      <c r="S1563" s="175">
        <v>25.872423900000001</v>
      </c>
      <c r="T1563" s="177">
        <v>26.117307</v>
      </c>
    </row>
    <row r="1564" spans="1:20" x14ac:dyDescent="0.2">
      <c r="A1564" s="183" t="s">
        <v>2797</v>
      </c>
      <c r="B1564" s="183" t="s">
        <v>1102</v>
      </c>
      <c r="C1564" s="183" t="s">
        <v>1532</v>
      </c>
      <c r="D1564" s="175">
        <v>38.022948150000005</v>
      </c>
      <c r="E1564" s="175">
        <v>33.781564950000003</v>
      </c>
      <c r="F1564" s="175">
        <v>34.312103600000007</v>
      </c>
      <c r="G1564" s="175">
        <v>34.510444800000002</v>
      </c>
      <c r="H1564" s="175">
        <v>32.647399100000001</v>
      </c>
      <c r="I1564" s="175">
        <v>30.806350850000001</v>
      </c>
      <c r="J1564" s="175">
        <v>30.871952549999996</v>
      </c>
      <c r="K1564" s="175">
        <v>31.351655399999991</v>
      </c>
      <c r="L1564" s="175">
        <v>31.721879949999998</v>
      </c>
      <c r="M1564" s="175">
        <v>30.959855150000003</v>
      </c>
      <c r="N1564" s="175">
        <v>30.538512149999995</v>
      </c>
      <c r="O1564" s="175">
        <v>32.054503700000005</v>
      </c>
      <c r="P1564" s="175">
        <v>31.531488899999999</v>
      </c>
      <c r="Q1564" s="175">
        <v>31.558206949999999</v>
      </c>
      <c r="R1564" s="175">
        <v>31.60201215</v>
      </c>
      <c r="S1564" s="175">
        <v>31.747862300000001</v>
      </c>
      <c r="T1564" s="177">
        <v>33.354031750000004</v>
      </c>
    </row>
    <row r="1565" spans="1:20" x14ac:dyDescent="0.2">
      <c r="A1565" s="183" t="s">
        <v>2798</v>
      </c>
      <c r="B1565" s="183" t="s">
        <v>531</v>
      </c>
      <c r="C1565" s="183" t="s">
        <v>1532</v>
      </c>
      <c r="D1565" s="175">
        <v>9.6484990500000016</v>
      </c>
      <c r="E1565" s="175">
        <v>6.6762392500000001</v>
      </c>
      <c r="F1565" s="175">
        <v>6.1570717499999992</v>
      </c>
      <c r="G1565" s="175">
        <v>5.8444360499999988</v>
      </c>
      <c r="H1565" s="175">
        <v>5.8626877000000004</v>
      </c>
      <c r="I1565" s="175">
        <v>5.4540410499999998</v>
      </c>
      <c r="J1565" s="175">
        <v>5.3088672999999993</v>
      </c>
      <c r="K1565" s="175">
        <v>5.4423708499999988</v>
      </c>
      <c r="L1565" s="175">
        <v>5.7081171500000005</v>
      </c>
      <c r="M1565" s="175">
        <v>5.4602882499999996</v>
      </c>
      <c r="N1565" s="175">
        <v>6.0613323000000001</v>
      </c>
      <c r="O1565" s="175">
        <v>6.4839292999999998</v>
      </c>
      <c r="P1565" s="175">
        <v>6.1058608499999982</v>
      </c>
      <c r="Q1565" s="175">
        <v>6.1112428000000012</v>
      </c>
      <c r="R1565" s="175">
        <v>5.6899090499999989</v>
      </c>
      <c r="S1565" s="175">
        <v>5.5826878000000004</v>
      </c>
      <c r="T1565" s="177">
        <v>6.0261262499999999</v>
      </c>
    </row>
    <row r="1566" spans="1:20" x14ac:dyDescent="0.2">
      <c r="A1566" s="183" t="s">
        <v>3239</v>
      </c>
      <c r="B1566" s="183" t="s">
        <v>1748</v>
      </c>
      <c r="C1566" s="183" t="s">
        <v>1532</v>
      </c>
      <c r="D1566" s="175">
        <v>22.882409000000003</v>
      </c>
      <c r="E1566" s="175">
        <v>17.50553425</v>
      </c>
      <c r="F1566" s="175">
        <v>16.563276100000003</v>
      </c>
      <c r="G1566" s="175">
        <v>16.672439950000001</v>
      </c>
      <c r="H1566" s="175">
        <v>16.320674150000002</v>
      </c>
      <c r="I1566" s="175">
        <v>14.0215383</v>
      </c>
      <c r="J1566" s="175">
        <v>13.510644299999999</v>
      </c>
      <c r="K1566" s="175">
        <v>14.048019650000004</v>
      </c>
      <c r="L1566" s="175">
        <v>14.693917200000005</v>
      </c>
      <c r="M1566" s="175">
        <v>14.49819175</v>
      </c>
      <c r="N1566" s="175">
        <v>14.593572899999998</v>
      </c>
      <c r="O1566" s="175">
        <v>14.53372195</v>
      </c>
      <c r="P1566" s="175">
        <v>14.317313799999997</v>
      </c>
      <c r="Q1566" s="175">
        <v>13.678336900000001</v>
      </c>
      <c r="R1566" s="175">
        <v>13.716223099999997</v>
      </c>
      <c r="S1566" s="175">
        <v>13.406915600000001</v>
      </c>
      <c r="T1566" s="177">
        <v>14.732676850000001</v>
      </c>
    </row>
    <row r="1567" spans="1:20" x14ac:dyDescent="0.2">
      <c r="A1567" s="183" t="s">
        <v>2799</v>
      </c>
      <c r="B1567" s="183" t="s">
        <v>191</v>
      </c>
      <c r="C1567" s="183" t="s">
        <v>1532</v>
      </c>
      <c r="D1567" s="175">
        <v>44.439537249999987</v>
      </c>
      <c r="E1567" s="175">
        <v>38.842156549999999</v>
      </c>
      <c r="F1567" s="175">
        <v>38.36463144999999</v>
      </c>
      <c r="G1567" s="175">
        <v>38.188712899999999</v>
      </c>
      <c r="H1567" s="175">
        <v>37.875163550000011</v>
      </c>
      <c r="I1567" s="175">
        <v>35.976520899999997</v>
      </c>
      <c r="J1567" s="175">
        <v>35.800273050000001</v>
      </c>
      <c r="K1567" s="175">
        <v>36.261985050000007</v>
      </c>
      <c r="L1567" s="175">
        <v>38.196210049999998</v>
      </c>
      <c r="M1567" s="175">
        <v>38.37362730000001</v>
      </c>
      <c r="N1567" s="175">
        <v>38.699909899999994</v>
      </c>
      <c r="O1567" s="175">
        <v>39.837212000000001</v>
      </c>
      <c r="P1567" s="175">
        <v>38.658288300000002</v>
      </c>
      <c r="Q1567" s="175">
        <v>37.497818449999997</v>
      </c>
      <c r="R1567" s="175">
        <v>36.361982099999999</v>
      </c>
      <c r="S1567" s="175">
        <v>38.792659100000002</v>
      </c>
      <c r="T1567" s="177">
        <v>42.930898849999991</v>
      </c>
    </row>
    <row r="1568" spans="1:20" x14ac:dyDescent="0.2">
      <c r="A1568" s="183" t="s">
        <v>2800</v>
      </c>
      <c r="B1568" s="183" t="s">
        <v>192</v>
      </c>
      <c r="C1568" s="183" t="s">
        <v>1532</v>
      </c>
      <c r="D1568" s="175">
        <v>17.417192400000005</v>
      </c>
      <c r="E1568" s="175">
        <v>14.773914999999999</v>
      </c>
      <c r="F1568" s="175">
        <v>14.25123045</v>
      </c>
      <c r="G1568" s="175">
        <v>13.416215450000005</v>
      </c>
      <c r="H1568" s="175">
        <v>13.3781409</v>
      </c>
      <c r="I1568" s="175">
        <v>13.29590395</v>
      </c>
      <c r="J1568" s="175">
        <v>14.056849249999999</v>
      </c>
      <c r="K1568" s="175">
        <v>14.400559400000001</v>
      </c>
      <c r="L1568" s="175">
        <v>14.391710550000003</v>
      </c>
      <c r="M1568" s="175">
        <v>15.1736684</v>
      </c>
      <c r="N1568" s="175">
        <v>15.344173699999999</v>
      </c>
      <c r="O1568" s="175">
        <v>16.154127899999999</v>
      </c>
      <c r="P1568" s="175">
        <v>15.8256227</v>
      </c>
      <c r="Q1568" s="175">
        <v>16.558083799999999</v>
      </c>
      <c r="R1568" s="175">
        <v>14.930411799999998</v>
      </c>
      <c r="S1568" s="175">
        <v>14.893455750000001</v>
      </c>
      <c r="T1568" s="177">
        <v>15.669188800000001</v>
      </c>
    </row>
    <row r="1569" spans="1:20" x14ac:dyDescent="0.2">
      <c r="A1569" s="183" t="s">
        <v>2801</v>
      </c>
      <c r="B1569" s="183" t="s">
        <v>193</v>
      </c>
      <c r="C1569" s="183" t="s">
        <v>1532</v>
      </c>
      <c r="D1569" s="175">
        <v>14.079724449999997</v>
      </c>
      <c r="E1569" s="175">
        <v>11.168953749999998</v>
      </c>
      <c r="F1569" s="175">
        <v>10.459431349999999</v>
      </c>
      <c r="G1569" s="175">
        <v>9.8856113999999984</v>
      </c>
      <c r="H1569" s="175">
        <v>9.8513498999999989</v>
      </c>
      <c r="I1569" s="175">
        <v>9.1366768</v>
      </c>
      <c r="J1569" s="175">
        <v>9.4524853499999999</v>
      </c>
      <c r="K1569" s="175">
        <v>9.6774838999999986</v>
      </c>
      <c r="L1569" s="175">
        <v>10.24422805</v>
      </c>
      <c r="M1569" s="175">
        <v>10.059059399999999</v>
      </c>
      <c r="N1569" s="175">
        <v>9.9092800499999996</v>
      </c>
      <c r="O1569" s="175">
        <v>10.5055294</v>
      </c>
      <c r="P1569" s="175">
        <v>10.150081049999999</v>
      </c>
      <c r="Q1569" s="175">
        <v>11.371192050000001</v>
      </c>
      <c r="R1569" s="175">
        <v>10.53923155</v>
      </c>
      <c r="S1569" s="175">
        <v>10.87193905</v>
      </c>
      <c r="T1569" s="177">
        <v>12.309024900000004</v>
      </c>
    </row>
    <row r="1570" spans="1:20" x14ac:dyDescent="0.2">
      <c r="A1570" s="183" t="s">
        <v>2802</v>
      </c>
      <c r="B1570" s="183" t="s">
        <v>852</v>
      </c>
      <c r="C1570" s="183" t="s">
        <v>1532</v>
      </c>
      <c r="D1570" s="175">
        <v>18.893162650000001</v>
      </c>
      <c r="E1570" s="175">
        <v>16.840321049999996</v>
      </c>
      <c r="F1570" s="175">
        <v>16.256600749999997</v>
      </c>
      <c r="G1570" s="175">
        <v>15.3321089</v>
      </c>
      <c r="H1570" s="175">
        <v>15.948828150000001</v>
      </c>
      <c r="I1570" s="175">
        <v>15.973240599999993</v>
      </c>
      <c r="J1570" s="175">
        <v>15.342477549999998</v>
      </c>
      <c r="K1570" s="175">
        <v>15.606822650000002</v>
      </c>
      <c r="L1570" s="175">
        <v>16.52265805</v>
      </c>
      <c r="M1570" s="175">
        <v>16.839694000000001</v>
      </c>
      <c r="N1570" s="175">
        <v>16.815852999999997</v>
      </c>
      <c r="O1570" s="175">
        <v>17.542397149999996</v>
      </c>
      <c r="P1570" s="175">
        <v>16.538453850000003</v>
      </c>
      <c r="Q1570" s="175">
        <v>17.739303450000001</v>
      </c>
      <c r="R1570" s="175">
        <v>16.681245600000004</v>
      </c>
      <c r="S1570" s="175">
        <v>16.790278900000001</v>
      </c>
      <c r="T1570" s="177">
        <v>17.05447685</v>
      </c>
    </row>
    <row r="1571" spans="1:20" x14ac:dyDescent="0.2">
      <c r="A1571" s="183" t="s">
        <v>2803</v>
      </c>
      <c r="B1571" s="183" t="s">
        <v>425</v>
      </c>
      <c r="C1571" s="183" t="s">
        <v>1532</v>
      </c>
      <c r="D1571" s="175">
        <v>44.754535599999997</v>
      </c>
      <c r="E1571" s="175">
        <v>41.033403549999996</v>
      </c>
      <c r="F1571" s="175">
        <v>40.952880249999993</v>
      </c>
      <c r="G1571" s="175">
        <v>41.853061299999993</v>
      </c>
      <c r="H1571" s="175">
        <v>40.896146900000005</v>
      </c>
      <c r="I1571" s="175">
        <v>39.333646250000001</v>
      </c>
      <c r="J1571" s="175">
        <v>38.697381499999999</v>
      </c>
      <c r="K1571" s="175">
        <v>39.819985750000001</v>
      </c>
      <c r="L1571" s="175">
        <v>41.124624300000008</v>
      </c>
      <c r="M1571" s="175">
        <v>40.842761900000013</v>
      </c>
      <c r="N1571" s="175">
        <v>40.159032350000004</v>
      </c>
      <c r="O1571" s="175">
        <v>41.299524699999992</v>
      </c>
      <c r="P1571" s="175">
        <v>39.408870899999997</v>
      </c>
      <c r="Q1571" s="175">
        <v>39.674889950000001</v>
      </c>
      <c r="R1571" s="175">
        <v>40.54528504999999</v>
      </c>
      <c r="S1571" s="175">
        <v>42.773073849999996</v>
      </c>
      <c r="T1571" s="177">
        <v>46.874628749999992</v>
      </c>
    </row>
    <row r="1572" spans="1:20" x14ac:dyDescent="0.2">
      <c r="A1572" s="183" t="s">
        <v>2804</v>
      </c>
      <c r="B1572" s="183" t="s">
        <v>763</v>
      </c>
      <c r="C1572" s="183" t="s">
        <v>1532</v>
      </c>
      <c r="D1572" s="175">
        <v>189.45636152631576</v>
      </c>
      <c r="E1572" s="175">
        <v>149.63750345</v>
      </c>
      <c r="F1572" s="175">
        <v>143.41813729999998</v>
      </c>
      <c r="G1572" s="175">
        <v>141.47171410000001</v>
      </c>
      <c r="H1572" s="175">
        <v>140.15061105000001</v>
      </c>
      <c r="I1572" s="175">
        <v>138.44644255</v>
      </c>
      <c r="J1572" s="175">
        <v>138.36015215000003</v>
      </c>
      <c r="K1572" s="175">
        <v>134.8474219</v>
      </c>
      <c r="L1572" s="175">
        <v>137.27069420000004</v>
      </c>
      <c r="M1572" s="175">
        <v>136.61163809999999</v>
      </c>
      <c r="N1572" s="175">
        <v>176.64392680000003</v>
      </c>
      <c r="O1572" s="175">
        <v>140.03013190000001</v>
      </c>
      <c r="P1572" s="175">
        <v>136.7206491</v>
      </c>
      <c r="Q1572" s="175">
        <v>131.97219359999997</v>
      </c>
      <c r="R1572" s="175">
        <v>129.09897569999998</v>
      </c>
      <c r="S1572" s="175">
        <v>126.92167864999999</v>
      </c>
      <c r="T1572" s="177">
        <v>127.29754120000003</v>
      </c>
    </row>
    <row r="1573" spans="1:20" x14ac:dyDescent="0.2">
      <c r="A1573" s="183" t="s">
        <v>2805</v>
      </c>
      <c r="B1573" s="183" t="s">
        <v>459</v>
      </c>
      <c r="C1573" s="183" t="s">
        <v>1532</v>
      </c>
      <c r="D1573" s="175">
        <v>42.206813999999994</v>
      </c>
      <c r="E1573" s="175">
        <v>35.470461600000007</v>
      </c>
      <c r="F1573" s="175">
        <v>33.894065500000004</v>
      </c>
      <c r="G1573" s="175">
        <v>32.542019250000003</v>
      </c>
      <c r="H1573" s="175">
        <v>32.398885599999986</v>
      </c>
      <c r="I1573" s="175">
        <v>31.592023100000006</v>
      </c>
      <c r="J1573" s="175">
        <v>34.955393300000004</v>
      </c>
      <c r="K1573" s="175">
        <v>34.812410999999997</v>
      </c>
      <c r="L1573" s="175">
        <v>34.295012150000005</v>
      </c>
      <c r="M1573" s="175">
        <v>34.905116199999995</v>
      </c>
      <c r="N1573" s="175">
        <v>34.851138900000002</v>
      </c>
      <c r="O1573" s="175">
        <v>36.075386200000004</v>
      </c>
      <c r="P1573" s="175">
        <v>35.246320549999993</v>
      </c>
      <c r="Q1573" s="175">
        <v>35.587607250000005</v>
      </c>
      <c r="R1573" s="175">
        <v>34.503972649999994</v>
      </c>
      <c r="S1573" s="175">
        <v>33.381886149999985</v>
      </c>
      <c r="T1573" s="177">
        <v>34.87873845</v>
      </c>
    </row>
    <row r="1574" spans="1:20" x14ac:dyDescent="0.2">
      <c r="A1574" s="183" t="s">
        <v>2806</v>
      </c>
      <c r="B1574" s="183" t="s">
        <v>91</v>
      </c>
      <c r="C1574" s="183" t="s">
        <v>1532</v>
      </c>
      <c r="D1574" s="175">
        <v>113.25132900000003</v>
      </c>
      <c r="E1574" s="175">
        <v>91.713331400000001</v>
      </c>
      <c r="F1574" s="175">
        <v>87.781397449999986</v>
      </c>
      <c r="G1574" s="175">
        <v>82.755540350000018</v>
      </c>
      <c r="H1574" s="175">
        <v>90.794260449999982</v>
      </c>
      <c r="I1574" s="175">
        <v>122.37556600000001</v>
      </c>
      <c r="J1574" s="175">
        <v>82.20200084999999</v>
      </c>
      <c r="K1574" s="175">
        <v>82.093580000000003</v>
      </c>
      <c r="L1574" s="175">
        <v>82.818576700000023</v>
      </c>
      <c r="M1574" s="175">
        <v>81.938989399999997</v>
      </c>
      <c r="N1574" s="175">
        <v>81.629750649999991</v>
      </c>
      <c r="O1574" s="175">
        <v>84.197476149999972</v>
      </c>
      <c r="P1574" s="175">
        <v>80.04871319999998</v>
      </c>
      <c r="Q1574" s="175">
        <v>83.779598950000008</v>
      </c>
      <c r="R1574" s="175">
        <v>82.74665730000001</v>
      </c>
      <c r="S1574" s="175">
        <v>79.203781599999985</v>
      </c>
      <c r="T1574" s="177">
        <v>79.200314899999995</v>
      </c>
    </row>
    <row r="1575" spans="1:20" x14ac:dyDescent="0.2">
      <c r="A1575" s="183" t="s">
        <v>3240</v>
      </c>
      <c r="B1575" s="183" t="s">
        <v>1747</v>
      </c>
      <c r="C1575" s="183" t="s">
        <v>1532</v>
      </c>
      <c r="D1575" s="175">
        <v>31.293095049999994</v>
      </c>
      <c r="E1575" s="175">
        <v>23.996801049999995</v>
      </c>
      <c r="F1575" s="175">
        <v>21.367359950000001</v>
      </c>
      <c r="G1575" s="175">
        <v>20.042179999999998</v>
      </c>
      <c r="H1575" s="175">
        <v>18.783799850000001</v>
      </c>
      <c r="I1575" s="175">
        <v>18.89750355</v>
      </c>
      <c r="J1575" s="175">
        <v>18.444828099999995</v>
      </c>
      <c r="K1575" s="175">
        <v>19.37201705</v>
      </c>
      <c r="L1575" s="175">
        <v>20.757214150000003</v>
      </c>
      <c r="M1575" s="175">
        <v>18.382274899999999</v>
      </c>
      <c r="N1575" s="175">
        <v>19.236525400000001</v>
      </c>
      <c r="O1575" s="175">
        <v>20.644184350000003</v>
      </c>
      <c r="P1575" s="175">
        <v>20.983813149999996</v>
      </c>
      <c r="Q1575" s="175">
        <v>22.438450949999996</v>
      </c>
      <c r="R1575" s="175">
        <v>17.587865799999996</v>
      </c>
      <c r="S1575" s="175">
        <v>17.067318150000002</v>
      </c>
      <c r="T1575" s="177">
        <v>17.113177149999995</v>
      </c>
    </row>
    <row r="1576" spans="1:20" x14ac:dyDescent="0.2">
      <c r="A1576" s="183" t="s">
        <v>2807</v>
      </c>
      <c r="B1576" s="183" t="s">
        <v>194</v>
      </c>
      <c r="C1576" s="183" t="s">
        <v>1532</v>
      </c>
      <c r="D1576" s="175">
        <v>14.6338876</v>
      </c>
      <c r="E1576" s="175">
        <v>8.3129059500000011</v>
      </c>
      <c r="F1576" s="175">
        <v>6.9631658000000014</v>
      </c>
      <c r="G1576" s="175">
        <v>7.3314397500000013</v>
      </c>
      <c r="H1576" s="175">
        <v>6.8965608500000002</v>
      </c>
      <c r="I1576" s="175">
        <v>6.9774173000000008</v>
      </c>
      <c r="J1576" s="175">
        <v>6.8303934499999999</v>
      </c>
      <c r="K1576" s="175">
        <v>7.4136080500000023</v>
      </c>
      <c r="L1576" s="175">
        <v>7.6136282999999993</v>
      </c>
      <c r="M1576" s="175">
        <v>7.4272514999999997</v>
      </c>
      <c r="N1576" s="175">
        <v>7.7626054</v>
      </c>
      <c r="O1576" s="175">
        <v>7.8515512000000012</v>
      </c>
      <c r="P1576" s="175">
        <v>7.1135756499999996</v>
      </c>
      <c r="Q1576" s="175">
        <v>8.0476887499999989</v>
      </c>
      <c r="R1576" s="175">
        <v>7.4875884999999984</v>
      </c>
      <c r="S1576" s="175">
        <v>7.1540343000000011</v>
      </c>
      <c r="T1576" s="177">
        <v>7.7145647000000013</v>
      </c>
    </row>
    <row r="1577" spans="1:20" x14ac:dyDescent="0.2">
      <c r="A1577" s="183" t="s">
        <v>2808</v>
      </c>
      <c r="B1577" s="183" t="s">
        <v>523</v>
      </c>
      <c r="C1577" s="183" t="s">
        <v>1532</v>
      </c>
      <c r="D1577" s="175">
        <v>18.337078600000002</v>
      </c>
      <c r="E1577" s="175">
        <v>11.758386949999998</v>
      </c>
      <c r="F1577" s="175">
        <v>10.358691950000001</v>
      </c>
      <c r="G1577" s="175">
        <v>10.3520781</v>
      </c>
      <c r="H1577" s="175">
        <v>10.043018249999999</v>
      </c>
      <c r="I1577" s="175">
        <v>9.7577920500000008</v>
      </c>
      <c r="J1577" s="175">
        <v>10.165498199999998</v>
      </c>
      <c r="K1577" s="175">
        <v>10.775131599999998</v>
      </c>
      <c r="L1577" s="175">
        <v>10.46992715</v>
      </c>
      <c r="M1577" s="175">
        <v>9.9165929500000036</v>
      </c>
      <c r="N1577" s="175">
        <v>10.752742899999999</v>
      </c>
      <c r="O1577" s="175">
        <v>11.143201600000001</v>
      </c>
      <c r="P1577" s="175">
        <v>10.0670193</v>
      </c>
      <c r="Q1577" s="175">
        <v>10.904847499999999</v>
      </c>
      <c r="R1577" s="175">
        <v>10.328140449999998</v>
      </c>
      <c r="S1577" s="175">
        <v>10.855771100000002</v>
      </c>
      <c r="T1577" s="177">
        <v>10.8986705</v>
      </c>
    </row>
    <row r="1578" spans="1:20" x14ac:dyDescent="0.2">
      <c r="A1578" s="183" t="s">
        <v>2809</v>
      </c>
      <c r="B1578" s="183" t="s">
        <v>195</v>
      </c>
      <c r="C1578" s="183" t="s">
        <v>1532</v>
      </c>
      <c r="D1578" s="175">
        <v>51.016104749999997</v>
      </c>
      <c r="E1578" s="175">
        <v>48.340299999999999</v>
      </c>
      <c r="F1578" s="175">
        <v>42.482421599999995</v>
      </c>
      <c r="G1578" s="175">
        <v>36.81011805</v>
      </c>
      <c r="H1578" s="175">
        <v>35.595817950000011</v>
      </c>
      <c r="I1578" s="175">
        <v>34.455251849999996</v>
      </c>
      <c r="J1578" s="175">
        <v>35.373498849999997</v>
      </c>
      <c r="K1578" s="175">
        <v>35.779341300000006</v>
      </c>
      <c r="L1578" s="175">
        <v>35.805104450000002</v>
      </c>
      <c r="M1578" s="175">
        <v>36.509105899999994</v>
      </c>
      <c r="N1578" s="175">
        <v>34.949832999999998</v>
      </c>
      <c r="O1578" s="175">
        <v>36.737989999999989</v>
      </c>
      <c r="P1578" s="175">
        <v>38.886631150000007</v>
      </c>
      <c r="Q1578" s="175">
        <v>43.691970649999995</v>
      </c>
      <c r="R1578" s="175">
        <v>35.327768050000003</v>
      </c>
      <c r="S1578" s="175">
        <v>36.658033900000007</v>
      </c>
      <c r="T1578" s="177">
        <v>38.504925300000011</v>
      </c>
    </row>
    <row r="1579" spans="1:20" x14ac:dyDescent="0.2">
      <c r="A1579" s="183" t="s">
        <v>2810</v>
      </c>
      <c r="B1579" s="183" t="s">
        <v>457</v>
      </c>
      <c r="C1579" s="183" t="s">
        <v>1532</v>
      </c>
      <c r="D1579" s="175">
        <v>100.062583</v>
      </c>
      <c r="E1579" s="175">
        <v>79.288828800000005</v>
      </c>
      <c r="F1579" s="175">
        <v>77.414360950000003</v>
      </c>
      <c r="G1579" s="175">
        <v>74.138628850000003</v>
      </c>
      <c r="H1579" s="175">
        <v>77.226737699999987</v>
      </c>
      <c r="I1579" s="175">
        <v>77.231842399999977</v>
      </c>
      <c r="J1579" s="175">
        <v>76.673765099999997</v>
      </c>
      <c r="K1579" s="175">
        <v>76.229604500000008</v>
      </c>
      <c r="L1579" s="175">
        <v>76.913789050000005</v>
      </c>
      <c r="M1579" s="175">
        <v>75.702816500000012</v>
      </c>
      <c r="N1579" s="175">
        <v>76.820574549999989</v>
      </c>
      <c r="O1579" s="175">
        <v>82.858599900000016</v>
      </c>
      <c r="P1579" s="175">
        <v>75.846416650000009</v>
      </c>
      <c r="Q1579" s="175">
        <v>77.520499299999997</v>
      </c>
      <c r="R1579" s="175">
        <v>76.453441749999996</v>
      </c>
      <c r="S1579" s="175">
        <v>76.902990949999989</v>
      </c>
      <c r="T1579" s="177">
        <v>84.773364549999997</v>
      </c>
    </row>
    <row r="1580" spans="1:20" x14ac:dyDescent="0.2">
      <c r="A1580" s="183" t="s">
        <v>2811</v>
      </c>
      <c r="B1580" s="183" t="s">
        <v>426</v>
      </c>
      <c r="C1580" s="183" t="s">
        <v>1532</v>
      </c>
      <c r="D1580" s="175">
        <v>79.840409400000013</v>
      </c>
      <c r="E1580" s="175">
        <v>65.887978849999996</v>
      </c>
      <c r="F1580" s="175">
        <v>63.969016400000008</v>
      </c>
      <c r="G1580" s="175">
        <v>60.692837699999998</v>
      </c>
      <c r="H1580" s="175">
        <v>59.691783749999999</v>
      </c>
      <c r="I1580" s="175">
        <v>56.930339299999993</v>
      </c>
      <c r="J1580" s="175">
        <v>57.802694500000008</v>
      </c>
      <c r="K1580" s="175">
        <v>59.586245650000002</v>
      </c>
      <c r="L1580" s="175">
        <v>56.658385849999988</v>
      </c>
      <c r="M1580" s="175">
        <v>56.129114300000005</v>
      </c>
      <c r="N1580" s="175">
        <v>62.078505899999996</v>
      </c>
      <c r="O1580" s="175">
        <v>65.421826750000008</v>
      </c>
      <c r="P1580" s="175">
        <v>69.000049200000007</v>
      </c>
      <c r="Q1580" s="175">
        <v>70.330180749999982</v>
      </c>
      <c r="R1580" s="175">
        <v>59.247688899999993</v>
      </c>
      <c r="S1580" s="175">
        <v>55.848118200000002</v>
      </c>
      <c r="T1580" s="177">
        <v>53.377945099999998</v>
      </c>
    </row>
    <row r="1581" spans="1:20" x14ac:dyDescent="0.2">
      <c r="A1581" s="183" t="s">
        <v>2812</v>
      </c>
      <c r="B1581" s="183" t="s">
        <v>605</v>
      </c>
      <c r="C1581" s="183" t="s">
        <v>1532</v>
      </c>
      <c r="D1581" s="175">
        <v>23.796681400000004</v>
      </c>
      <c r="E1581" s="175">
        <v>19.302022300000004</v>
      </c>
      <c r="F1581" s="175">
        <v>20.150323100000001</v>
      </c>
      <c r="G1581" s="175">
        <v>19.765164599999999</v>
      </c>
      <c r="H1581" s="175">
        <v>19.089724049999997</v>
      </c>
      <c r="I1581" s="175">
        <v>17.808130950000002</v>
      </c>
      <c r="J1581" s="175">
        <v>17.813916150000001</v>
      </c>
      <c r="K1581" s="175">
        <v>18.4883439</v>
      </c>
      <c r="L1581" s="175">
        <v>20.292480099999999</v>
      </c>
      <c r="M1581" s="175">
        <v>19.30258165</v>
      </c>
      <c r="N1581" s="175">
        <v>20.381757400000005</v>
      </c>
      <c r="O1581" s="175">
        <v>21.43577295</v>
      </c>
      <c r="P1581" s="175">
        <v>19.3657723</v>
      </c>
      <c r="Q1581" s="175">
        <v>19.720730149999998</v>
      </c>
      <c r="R1581" s="175">
        <v>18.680731449999996</v>
      </c>
      <c r="S1581" s="175">
        <v>19.144837349999996</v>
      </c>
      <c r="T1581" s="177">
        <v>22.069558250000007</v>
      </c>
    </row>
    <row r="1582" spans="1:20" x14ac:dyDescent="0.2">
      <c r="A1582" s="183" t="s">
        <v>2813</v>
      </c>
      <c r="B1582" s="183" t="s">
        <v>664</v>
      </c>
      <c r="C1582" s="183" t="s">
        <v>1532</v>
      </c>
      <c r="D1582" s="175">
        <v>36.445065399999997</v>
      </c>
      <c r="E1582" s="175">
        <v>29.232933500000001</v>
      </c>
      <c r="F1582" s="175">
        <v>26.318105600000003</v>
      </c>
      <c r="G1582" s="175">
        <v>23.704804399999997</v>
      </c>
      <c r="H1582" s="175">
        <v>22.332653750000002</v>
      </c>
      <c r="I1582" s="175">
        <v>21.272353449999994</v>
      </c>
      <c r="J1582" s="175">
        <v>21.160406299999998</v>
      </c>
      <c r="K1582" s="175">
        <v>21.841615400000002</v>
      </c>
      <c r="L1582" s="175">
        <v>23.577111199999997</v>
      </c>
      <c r="M1582" s="175">
        <v>21.896182500000002</v>
      </c>
      <c r="N1582" s="175">
        <v>25.398833750000001</v>
      </c>
      <c r="O1582" s="175">
        <v>27.3997499</v>
      </c>
      <c r="P1582" s="175">
        <v>38.904553049999997</v>
      </c>
      <c r="Q1582" s="175">
        <v>29.720019600000008</v>
      </c>
      <c r="R1582" s="175">
        <v>23.036161100000001</v>
      </c>
      <c r="S1582" s="175">
        <v>22.086079850000004</v>
      </c>
      <c r="T1582" s="177">
        <v>22.324286949999998</v>
      </c>
    </row>
    <row r="1583" spans="1:20" x14ac:dyDescent="0.2">
      <c r="A1583" s="183" t="s">
        <v>2814</v>
      </c>
      <c r="B1583" s="183" t="s">
        <v>291</v>
      </c>
      <c r="C1583" s="183" t="s">
        <v>1532</v>
      </c>
      <c r="D1583" s="175">
        <v>22.975753149999996</v>
      </c>
      <c r="E1583" s="175">
        <v>19.978948249999998</v>
      </c>
      <c r="F1583" s="175">
        <v>19.811859450000004</v>
      </c>
      <c r="G1583" s="175">
        <v>21.145023549999998</v>
      </c>
      <c r="H1583" s="175">
        <v>21.158081900000003</v>
      </c>
      <c r="I1583" s="175">
        <v>19.4385905</v>
      </c>
      <c r="J1583" s="175">
        <v>19.663412799999996</v>
      </c>
      <c r="K1583" s="175">
        <v>19.754835799999999</v>
      </c>
      <c r="L1583" s="175">
        <v>19.601462499999997</v>
      </c>
      <c r="M1583" s="175">
        <v>18.883212649999997</v>
      </c>
      <c r="N1583" s="175">
        <v>19.774855349999999</v>
      </c>
      <c r="O1583" s="175">
        <v>19.752820799999999</v>
      </c>
      <c r="P1583" s="175">
        <v>20.108901650000004</v>
      </c>
      <c r="Q1583" s="175">
        <v>19.585570799999999</v>
      </c>
      <c r="R1583" s="175">
        <v>18.8477128</v>
      </c>
      <c r="S1583" s="175">
        <v>19.190563300000001</v>
      </c>
      <c r="T1583" s="177">
        <v>19.640577050000001</v>
      </c>
    </row>
    <row r="1584" spans="1:20" x14ac:dyDescent="0.2">
      <c r="A1584" s="183" t="s">
        <v>2815</v>
      </c>
      <c r="B1584" s="183" t="s">
        <v>522</v>
      </c>
      <c r="C1584" s="183" t="s">
        <v>1532</v>
      </c>
      <c r="D1584" s="175">
        <v>203.27193255</v>
      </c>
      <c r="E1584" s="175">
        <v>147.16651280000002</v>
      </c>
      <c r="F1584" s="175">
        <v>138.20405384999998</v>
      </c>
      <c r="G1584" s="175">
        <v>135.17143859999996</v>
      </c>
      <c r="H1584" s="175">
        <v>130.87110730000001</v>
      </c>
      <c r="I1584" s="175">
        <v>128.74600269999999</v>
      </c>
      <c r="J1584" s="175">
        <v>125.58449685000001</v>
      </c>
      <c r="K1584" s="175">
        <v>128.35051815</v>
      </c>
      <c r="L1584" s="175">
        <v>129.14854210000001</v>
      </c>
      <c r="M1584" s="175">
        <v>128.64616055000002</v>
      </c>
      <c r="N1584" s="175">
        <v>127.1852224</v>
      </c>
      <c r="O1584" s="175">
        <v>132.0101971</v>
      </c>
      <c r="P1584" s="175">
        <v>128.36145129999997</v>
      </c>
      <c r="Q1584" s="175">
        <v>126.42759020000003</v>
      </c>
      <c r="R1584" s="175">
        <v>123.76621370000002</v>
      </c>
      <c r="S1584" s="175">
        <v>126.03044089999999</v>
      </c>
      <c r="T1584" s="177">
        <v>129.55279765</v>
      </c>
    </row>
    <row r="1585" spans="1:20" x14ac:dyDescent="0.2">
      <c r="A1585" s="183" t="s">
        <v>2816</v>
      </c>
      <c r="B1585" s="183" t="s">
        <v>521</v>
      </c>
      <c r="C1585" s="183" t="s">
        <v>1532</v>
      </c>
      <c r="D1585" s="175">
        <v>128.95450940000003</v>
      </c>
      <c r="E1585" s="175">
        <v>90.53989390000001</v>
      </c>
      <c r="F1585" s="175">
        <v>81.696332600000005</v>
      </c>
      <c r="G1585" s="175">
        <v>73.960640249999997</v>
      </c>
      <c r="H1585" s="175">
        <v>76.177460050000008</v>
      </c>
      <c r="I1585" s="175">
        <v>75.972341950000015</v>
      </c>
      <c r="J1585" s="175">
        <v>77.693775549999998</v>
      </c>
      <c r="K1585" s="175">
        <v>75.984723000000002</v>
      </c>
      <c r="L1585" s="175">
        <v>75.932262499999993</v>
      </c>
      <c r="M1585" s="175">
        <v>75.257159000000001</v>
      </c>
      <c r="N1585" s="175">
        <v>77.023456249999995</v>
      </c>
      <c r="O1585" s="175">
        <v>86.829469900000007</v>
      </c>
      <c r="P1585" s="175">
        <v>77.951451149999997</v>
      </c>
      <c r="Q1585" s="175">
        <v>83.937369149999995</v>
      </c>
      <c r="R1585" s="175">
        <v>82.362803700000001</v>
      </c>
      <c r="S1585" s="175">
        <v>84.495405700000006</v>
      </c>
      <c r="T1585" s="177">
        <v>84.497881700000022</v>
      </c>
    </row>
    <row r="1586" spans="1:20" x14ac:dyDescent="0.2">
      <c r="A1586" s="183" t="s">
        <v>2817</v>
      </c>
      <c r="B1586" s="183" t="s">
        <v>211</v>
      </c>
      <c r="C1586" s="183" t="s">
        <v>1532</v>
      </c>
      <c r="D1586" s="175">
        <v>44.764474700000001</v>
      </c>
      <c r="E1586" s="175">
        <v>33.758047649999995</v>
      </c>
      <c r="F1586" s="175">
        <v>31.104970099999996</v>
      </c>
      <c r="G1586" s="175">
        <v>32.628803500000004</v>
      </c>
      <c r="H1586" s="175">
        <v>31.839120699999995</v>
      </c>
      <c r="I1586" s="175">
        <v>31.328988550000002</v>
      </c>
      <c r="J1586" s="175">
        <v>30.2421206</v>
      </c>
      <c r="K1586" s="175">
        <v>30.44096485</v>
      </c>
      <c r="L1586" s="175">
        <v>33.434913449999996</v>
      </c>
      <c r="M1586" s="175">
        <v>31.162763749999993</v>
      </c>
      <c r="N1586" s="175">
        <v>31.958537450000001</v>
      </c>
      <c r="O1586" s="175">
        <v>33.846645300000006</v>
      </c>
      <c r="P1586" s="175">
        <v>32.527773100000005</v>
      </c>
      <c r="Q1586" s="175">
        <v>32.908743550000011</v>
      </c>
      <c r="R1586" s="175">
        <v>31.888343900000002</v>
      </c>
      <c r="S1586" s="175">
        <v>32.931863299999989</v>
      </c>
      <c r="T1586" s="177">
        <v>36.658646600000004</v>
      </c>
    </row>
    <row r="1587" spans="1:20" x14ac:dyDescent="0.2">
      <c r="A1587" s="183" t="s">
        <v>2818</v>
      </c>
      <c r="B1587" s="183" t="s">
        <v>520</v>
      </c>
      <c r="C1587" s="183" t="s">
        <v>1532</v>
      </c>
      <c r="D1587" s="175">
        <v>28.056734649999999</v>
      </c>
      <c r="E1587" s="175">
        <v>22.391517999999998</v>
      </c>
      <c r="F1587" s="175">
        <v>20.540357500000002</v>
      </c>
      <c r="G1587" s="175">
        <v>19.774389849999999</v>
      </c>
      <c r="H1587" s="175">
        <v>21.919602600000001</v>
      </c>
      <c r="I1587" s="175">
        <v>23.669982799999993</v>
      </c>
      <c r="J1587" s="175">
        <v>22.535376399999997</v>
      </c>
      <c r="K1587" s="175">
        <v>22.786651900000003</v>
      </c>
      <c r="L1587" s="175">
        <v>24.074657499999997</v>
      </c>
      <c r="M1587" s="175">
        <v>24.045172599999994</v>
      </c>
      <c r="N1587" s="175">
        <v>25.623480400000005</v>
      </c>
      <c r="O1587" s="175">
        <v>26.318605250000001</v>
      </c>
      <c r="P1587" s="175">
        <v>26.144899600000002</v>
      </c>
      <c r="Q1587" s="175">
        <v>27.700643700000001</v>
      </c>
      <c r="R1587" s="175">
        <v>25.771726100000002</v>
      </c>
      <c r="S1587" s="175">
        <v>27.312806199999994</v>
      </c>
      <c r="T1587" s="177">
        <v>29.932832050000002</v>
      </c>
    </row>
    <row r="1588" spans="1:20" x14ac:dyDescent="0.2">
      <c r="A1588" s="183" t="s">
        <v>2819</v>
      </c>
      <c r="B1588" s="183" t="s">
        <v>212</v>
      </c>
      <c r="C1588" s="183" t="s">
        <v>1532</v>
      </c>
      <c r="D1588" s="175">
        <v>59.349848349999988</v>
      </c>
      <c r="E1588" s="175">
        <v>44.254953449999995</v>
      </c>
      <c r="F1588" s="175">
        <v>42.116617449999993</v>
      </c>
      <c r="G1588" s="175">
        <v>37.764564600000007</v>
      </c>
      <c r="H1588" s="175">
        <v>37.535488800000003</v>
      </c>
      <c r="I1588" s="175">
        <v>36.934476099999998</v>
      </c>
      <c r="J1588" s="175">
        <v>36.135502200000005</v>
      </c>
      <c r="K1588" s="175">
        <v>36.852646700000001</v>
      </c>
      <c r="L1588" s="175">
        <v>35.75589815</v>
      </c>
      <c r="M1588" s="175">
        <v>37.22957869999999</v>
      </c>
      <c r="N1588" s="175">
        <v>37.705653849999997</v>
      </c>
      <c r="O1588" s="175">
        <v>37.282641749999996</v>
      </c>
      <c r="P1588" s="175">
        <v>36.130506350000005</v>
      </c>
      <c r="Q1588" s="175">
        <v>37.412097250000002</v>
      </c>
      <c r="R1588" s="175">
        <v>35.632566150000017</v>
      </c>
      <c r="S1588" s="175">
        <v>34.7359218</v>
      </c>
      <c r="T1588" s="177">
        <v>37.016149649999996</v>
      </c>
    </row>
    <row r="1589" spans="1:20" x14ac:dyDescent="0.2">
      <c r="A1589" s="183" t="s">
        <v>2820</v>
      </c>
      <c r="B1589" s="183" t="s">
        <v>458</v>
      </c>
      <c r="C1589" s="183" t="s">
        <v>1532</v>
      </c>
      <c r="D1589" s="175">
        <v>110.36600350000001</v>
      </c>
      <c r="E1589" s="175">
        <v>97.859427600000018</v>
      </c>
      <c r="F1589" s="175">
        <v>91.058093750000012</v>
      </c>
      <c r="G1589" s="175">
        <v>89.035385100000013</v>
      </c>
      <c r="H1589" s="175">
        <v>92.799078400000013</v>
      </c>
      <c r="I1589" s="175">
        <v>89.567353950000012</v>
      </c>
      <c r="J1589" s="175">
        <v>91.399249550000008</v>
      </c>
      <c r="K1589" s="175">
        <v>91.028545499999993</v>
      </c>
      <c r="L1589" s="175">
        <v>91.194222799999991</v>
      </c>
      <c r="M1589" s="175">
        <v>90.580570350000002</v>
      </c>
      <c r="N1589" s="175">
        <v>91.212381399999998</v>
      </c>
      <c r="O1589" s="175">
        <v>93.192230299999977</v>
      </c>
      <c r="P1589" s="175">
        <v>90.141208050000017</v>
      </c>
      <c r="Q1589" s="175">
        <v>92.584807199999972</v>
      </c>
      <c r="R1589" s="175">
        <v>91.364261550000009</v>
      </c>
      <c r="S1589" s="175">
        <v>91.11379024999998</v>
      </c>
      <c r="T1589" s="177">
        <v>95.461949000000004</v>
      </c>
    </row>
    <row r="1590" spans="1:20" x14ac:dyDescent="0.2">
      <c r="A1590" s="183" t="s">
        <v>3624</v>
      </c>
      <c r="B1590" s="183" t="s">
        <v>71</v>
      </c>
      <c r="C1590" s="183" t="s">
        <v>1532</v>
      </c>
      <c r="D1590" s="175">
        <v>37.743024750000004</v>
      </c>
      <c r="E1590" s="175">
        <v>32.626848350000003</v>
      </c>
      <c r="F1590" s="175">
        <v>30.808126449999996</v>
      </c>
      <c r="G1590" s="175">
        <v>28.497746650000003</v>
      </c>
      <c r="H1590" s="175">
        <v>28.417952700000001</v>
      </c>
      <c r="I1590" s="175">
        <v>27.66255</v>
      </c>
      <c r="J1590" s="175">
        <v>28.388441099999994</v>
      </c>
      <c r="K1590" s="175">
        <v>28.345596249999993</v>
      </c>
      <c r="L1590" s="175">
        <v>29.1409947</v>
      </c>
      <c r="M1590" s="175">
        <v>28.499365700000006</v>
      </c>
      <c r="N1590" s="175">
        <v>28.187122700000003</v>
      </c>
      <c r="O1590" s="175">
        <v>29.625425999999997</v>
      </c>
      <c r="P1590" s="175">
        <v>28.827030250000007</v>
      </c>
      <c r="Q1590" s="175">
        <v>29.215806999999995</v>
      </c>
      <c r="R1590" s="175">
        <v>28.404084350000005</v>
      </c>
      <c r="S1590" s="175">
        <v>27.358041000000004</v>
      </c>
      <c r="T1590" s="177">
        <v>29.140299450000004</v>
      </c>
    </row>
    <row r="1591" spans="1:20" x14ac:dyDescent="0.2">
      <c r="A1591" s="183" t="s">
        <v>3666</v>
      </c>
      <c r="B1591" s="183" t="s">
        <v>3667</v>
      </c>
      <c r="C1591" s="183" t="s">
        <v>1532</v>
      </c>
      <c r="D1591" s="175">
        <v>42.662271631578939</v>
      </c>
      <c r="E1591" s="175">
        <v>46.819674149999997</v>
      </c>
      <c r="F1591" s="175">
        <v>39.238127049999989</v>
      </c>
      <c r="G1591" s="175">
        <v>36.774222399999999</v>
      </c>
      <c r="H1591" s="175">
        <v>37.143578550000001</v>
      </c>
      <c r="I1591" s="175">
        <v>35.489304299999993</v>
      </c>
      <c r="J1591" s="175">
        <v>35.638118549999994</v>
      </c>
      <c r="K1591" s="175">
        <v>35.912895299999995</v>
      </c>
      <c r="L1591" s="175">
        <v>35.784700999999998</v>
      </c>
      <c r="M1591" s="175">
        <v>35.860056400000005</v>
      </c>
      <c r="N1591" s="175">
        <v>36.056983450000004</v>
      </c>
      <c r="O1591" s="175">
        <v>38.485052499999995</v>
      </c>
      <c r="P1591" s="175">
        <v>49.157183100000005</v>
      </c>
      <c r="Q1591" s="175">
        <v>42.539284649999999</v>
      </c>
      <c r="R1591" s="175">
        <v>37.595018150000001</v>
      </c>
      <c r="S1591" s="175">
        <v>35.424686050000005</v>
      </c>
      <c r="T1591" s="177">
        <v>35.554403199999989</v>
      </c>
    </row>
    <row r="1592" spans="1:20" x14ac:dyDescent="0.2">
      <c r="A1592" s="183" t="s">
        <v>2821</v>
      </c>
      <c r="B1592" s="183" t="s">
        <v>1354</v>
      </c>
      <c r="C1592" s="183" t="s">
        <v>1532</v>
      </c>
      <c r="D1592" s="175">
        <v>34.818375950000004</v>
      </c>
      <c r="E1592" s="175">
        <v>26.856706700000007</v>
      </c>
      <c r="F1592" s="175">
        <v>24.852171649999999</v>
      </c>
      <c r="G1592" s="175">
        <v>22.039235549999997</v>
      </c>
      <c r="H1592" s="175">
        <v>22.330128699999999</v>
      </c>
      <c r="I1592" s="175">
        <v>22.127753949999999</v>
      </c>
      <c r="J1592" s="175">
        <v>22.511965400000001</v>
      </c>
      <c r="K1592" s="175">
        <v>23.040444399999998</v>
      </c>
      <c r="L1592" s="175">
        <v>23.42972945</v>
      </c>
      <c r="M1592" s="175">
        <v>22.336342399999996</v>
      </c>
      <c r="N1592" s="175">
        <v>23.173686750000002</v>
      </c>
      <c r="O1592" s="175">
        <v>25.568144449999995</v>
      </c>
      <c r="P1592" s="175">
        <v>27.684391249999997</v>
      </c>
      <c r="Q1592" s="175">
        <v>25.134586150000001</v>
      </c>
      <c r="R1592" s="175">
        <v>20.159597949999998</v>
      </c>
      <c r="S1592" s="175">
        <v>19.184192500000002</v>
      </c>
      <c r="T1592" s="177">
        <v>19.221175199999998</v>
      </c>
    </row>
    <row r="1593" spans="1:20" x14ac:dyDescent="0.2">
      <c r="A1593" s="183" t="s">
        <v>2822</v>
      </c>
      <c r="B1593" s="183" t="s">
        <v>1355</v>
      </c>
      <c r="C1593" s="183" t="s">
        <v>1532</v>
      </c>
      <c r="D1593" s="175">
        <v>37.246348099999992</v>
      </c>
      <c r="E1593" s="175">
        <v>29.186739749999997</v>
      </c>
      <c r="F1593" s="175">
        <v>29.127253899999999</v>
      </c>
      <c r="G1593" s="175">
        <v>27.677954650000004</v>
      </c>
      <c r="H1593" s="175">
        <v>27.157688000000007</v>
      </c>
      <c r="I1593" s="175">
        <v>25.767302449999995</v>
      </c>
      <c r="J1593" s="175">
        <v>25.724680750000005</v>
      </c>
      <c r="K1593" s="175">
        <v>27.338827699999996</v>
      </c>
      <c r="L1593" s="175">
        <v>27.383831650000001</v>
      </c>
      <c r="M1593" s="175">
        <v>26.891662750000002</v>
      </c>
      <c r="N1593" s="175">
        <v>27.648348999999996</v>
      </c>
      <c r="O1593" s="175">
        <v>29.943159049999998</v>
      </c>
      <c r="P1593" s="175">
        <v>31.310549000000002</v>
      </c>
      <c r="Q1593" s="175">
        <v>22.130908150000003</v>
      </c>
      <c r="R1593" s="175">
        <v>17.9007167</v>
      </c>
      <c r="S1593" s="175">
        <v>17.66639035</v>
      </c>
      <c r="T1593" s="177">
        <v>17.404356300000003</v>
      </c>
    </row>
    <row r="1594" spans="1:20" x14ac:dyDescent="0.2">
      <c r="A1594" s="183" t="s">
        <v>2823</v>
      </c>
      <c r="B1594" s="183" t="s">
        <v>1357</v>
      </c>
      <c r="C1594" s="183" t="s">
        <v>1532</v>
      </c>
      <c r="D1594" s="175">
        <v>53.572379750000003</v>
      </c>
      <c r="E1594" s="175">
        <v>40.349912649999993</v>
      </c>
      <c r="F1594" s="175">
        <v>40.548138449999996</v>
      </c>
      <c r="G1594" s="175">
        <v>38.980639799999992</v>
      </c>
      <c r="H1594" s="175">
        <v>37.941718750000007</v>
      </c>
      <c r="I1594" s="175">
        <v>37.089279649999995</v>
      </c>
      <c r="J1594" s="175">
        <v>35.906747350000003</v>
      </c>
      <c r="K1594" s="175">
        <v>37.545135349999995</v>
      </c>
      <c r="L1594" s="175">
        <v>37.588170450000007</v>
      </c>
      <c r="M1594" s="175">
        <v>38.310400250000001</v>
      </c>
      <c r="N1594" s="175">
        <v>36.429107250000001</v>
      </c>
      <c r="O1594" s="175">
        <v>40.567373150000002</v>
      </c>
      <c r="P1594" s="175">
        <v>40.008461350000005</v>
      </c>
      <c r="Q1594" s="175">
        <v>26.342488500000002</v>
      </c>
      <c r="R1594" s="175">
        <v>21.346348600000002</v>
      </c>
      <c r="S1594" s="175">
        <v>20.496685000000003</v>
      </c>
      <c r="T1594" s="177">
        <v>20.427649499999998</v>
      </c>
    </row>
    <row r="1595" spans="1:20" x14ac:dyDescent="0.2">
      <c r="A1595" s="183" t="s">
        <v>3241</v>
      </c>
      <c r="B1595" s="183" t="s">
        <v>1746</v>
      </c>
      <c r="C1595" s="183" t="s">
        <v>1532</v>
      </c>
      <c r="D1595" s="175">
        <v>17.611218200000003</v>
      </c>
      <c r="E1595" s="175">
        <v>12.547249699999997</v>
      </c>
      <c r="F1595" s="175">
        <v>11.394642100000002</v>
      </c>
      <c r="G1595" s="175">
        <v>11.0512633</v>
      </c>
      <c r="H1595" s="175">
        <v>11.18923215</v>
      </c>
      <c r="I1595" s="175">
        <v>9.6207241499999974</v>
      </c>
      <c r="J1595" s="175">
        <v>9.4250159499999988</v>
      </c>
      <c r="K1595" s="175">
        <v>9.649658500000001</v>
      </c>
      <c r="L1595" s="175">
        <v>9.9806641499999991</v>
      </c>
      <c r="M1595" s="175">
        <v>9.9633089500000018</v>
      </c>
      <c r="N1595" s="175">
        <v>10.695235349999999</v>
      </c>
      <c r="O1595" s="175">
        <v>12.594142000000002</v>
      </c>
      <c r="P1595" s="175">
        <v>10.7641879</v>
      </c>
      <c r="Q1595" s="175">
        <v>17.083425049999999</v>
      </c>
      <c r="R1595" s="175">
        <v>11.94243075</v>
      </c>
      <c r="S1595" s="175">
        <v>10.625704149999999</v>
      </c>
      <c r="T1595" s="177">
        <v>11.44821775</v>
      </c>
    </row>
    <row r="1596" spans="1:20" x14ac:dyDescent="0.2">
      <c r="A1596" s="183" t="s">
        <v>2824</v>
      </c>
      <c r="B1596" s="183" t="s">
        <v>1353</v>
      </c>
      <c r="C1596" s="183" t="s">
        <v>1532</v>
      </c>
      <c r="D1596" s="175">
        <v>36.205260749999994</v>
      </c>
      <c r="E1596" s="175">
        <v>30.996137650000001</v>
      </c>
      <c r="F1596" s="175">
        <v>29.167036199999995</v>
      </c>
      <c r="G1596" s="175">
        <v>29.0705472</v>
      </c>
      <c r="H1596" s="175">
        <v>29.587400099999996</v>
      </c>
      <c r="I1596" s="175">
        <v>28.79902255</v>
      </c>
      <c r="J1596" s="175">
        <v>27.902408299999998</v>
      </c>
      <c r="K1596" s="175">
        <v>29.220819499999998</v>
      </c>
      <c r="L1596" s="175">
        <v>29.445127400000001</v>
      </c>
      <c r="M1596" s="175">
        <v>31.178170399999999</v>
      </c>
      <c r="N1596" s="175">
        <v>32.498490450000006</v>
      </c>
      <c r="O1596" s="175">
        <v>34.837487099999997</v>
      </c>
      <c r="P1596" s="175">
        <v>33.818020699999998</v>
      </c>
      <c r="Q1596" s="175">
        <v>26.700286199999994</v>
      </c>
      <c r="R1596" s="175">
        <v>24.279331250000006</v>
      </c>
      <c r="S1596" s="175">
        <v>24.734672999999997</v>
      </c>
      <c r="T1596" s="177">
        <v>25.761538250000008</v>
      </c>
    </row>
    <row r="1597" spans="1:20" x14ac:dyDescent="0.2">
      <c r="A1597" s="183" t="s">
        <v>2825</v>
      </c>
      <c r="B1597" s="183" t="s">
        <v>1356</v>
      </c>
      <c r="C1597" s="183" t="s">
        <v>1532</v>
      </c>
      <c r="D1597" s="175">
        <v>34.920880500000003</v>
      </c>
      <c r="E1597" s="175">
        <v>26.442650700000002</v>
      </c>
      <c r="F1597" s="175">
        <v>25.045427700000001</v>
      </c>
      <c r="G1597" s="175">
        <v>24.229499899999997</v>
      </c>
      <c r="H1597" s="175">
        <v>23.121254699999998</v>
      </c>
      <c r="I1597" s="175">
        <v>23.0308548</v>
      </c>
      <c r="J1597" s="175">
        <v>23.663898500000002</v>
      </c>
      <c r="K1597" s="175">
        <v>24.697843049999996</v>
      </c>
      <c r="L1597" s="175">
        <v>25.022232550000002</v>
      </c>
      <c r="M1597" s="175">
        <v>24.745141450000006</v>
      </c>
      <c r="N1597" s="175">
        <v>25.183941050000005</v>
      </c>
      <c r="O1597" s="175">
        <v>26.143221600000004</v>
      </c>
      <c r="P1597" s="175">
        <v>27.309180149999996</v>
      </c>
      <c r="Q1597" s="175">
        <v>18.150835149999999</v>
      </c>
      <c r="R1597" s="175">
        <v>13.86051765</v>
      </c>
      <c r="S1597" s="175">
        <v>13.288800799999999</v>
      </c>
      <c r="T1597" s="177">
        <v>13.078874600000001</v>
      </c>
    </row>
    <row r="1598" spans="1:20" x14ac:dyDescent="0.2">
      <c r="A1598" s="183" t="s">
        <v>3668</v>
      </c>
      <c r="B1598" s="183" t="s">
        <v>3669</v>
      </c>
      <c r="C1598" s="183" t="s">
        <v>1532</v>
      </c>
      <c r="D1598" s="175">
        <v>40.703580684210529</v>
      </c>
      <c r="E1598" s="175">
        <v>42.580626150000001</v>
      </c>
      <c r="F1598" s="175">
        <v>39.578269650000003</v>
      </c>
      <c r="G1598" s="175">
        <v>37.455539099999996</v>
      </c>
      <c r="H1598" s="175">
        <v>37.080792299999999</v>
      </c>
      <c r="I1598" s="175">
        <v>36.348293499999997</v>
      </c>
      <c r="J1598" s="175">
        <v>36.329196199999998</v>
      </c>
      <c r="K1598" s="175">
        <v>36.423640850000005</v>
      </c>
      <c r="L1598" s="175">
        <v>36.028639350000006</v>
      </c>
      <c r="M1598" s="175">
        <v>36.14896534999999</v>
      </c>
      <c r="N1598" s="175">
        <v>36.867681550000007</v>
      </c>
      <c r="O1598" s="175">
        <v>37.807073100000011</v>
      </c>
      <c r="P1598" s="175">
        <v>42.27809835</v>
      </c>
      <c r="Q1598" s="175">
        <v>39.464925399999998</v>
      </c>
      <c r="R1598" s="175">
        <v>37.195586650000003</v>
      </c>
      <c r="S1598" s="175">
        <v>36.115771850000002</v>
      </c>
      <c r="T1598" s="177">
        <v>36.033815249999996</v>
      </c>
    </row>
    <row r="1599" spans="1:20" x14ac:dyDescent="0.2">
      <c r="A1599" s="183" t="s">
        <v>2826</v>
      </c>
      <c r="B1599" s="183" t="s">
        <v>1358</v>
      </c>
      <c r="C1599" s="183" t="s">
        <v>1532</v>
      </c>
      <c r="D1599" s="175">
        <v>21.074487550000001</v>
      </c>
      <c r="E1599" s="175">
        <v>16.931959800000001</v>
      </c>
      <c r="F1599" s="175">
        <v>15.341120899999996</v>
      </c>
      <c r="G1599" s="175">
        <v>14.370957000000001</v>
      </c>
      <c r="H1599" s="175">
        <v>14.58296925</v>
      </c>
      <c r="I1599" s="175">
        <v>13.3984722</v>
      </c>
      <c r="J1599" s="175">
        <v>13.555356149999998</v>
      </c>
      <c r="K1599" s="175">
        <v>13.541593749999999</v>
      </c>
      <c r="L1599" s="175">
        <v>14.500842</v>
      </c>
      <c r="M1599" s="175">
        <v>14.521402099999998</v>
      </c>
      <c r="N1599" s="175">
        <v>14.903413</v>
      </c>
      <c r="O1599" s="175">
        <v>16.00410145</v>
      </c>
      <c r="P1599" s="175">
        <v>17.351383899999998</v>
      </c>
      <c r="Q1599" s="175">
        <v>17.567351499999997</v>
      </c>
      <c r="R1599" s="175">
        <v>12.072297150000001</v>
      </c>
      <c r="S1599" s="175">
        <v>11.681922649999999</v>
      </c>
      <c r="T1599" s="177">
        <v>11.846262449999999</v>
      </c>
    </row>
    <row r="1600" spans="1:20" x14ac:dyDescent="0.2">
      <c r="A1600" s="183" t="s">
        <v>2827</v>
      </c>
      <c r="B1600" s="183" t="s">
        <v>213</v>
      </c>
      <c r="C1600" s="183" t="s">
        <v>1532</v>
      </c>
      <c r="D1600" s="175">
        <v>11.9573426</v>
      </c>
      <c r="E1600" s="175">
        <v>7.9001513999999986</v>
      </c>
      <c r="F1600" s="175">
        <v>7.3673686500000004</v>
      </c>
      <c r="G1600" s="175">
        <v>6.7949308500000001</v>
      </c>
      <c r="H1600" s="175">
        <v>6.2242576999999999</v>
      </c>
      <c r="I1600" s="175">
        <v>6.0339317999999995</v>
      </c>
      <c r="J1600" s="175">
        <v>6.3490284500000005</v>
      </c>
      <c r="K1600" s="175">
        <v>6.3197885999999999</v>
      </c>
      <c r="L1600" s="175">
        <v>6.1843419500000003</v>
      </c>
      <c r="M1600" s="175">
        <v>6.1244441500000004</v>
      </c>
      <c r="N1600" s="175">
        <v>7.185416599999999</v>
      </c>
      <c r="O1600" s="175">
        <v>8.2739187499999982</v>
      </c>
      <c r="P1600" s="175">
        <v>7.2737773499999987</v>
      </c>
      <c r="Q1600" s="175">
        <v>9.2895338999999986</v>
      </c>
      <c r="R1600" s="175">
        <v>7.6657476999999998</v>
      </c>
      <c r="S1600" s="175">
        <v>7.2899957000000004</v>
      </c>
      <c r="T1600" s="177">
        <v>7.1810775500000004</v>
      </c>
    </row>
    <row r="1601" spans="1:20" x14ac:dyDescent="0.2">
      <c r="A1601" s="183" t="s">
        <v>2828</v>
      </c>
      <c r="B1601" s="183" t="s">
        <v>693</v>
      </c>
      <c r="C1601" s="183" t="s">
        <v>1532</v>
      </c>
      <c r="D1601" s="175">
        <v>11.092591099999998</v>
      </c>
      <c r="E1601" s="175">
        <v>7.1034436999999997</v>
      </c>
      <c r="F1601" s="175">
        <v>6.3315584000000005</v>
      </c>
      <c r="G1601" s="175">
        <v>5.6226972499999999</v>
      </c>
      <c r="H1601" s="175">
        <v>5.2890205000000003</v>
      </c>
      <c r="I1601" s="175">
        <v>5.1358734999999989</v>
      </c>
      <c r="J1601" s="175">
        <v>5.1730932999999988</v>
      </c>
      <c r="K1601" s="175">
        <v>5.464430300000001</v>
      </c>
      <c r="L1601" s="175">
        <v>5.7210427500000005</v>
      </c>
      <c r="M1601" s="175">
        <v>5.6194081000000011</v>
      </c>
      <c r="N1601" s="175">
        <v>6.2000859499999992</v>
      </c>
      <c r="O1601" s="175">
        <v>7.0114985500000007</v>
      </c>
      <c r="P1601" s="175">
        <v>6.973988499999999</v>
      </c>
      <c r="Q1601" s="175">
        <v>8.9335683500000016</v>
      </c>
      <c r="R1601" s="175">
        <v>7.1646172000000004</v>
      </c>
      <c r="S1601" s="175">
        <v>6.6730603500000019</v>
      </c>
      <c r="T1601" s="177">
        <v>6.5522180500000005</v>
      </c>
    </row>
    <row r="1602" spans="1:20" x14ac:dyDescent="0.2">
      <c r="A1602" s="183" t="s">
        <v>3705</v>
      </c>
      <c r="B1602" s="183" t="s">
        <v>3706</v>
      </c>
      <c r="C1602" s="183" t="s">
        <v>1532</v>
      </c>
      <c r="D1602" s="175">
        <v>64.691479300000012</v>
      </c>
      <c r="E1602" s="175">
        <v>60.113460500000009</v>
      </c>
      <c r="F1602" s="175">
        <v>58.433598549999985</v>
      </c>
      <c r="G1602" s="175">
        <v>57.199439450000014</v>
      </c>
      <c r="H1602" s="175">
        <v>57.240161399999998</v>
      </c>
      <c r="I1602" s="175">
        <v>56.746853249999994</v>
      </c>
      <c r="J1602" s="175">
        <v>57.042015749999997</v>
      </c>
      <c r="K1602" s="175">
        <v>56.203347550000004</v>
      </c>
      <c r="L1602" s="175">
        <v>56.746605049999992</v>
      </c>
      <c r="M1602" s="175">
        <v>56.785325450000016</v>
      </c>
      <c r="N1602" s="175">
        <v>57.25719805</v>
      </c>
      <c r="O1602" s="175">
        <v>58.248646800000003</v>
      </c>
      <c r="P1602" s="175">
        <v>57.715964399999997</v>
      </c>
      <c r="Q1602" s="175">
        <v>59.911901700000008</v>
      </c>
      <c r="R1602" s="175">
        <v>57.27482105</v>
      </c>
      <c r="S1602" s="175">
        <v>57.111219200000008</v>
      </c>
      <c r="T1602" s="177">
        <v>57.453592999999998</v>
      </c>
    </row>
    <row r="1603" spans="1:20" x14ac:dyDescent="0.2">
      <c r="A1603" s="183" t="s">
        <v>2829</v>
      </c>
      <c r="B1603" s="183" t="s">
        <v>1742</v>
      </c>
      <c r="C1603" s="183" t="s">
        <v>1532</v>
      </c>
      <c r="D1603" s="175">
        <v>19.781483349999998</v>
      </c>
      <c r="E1603" s="175">
        <v>16.898617600000001</v>
      </c>
      <c r="F1603" s="175">
        <v>16.43764835</v>
      </c>
      <c r="G1603" s="175">
        <v>16.621339750000004</v>
      </c>
      <c r="H1603" s="175">
        <v>16.3697941</v>
      </c>
      <c r="I1603" s="175">
        <v>16.550446600000001</v>
      </c>
      <c r="J1603" s="175">
        <v>16.654968500000003</v>
      </c>
      <c r="K1603" s="175">
        <v>17.031402100000001</v>
      </c>
      <c r="L1603" s="175">
        <v>16.748817499999994</v>
      </c>
      <c r="M1603" s="175">
        <v>16.516757999999999</v>
      </c>
      <c r="N1603" s="175">
        <v>17.683402899999997</v>
      </c>
      <c r="O1603" s="175">
        <v>18.051114099999999</v>
      </c>
      <c r="P1603" s="175">
        <v>16.78877675</v>
      </c>
      <c r="Q1603" s="175">
        <v>17.908193699999998</v>
      </c>
      <c r="R1603" s="175">
        <v>17.172869200000001</v>
      </c>
      <c r="S1603" s="175">
        <v>17.134305050000002</v>
      </c>
      <c r="T1603" s="177">
        <v>17.55510615</v>
      </c>
    </row>
    <row r="1604" spans="1:20" x14ac:dyDescent="0.2">
      <c r="A1604" s="183" t="s">
        <v>2830</v>
      </c>
      <c r="B1604" s="183" t="s">
        <v>908</v>
      </c>
      <c r="C1604" s="183" t="s">
        <v>1532</v>
      </c>
      <c r="D1604" s="175">
        <v>26.125329850000007</v>
      </c>
      <c r="E1604" s="175">
        <v>17.685758249999999</v>
      </c>
      <c r="F1604" s="175">
        <v>15.89791945</v>
      </c>
      <c r="G1604" s="175">
        <v>14.406073249999997</v>
      </c>
      <c r="H1604" s="175">
        <v>14.825350599999998</v>
      </c>
      <c r="I1604" s="175">
        <v>14.405749050000001</v>
      </c>
      <c r="J1604" s="175">
        <v>14.271429149999999</v>
      </c>
      <c r="K1604" s="175">
        <v>14.379501300000001</v>
      </c>
      <c r="L1604" s="175">
        <v>15.3713091</v>
      </c>
      <c r="M1604" s="175">
        <v>14.8901726</v>
      </c>
      <c r="N1604" s="175">
        <v>17.426661450000001</v>
      </c>
      <c r="O1604" s="175">
        <v>18.714415699999996</v>
      </c>
      <c r="P1604" s="175">
        <v>17.883151600000001</v>
      </c>
      <c r="Q1604" s="175">
        <v>16.666591750000002</v>
      </c>
      <c r="R1604" s="175">
        <v>13.403558599999997</v>
      </c>
      <c r="S1604" s="175">
        <v>13.177460499999999</v>
      </c>
      <c r="T1604" s="177">
        <v>13.09866265</v>
      </c>
    </row>
    <row r="1605" spans="1:20" x14ac:dyDescent="0.2">
      <c r="A1605" s="183" t="s">
        <v>2831</v>
      </c>
      <c r="B1605" s="183" t="s">
        <v>906</v>
      </c>
      <c r="C1605" s="183" t="s">
        <v>1532</v>
      </c>
      <c r="D1605" s="175">
        <v>29.08123835</v>
      </c>
      <c r="E1605" s="175">
        <v>21.445502649999998</v>
      </c>
      <c r="F1605" s="175">
        <v>23.522484349999996</v>
      </c>
      <c r="G1605" s="175">
        <v>20.787543400000001</v>
      </c>
      <c r="H1605" s="175">
        <v>19.771250949999995</v>
      </c>
      <c r="I1605" s="175">
        <v>18.65958955</v>
      </c>
      <c r="J1605" s="175">
        <v>17.821032000000002</v>
      </c>
      <c r="K1605" s="175">
        <v>17.57949855</v>
      </c>
      <c r="L1605" s="175">
        <v>20.766404350000002</v>
      </c>
      <c r="M1605" s="175">
        <v>20.763122600000003</v>
      </c>
      <c r="N1605" s="175">
        <v>20.317031749999998</v>
      </c>
      <c r="O1605" s="175">
        <v>21.263769099999998</v>
      </c>
      <c r="P1605" s="175">
        <v>22.879868649999999</v>
      </c>
      <c r="Q1605" s="175">
        <v>20.514030699999999</v>
      </c>
      <c r="R1605" s="175">
        <v>15.870702849999997</v>
      </c>
      <c r="S1605" s="175">
        <v>14.100613750000003</v>
      </c>
      <c r="T1605" s="177">
        <v>13.754368149999999</v>
      </c>
    </row>
    <row r="1606" spans="1:20" x14ac:dyDescent="0.2">
      <c r="A1606" s="183" t="s">
        <v>2832</v>
      </c>
      <c r="B1606" s="183" t="s">
        <v>905</v>
      </c>
      <c r="C1606" s="183" t="s">
        <v>1532</v>
      </c>
      <c r="D1606" s="175">
        <v>25.187805899999994</v>
      </c>
      <c r="E1606" s="175">
        <v>18.738800150000003</v>
      </c>
      <c r="F1606" s="175">
        <v>18.363386600000002</v>
      </c>
      <c r="G1606" s="175">
        <v>16.824503050000001</v>
      </c>
      <c r="H1606" s="175">
        <v>17.737161499999996</v>
      </c>
      <c r="I1606" s="175">
        <v>17.859241199999992</v>
      </c>
      <c r="J1606" s="175">
        <v>17.549838900000001</v>
      </c>
      <c r="K1606" s="175">
        <v>17.957235000000001</v>
      </c>
      <c r="L1606" s="175">
        <v>18.771268600000003</v>
      </c>
      <c r="M1606" s="175">
        <v>18.6832265</v>
      </c>
      <c r="N1606" s="175">
        <v>20.195042699999995</v>
      </c>
      <c r="O1606" s="175">
        <v>21.882544149999998</v>
      </c>
      <c r="P1606" s="175">
        <v>21.216839199999999</v>
      </c>
      <c r="Q1606" s="175">
        <v>19.796635650000002</v>
      </c>
      <c r="R1606" s="175">
        <v>16.300828649999996</v>
      </c>
      <c r="S1606" s="175">
        <v>16.774747749999996</v>
      </c>
      <c r="T1606" s="177">
        <v>17.740882350000003</v>
      </c>
    </row>
    <row r="1607" spans="1:20" x14ac:dyDescent="0.2">
      <c r="A1607" s="183" t="s">
        <v>2833</v>
      </c>
      <c r="B1607" s="183" t="s">
        <v>904</v>
      </c>
      <c r="C1607" s="183" t="s">
        <v>1532</v>
      </c>
      <c r="D1607" s="175">
        <v>28.673271399999997</v>
      </c>
      <c r="E1607" s="175">
        <v>22.027468500000005</v>
      </c>
      <c r="F1607" s="175">
        <v>21.583098400000001</v>
      </c>
      <c r="G1607" s="175">
        <v>21.179921150000002</v>
      </c>
      <c r="H1607" s="175">
        <v>21.303956499999998</v>
      </c>
      <c r="I1607" s="175">
        <v>21.607441950000002</v>
      </c>
      <c r="J1607" s="175">
        <v>21.317424449999997</v>
      </c>
      <c r="K1607" s="175">
        <v>21.336776449999999</v>
      </c>
      <c r="L1607" s="175">
        <v>20.113504650000003</v>
      </c>
      <c r="M1607" s="175">
        <v>20.272042899999999</v>
      </c>
      <c r="N1607" s="175">
        <v>22.323821249999998</v>
      </c>
      <c r="O1607" s="175">
        <v>26.660221849999999</v>
      </c>
      <c r="P1607" s="175">
        <v>25.556627549999998</v>
      </c>
      <c r="Q1607" s="175">
        <v>24.388473999999999</v>
      </c>
      <c r="R1607" s="175">
        <v>20.427440799999996</v>
      </c>
      <c r="S1607" s="175">
        <v>18.44809815</v>
      </c>
      <c r="T1607" s="177">
        <v>20.322874200000001</v>
      </c>
    </row>
    <row r="1608" spans="1:20" x14ac:dyDescent="0.2">
      <c r="A1608" s="183" t="s">
        <v>3242</v>
      </c>
      <c r="B1608" s="183" t="s">
        <v>1745</v>
      </c>
      <c r="C1608" s="183" t="s">
        <v>1532</v>
      </c>
      <c r="D1608" s="175">
        <v>15.310727649999995</v>
      </c>
      <c r="E1608" s="175">
        <v>11.077954849999998</v>
      </c>
      <c r="F1608" s="175">
        <v>10.6713235</v>
      </c>
      <c r="G1608" s="175">
        <v>9.7771688500000007</v>
      </c>
      <c r="H1608" s="175">
        <v>10.15713055</v>
      </c>
      <c r="I1608" s="175">
        <v>9.5176198999999979</v>
      </c>
      <c r="J1608" s="175">
        <v>9.1685173500000001</v>
      </c>
      <c r="K1608" s="175">
        <v>9.1942416000000016</v>
      </c>
      <c r="L1608" s="175">
        <v>9.5515366000000022</v>
      </c>
      <c r="M1608" s="175">
        <v>9.3520233499999996</v>
      </c>
      <c r="N1608" s="175">
        <v>9.9055873499999976</v>
      </c>
      <c r="O1608" s="175">
        <v>10.069115999999999</v>
      </c>
      <c r="P1608" s="175">
        <v>11.283026850000001</v>
      </c>
      <c r="Q1608" s="175">
        <v>15.2727094</v>
      </c>
      <c r="R1608" s="175">
        <v>10.849104750000002</v>
      </c>
      <c r="S1608" s="175">
        <v>10.329072850000001</v>
      </c>
      <c r="T1608" s="177">
        <v>10.640837649999996</v>
      </c>
    </row>
    <row r="1609" spans="1:20" x14ac:dyDescent="0.2">
      <c r="A1609" s="183" t="s">
        <v>3734</v>
      </c>
      <c r="B1609" s="183" t="s">
        <v>3403</v>
      </c>
      <c r="C1609" s="183" t="s">
        <v>1532</v>
      </c>
      <c r="D1609" s="175">
        <v>38.24779685</v>
      </c>
      <c r="E1609" s="175">
        <v>37.386362900000002</v>
      </c>
      <c r="F1609" s="175">
        <v>36.704260000000005</v>
      </c>
      <c r="G1609" s="175">
        <v>36.693212199999998</v>
      </c>
      <c r="H1609" s="175">
        <v>36.653460150000001</v>
      </c>
      <c r="I1609" s="175">
        <v>36.198304299999997</v>
      </c>
      <c r="J1609" s="175">
        <v>35.552803750000002</v>
      </c>
      <c r="K1609" s="175">
        <v>34.820939899999999</v>
      </c>
      <c r="L1609" s="175">
        <v>36.181604100000001</v>
      </c>
      <c r="M1609" s="175">
        <v>35.929248999999999</v>
      </c>
      <c r="N1609" s="175">
        <v>34.267079799999998</v>
      </c>
      <c r="O1609" s="175">
        <v>36.340226950000002</v>
      </c>
      <c r="P1609" s="175">
        <v>35.354371400000005</v>
      </c>
      <c r="Q1609" s="175">
        <v>35.128708500000002</v>
      </c>
      <c r="R1609" s="175">
        <v>32.764040200000004</v>
      </c>
      <c r="S1609" s="175">
        <v>33.271195300000002</v>
      </c>
      <c r="T1609" s="177">
        <v>33.004596749999997</v>
      </c>
    </row>
    <row r="1610" spans="1:20" x14ac:dyDescent="0.2">
      <c r="A1610" s="183" t="s">
        <v>2834</v>
      </c>
      <c r="B1610" s="183" t="s">
        <v>903</v>
      </c>
      <c r="C1610" s="183" t="s">
        <v>1532</v>
      </c>
      <c r="D1610" s="175">
        <v>25.93751615</v>
      </c>
      <c r="E1610" s="175">
        <v>20.885939700000002</v>
      </c>
      <c r="F1610" s="175">
        <v>20.266195900000007</v>
      </c>
      <c r="G1610" s="175">
        <v>19.650149500000005</v>
      </c>
      <c r="H1610" s="175">
        <v>19.820552249999999</v>
      </c>
      <c r="I1610" s="175">
        <v>20.713014550000004</v>
      </c>
      <c r="J1610" s="175">
        <v>20.862091249999999</v>
      </c>
      <c r="K1610" s="175">
        <v>21.95167575</v>
      </c>
      <c r="L1610" s="175">
        <v>21.402680549999999</v>
      </c>
      <c r="M1610" s="175">
        <v>21.0953917</v>
      </c>
      <c r="N1610" s="175">
        <v>24.090308650000001</v>
      </c>
      <c r="O1610" s="175">
        <v>26.145668799999999</v>
      </c>
      <c r="P1610" s="175">
        <v>24.540334350000002</v>
      </c>
      <c r="Q1610" s="175">
        <v>21.822569049999998</v>
      </c>
      <c r="R1610" s="175">
        <v>20.70371875</v>
      </c>
      <c r="S1610" s="175">
        <v>18.847290399999999</v>
      </c>
      <c r="T1610" s="177">
        <v>18.479496949999998</v>
      </c>
    </row>
    <row r="1611" spans="1:20" x14ac:dyDescent="0.2">
      <c r="A1611" s="183" t="s">
        <v>2835</v>
      </c>
      <c r="B1611" s="183" t="s">
        <v>902</v>
      </c>
      <c r="C1611" s="183" t="s">
        <v>1532</v>
      </c>
      <c r="D1611" s="175">
        <v>25.298512800000005</v>
      </c>
      <c r="E1611" s="175">
        <v>20.587102550000004</v>
      </c>
      <c r="F1611" s="175">
        <v>19.096029800000004</v>
      </c>
      <c r="G1611" s="175">
        <v>16.954270000000001</v>
      </c>
      <c r="H1611" s="175">
        <v>17.518445450000002</v>
      </c>
      <c r="I1611" s="175">
        <v>18.271889549999997</v>
      </c>
      <c r="J1611" s="175">
        <v>17.551920250000002</v>
      </c>
      <c r="K1611" s="175">
        <v>18.156528700000003</v>
      </c>
      <c r="L1611" s="175">
        <v>19.476548799999996</v>
      </c>
      <c r="M1611" s="175">
        <v>19.668697250000001</v>
      </c>
      <c r="N1611" s="175">
        <v>21.196649999999998</v>
      </c>
      <c r="O1611" s="175">
        <v>21.953322699999998</v>
      </c>
      <c r="P1611" s="175">
        <v>22.038249050000005</v>
      </c>
      <c r="Q1611" s="175">
        <v>18.208670100000003</v>
      </c>
      <c r="R1611" s="175">
        <v>16.171856399999999</v>
      </c>
      <c r="S1611" s="175">
        <v>14.716316549999998</v>
      </c>
      <c r="T1611" s="177">
        <v>14.930562900000002</v>
      </c>
    </row>
    <row r="1612" spans="1:20" x14ac:dyDescent="0.2">
      <c r="A1612" s="183" t="s">
        <v>2836</v>
      </c>
      <c r="B1612" s="183" t="s">
        <v>1610</v>
      </c>
      <c r="C1612" s="183" t="s">
        <v>1532</v>
      </c>
      <c r="D1612" s="175">
        <v>36.747509100000002</v>
      </c>
      <c r="E1612" s="175">
        <v>26.007233500000002</v>
      </c>
      <c r="F1612" s="175">
        <v>23.284602949999996</v>
      </c>
      <c r="G1612" s="175">
        <v>21.2725948</v>
      </c>
      <c r="H1612" s="175">
        <v>21.222602649999999</v>
      </c>
      <c r="I1612" s="175">
        <v>19.266327650000001</v>
      </c>
      <c r="J1612" s="175">
        <v>19.621645149999996</v>
      </c>
      <c r="K1612" s="175">
        <v>19.86079265</v>
      </c>
      <c r="L1612" s="175">
        <v>19.460407100000001</v>
      </c>
      <c r="M1612" s="175">
        <v>16.621006249999997</v>
      </c>
      <c r="N1612" s="175">
        <v>18.338438800000002</v>
      </c>
      <c r="O1612" s="175">
        <v>20.429998700000002</v>
      </c>
      <c r="P1612" s="175">
        <v>19.899787799999999</v>
      </c>
      <c r="Q1612" s="175">
        <v>24.527361149999997</v>
      </c>
      <c r="R1612" s="175">
        <v>18.8390947</v>
      </c>
      <c r="S1612" s="175">
        <v>16.617719400000002</v>
      </c>
      <c r="T1612" s="177">
        <v>20.688378700000001</v>
      </c>
    </row>
    <row r="1613" spans="1:20" x14ac:dyDescent="0.2">
      <c r="A1613" s="183" t="s">
        <v>2837</v>
      </c>
      <c r="B1613" s="183" t="s">
        <v>911</v>
      </c>
      <c r="C1613" s="183" t="s">
        <v>1532</v>
      </c>
      <c r="D1613" s="175">
        <v>24.215314450000001</v>
      </c>
      <c r="E1613" s="175">
        <v>17.957358650000003</v>
      </c>
      <c r="F1613" s="175">
        <v>18.739974650000001</v>
      </c>
      <c r="G1613" s="175">
        <v>18.208697500000003</v>
      </c>
      <c r="H1613" s="175">
        <v>17.271485100000003</v>
      </c>
      <c r="I1613" s="175">
        <v>15.963734149999999</v>
      </c>
      <c r="J1613" s="175">
        <v>15.863478400000002</v>
      </c>
      <c r="K1613" s="175">
        <v>14.937603200000002</v>
      </c>
      <c r="L1613" s="175">
        <v>17.292023999999998</v>
      </c>
      <c r="M1613" s="175">
        <v>16.39819885</v>
      </c>
      <c r="N1613" s="175">
        <v>17.571620150000001</v>
      </c>
      <c r="O1613" s="175">
        <v>19.707232900000001</v>
      </c>
      <c r="P1613" s="175">
        <v>20.283622899999997</v>
      </c>
      <c r="Q1613" s="175">
        <v>18.336568300000003</v>
      </c>
      <c r="R1613" s="175">
        <v>14.902709349999999</v>
      </c>
      <c r="S1613" s="175">
        <v>15.041389900000004</v>
      </c>
      <c r="T1613" s="177">
        <v>15.112998300000001</v>
      </c>
    </row>
    <row r="1614" spans="1:20" x14ac:dyDescent="0.2">
      <c r="A1614" s="183" t="s">
        <v>2838</v>
      </c>
      <c r="B1614" s="183" t="s">
        <v>910</v>
      </c>
      <c r="C1614" s="183" t="s">
        <v>1532</v>
      </c>
      <c r="D1614" s="175">
        <v>18.720089899999998</v>
      </c>
      <c r="E1614" s="175">
        <v>14.41455075</v>
      </c>
      <c r="F1614" s="175">
        <v>13.50815905</v>
      </c>
      <c r="G1614" s="175">
        <v>12.598821049999998</v>
      </c>
      <c r="H1614" s="175">
        <v>12.584380549999999</v>
      </c>
      <c r="I1614" s="175">
        <v>12.016756550000004</v>
      </c>
      <c r="J1614" s="175">
        <v>12.535439950000001</v>
      </c>
      <c r="K1614" s="175">
        <v>12.22509215</v>
      </c>
      <c r="L1614" s="175">
        <v>12.125766649999999</v>
      </c>
      <c r="M1614" s="175">
        <v>12.0117934</v>
      </c>
      <c r="N1614" s="175">
        <v>12.122615999999997</v>
      </c>
      <c r="O1614" s="175">
        <v>13.352944750000001</v>
      </c>
      <c r="P1614" s="175">
        <v>13.324248450000002</v>
      </c>
      <c r="Q1614" s="175">
        <v>15.110676000000002</v>
      </c>
      <c r="R1614" s="175">
        <v>10.959281899999999</v>
      </c>
      <c r="S1614" s="175">
        <v>11.453855799999999</v>
      </c>
      <c r="T1614" s="177">
        <v>11.484902050000001</v>
      </c>
    </row>
    <row r="1615" spans="1:20" x14ac:dyDescent="0.2">
      <c r="A1615" s="183" t="s">
        <v>2839</v>
      </c>
      <c r="B1615" s="183" t="s">
        <v>909</v>
      </c>
      <c r="C1615" s="183" t="s">
        <v>1532</v>
      </c>
      <c r="D1615" s="175">
        <v>27.749184649999997</v>
      </c>
      <c r="E1615" s="175">
        <v>21.041671300000001</v>
      </c>
      <c r="F1615" s="175">
        <v>19.897905900000005</v>
      </c>
      <c r="G1615" s="175">
        <v>18.553365149999998</v>
      </c>
      <c r="H1615" s="175">
        <v>18.474638650000003</v>
      </c>
      <c r="I1615" s="175">
        <v>18.57298625</v>
      </c>
      <c r="J1615" s="175">
        <v>19.0249369</v>
      </c>
      <c r="K1615" s="175">
        <v>19.342691800000001</v>
      </c>
      <c r="L1615" s="175">
        <v>19.510678199999997</v>
      </c>
      <c r="M1615" s="175">
        <v>18.794822250000003</v>
      </c>
      <c r="N1615" s="175">
        <v>20.789176250000001</v>
      </c>
      <c r="O1615" s="175">
        <v>22.43154045</v>
      </c>
      <c r="P1615" s="175">
        <v>20.137336350000005</v>
      </c>
      <c r="Q1615" s="175">
        <v>18.19425425</v>
      </c>
      <c r="R1615" s="175">
        <v>15.68758995</v>
      </c>
      <c r="S1615" s="175">
        <v>14.808176550000002</v>
      </c>
      <c r="T1615" s="177">
        <v>14.472101249999998</v>
      </c>
    </row>
    <row r="1616" spans="1:20" x14ac:dyDescent="0.2">
      <c r="A1616" s="183" t="s">
        <v>2840</v>
      </c>
      <c r="B1616" s="183" t="s">
        <v>716</v>
      </c>
      <c r="C1616" s="183" t="s">
        <v>1532</v>
      </c>
      <c r="D1616" s="175">
        <v>20.80913885</v>
      </c>
      <c r="E1616" s="175">
        <v>15.091266600000003</v>
      </c>
      <c r="F1616" s="175">
        <v>13.743914100000001</v>
      </c>
      <c r="G1616" s="175">
        <v>12.553291050000002</v>
      </c>
      <c r="H1616" s="175">
        <v>11.8547536</v>
      </c>
      <c r="I1616" s="175">
        <v>11.457860699999999</v>
      </c>
      <c r="J1616" s="175">
        <v>11.4046231</v>
      </c>
      <c r="K1616" s="175">
        <v>12.009403900000002</v>
      </c>
      <c r="L1616" s="175">
        <v>12.245011300000002</v>
      </c>
      <c r="M1616" s="175">
        <v>12.163346949999999</v>
      </c>
      <c r="N1616" s="175">
        <v>13.107466549999998</v>
      </c>
      <c r="O1616" s="175">
        <v>14.429303999999998</v>
      </c>
      <c r="P1616" s="175">
        <v>13.79438165</v>
      </c>
      <c r="Q1616" s="175">
        <v>14.438040749999999</v>
      </c>
      <c r="R1616" s="175">
        <v>10.029682849999999</v>
      </c>
      <c r="S1616" s="175">
        <v>10.33154875</v>
      </c>
      <c r="T1616" s="177">
        <v>11.279658999999999</v>
      </c>
    </row>
    <row r="1617" spans="1:20" x14ac:dyDescent="0.2">
      <c r="A1617" s="183" t="s">
        <v>2841</v>
      </c>
      <c r="B1617" s="183" t="s">
        <v>717</v>
      </c>
      <c r="C1617" s="183" t="s">
        <v>1532</v>
      </c>
      <c r="D1617" s="175">
        <v>20.854004150000002</v>
      </c>
      <c r="E1617" s="175">
        <v>15.39460345</v>
      </c>
      <c r="F1617" s="175">
        <v>14.369650950000002</v>
      </c>
      <c r="G1617" s="175">
        <v>13.815049000000002</v>
      </c>
      <c r="H1617" s="175">
        <v>13.246134500000002</v>
      </c>
      <c r="I1617" s="175">
        <v>12.586517449999999</v>
      </c>
      <c r="J1617" s="175">
        <v>12.5786227</v>
      </c>
      <c r="K1617" s="175">
        <v>11.708420649999999</v>
      </c>
      <c r="L1617" s="175">
        <v>12.82911095</v>
      </c>
      <c r="M1617" s="175">
        <v>12.10981265</v>
      </c>
      <c r="N1617" s="175">
        <v>13.7254326</v>
      </c>
      <c r="O1617" s="175">
        <v>14.394275249999998</v>
      </c>
      <c r="P1617" s="175">
        <v>14.927981700000004</v>
      </c>
      <c r="Q1617" s="175">
        <v>17.214672300000004</v>
      </c>
      <c r="R1617" s="175">
        <v>12.210900600000002</v>
      </c>
      <c r="S1617" s="175">
        <v>12.600376449999997</v>
      </c>
      <c r="T1617" s="177">
        <v>14.752336400000001</v>
      </c>
    </row>
    <row r="1618" spans="1:20" x14ac:dyDescent="0.2">
      <c r="A1618" s="183" t="s">
        <v>2842</v>
      </c>
      <c r="B1618" s="183" t="s">
        <v>714</v>
      </c>
      <c r="C1618" s="183" t="s">
        <v>1532</v>
      </c>
      <c r="D1618" s="175">
        <v>22.173616900000006</v>
      </c>
      <c r="E1618" s="175">
        <v>15.188923449999999</v>
      </c>
      <c r="F1618" s="175">
        <v>15.920469600000001</v>
      </c>
      <c r="G1618" s="175">
        <v>14.178604800000002</v>
      </c>
      <c r="H1618" s="175">
        <v>13.220076649999996</v>
      </c>
      <c r="I1618" s="175">
        <v>12.913121350000001</v>
      </c>
      <c r="J1618" s="175">
        <v>12.350193749999999</v>
      </c>
      <c r="K1618" s="175">
        <v>12.520064049999998</v>
      </c>
      <c r="L1618" s="175">
        <v>13.694979049999997</v>
      </c>
      <c r="M1618" s="175">
        <v>13.66991655</v>
      </c>
      <c r="N1618" s="175">
        <v>12.9905159</v>
      </c>
      <c r="O1618" s="175">
        <v>14.299086149999997</v>
      </c>
      <c r="P1618" s="175">
        <v>14.437834149999997</v>
      </c>
      <c r="Q1618" s="175">
        <v>16.786116749999998</v>
      </c>
      <c r="R1618" s="175">
        <v>13.888055400000002</v>
      </c>
      <c r="S1618" s="175">
        <v>12.446972000000001</v>
      </c>
      <c r="T1618" s="177">
        <v>13.118144849999998</v>
      </c>
    </row>
    <row r="1619" spans="1:20" x14ac:dyDescent="0.2">
      <c r="A1619" s="183" t="s">
        <v>2843</v>
      </c>
      <c r="B1619" s="183" t="s">
        <v>214</v>
      </c>
      <c r="C1619" s="183" t="s">
        <v>1532</v>
      </c>
      <c r="D1619" s="175">
        <v>8.7884736499999985</v>
      </c>
      <c r="E1619" s="175">
        <v>7.2632413500000013</v>
      </c>
      <c r="F1619" s="175">
        <v>6.6210191499999995</v>
      </c>
      <c r="G1619" s="175">
        <v>5.9156041000000004</v>
      </c>
      <c r="H1619" s="175">
        <v>5.8574413499999993</v>
      </c>
      <c r="I1619" s="175">
        <v>5.8570259500000015</v>
      </c>
      <c r="J1619" s="175">
        <v>5.8768797000000008</v>
      </c>
      <c r="K1619" s="175">
        <v>6.1193363499999993</v>
      </c>
      <c r="L1619" s="175">
        <v>6.3868435000000003</v>
      </c>
      <c r="M1619" s="175">
        <v>5.9663621000000004</v>
      </c>
      <c r="N1619" s="175">
        <v>6.3158772499999998</v>
      </c>
      <c r="O1619" s="175">
        <v>7.0743472500000006</v>
      </c>
      <c r="P1619" s="175">
        <v>7.063966699999999</v>
      </c>
      <c r="Q1619" s="175">
        <v>9.0430442500000012</v>
      </c>
      <c r="R1619" s="175">
        <v>7.8112058000000006</v>
      </c>
      <c r="S1619" s="175">
        <v>7.8633075999999988</v>
      </c>
      <c r="T1619" s="177">
        <v>7.878302549999999</v>
      </c>
    </row>
    <row r="1620" spans="1:20" x14ac:dyDescent="0.2">
      <c r="A1620" s="183" t="s">
        <v>3765</v>
      </c>
      <c r="B1620" s="183" t="s">
        <v>3766</v>
      </c>
      <c r="C1620" s="183" t="s">
        <v>1532</v>
      </c>
      <c r="D1620" s="175"/>
      <c r="E1620" s="175"/>
      <c r="F1620" s="175"/>
      <c r="G1620" s="175"/>
      <c r="H1620" s="175"/>
      <c r="I1620" s="175"/>
      <c r="J1620" s="175">
        <v>27.916487</v>
      </c>
      <c r="K1620" s="175">
        <v>25.647760000000002</v>
      </c>
      <c r="L1620" s="175">
        <v>26.783507</v>
      </c>
      <c r="M1620" s="175">
        <v>27.372724999999999</v>
      </c>
      <c r="N1620" s="175">
        <v>27.372736</v>
      </c>
      <c r="O1620" s="175">
        <v>25.616492999999998</v>
      </c>
      <c r="P1620" s="175">
        <v>23.966874000000001</v>
      </c>
      <c r="Q1620" s="175">
        <v>31.873996999999999</v>
      </c>
      <c r="R1620" s="175">
        <v>26.912527000000001</v>
      </c>
      <c r="S1620" s="175">
        <v>24.702898000000001</v>
      </c>
      <c r="T1620" s="177">
        <v>26.671842000000002</v>
      </c>
    </row>
    <row r="1621" spans="1:20" x14ac:dyDescent="0.2">
      <c r="A1621" s="183" t="s">
        <v>2844</v>
      </c>
      <c r="B1621" s="183" t="s">
        <v>591</v>
      </c>
      <c r="C1621" s="183" t="s">
        <v>1532</v>
      </c>
      <c r="D1621" s="175">
        <v>11.315191600000002</v>
      </c>
      <c r="E1621" s="175">
        <v>8.7756442500000009</v>
      </c>
      <c r="F1621" s="175">
        <v>8.0420714000000011</v>
      </c>
      <c r="G1621" s="175">
        <v>7.7993176999999987</v>
      </c>
      <c r="H1621" s="175">
        <v>7.6355300000000002</v>
      </c>
      <c r="I1621" s="175">
        <v>7.6320535000000005</v>
      </c>
      <c r="J1621" s="175">
        <v>7.5982534499999996</v>
      </c>
      <c r="K1621" s="175">
        <v>7.7509343499999996</v>
      </c>
      <c r="L1621" s="175">
        <v>7.6098742499999998</v>
      </c>
      <c r="M1621" s="175">
        <v>7.1434633500000002</v>
      </c>
      <c r="N1621" s="175">
        <v>7.7538653999999996</v>
      </c>
      <c r="O1621" s="175">
        <v>9.4424829999999993</v>
      </c>
      <c r="P1621" s="175">
        <v>7.680841899999999</v>
      </c>
      <c r="Q1621" s="175">
        <v>9.08436485</v>
      </c>
      <c r="R1621" s="175">
        <v>8.3814976000000012</v>
      </c>
      <c r="S1621" s="175">
        <v>8.2430283000000006</v>
      </c>
      <c r="T1621" s="177">
        <v>8.6793007000000006</v>
      </c>
    </row>
    <row r="1622" spans="1:20" x14ac:dyDescent="0.2">
      <c r="A1622" s="183" t="s">
        <v>2845</v>
      </c>
      <c r="B1622" s="183" t="s">
        <v>709</v>
      </c>
      <c r="C1622" s="183" t="s">
        <v>1532</v>
      </c>
      <c r="D1622" s="175">
        <v>10.063881700000003</v>
      </c>
      <c r="E1622" s="175">
        <v>8.0384384000000004</v>
      </c>
      <c r="F1622" s="175">
        <v>7.461382249999998</v>
      </c>
      <c r="G1622" s="175">
        <v>6.98959375</v>
      </c>
      <c r="H1622" s="175">
        <v>7.1092770999999999</v>
      </c>
      <c r="I1622" s="175">
        <v>6.5771457499999997</v>
      </c>
      <c r="J1622" s="175">
        <v>6.1405371500000001</v>
      </c>
      <c r="K1622" s="175">
        <v>6.2929002999999994</v>
      </c>
      <c r="L1622" s="175">
        <v>7.6414101000000016</v>
      </c>
      <c r="M1622" s="175">
        <v>6.3705416000000001</v>
      </c>
      <c r="N1622" s="175">
        <v>6.8301104000000006</v>
      </c>
      <c r="O1622" s="175">
        <v>7.5563324000000005</v>
      </c>
      <c r="P1622" s="175">
        <v>7.1536139000000007</v>
      </c>
      <c r="Q1622" s="175">
        <v>9.7667081499999995</v>
      </c>
      <c r="R1622" s="175">
        <v>8.5455898999999977</v>
      </c>
      <c r="S1622" s="175">
        <v>8.3321106000000018</v>
      </c>
      <c r="T1622" s="177">
        <v>8.9973538499999997</v>
      </c>
    </row>
    <row r="1623" spans="1:20" x14ac:dyDescent="0.2">
      <c r="A1623" s="183" t="s">
        <v>2846</v>
      </c>
      <c r="B1623" s="183" t="s">
        <v>782</v>
      </c>
      <c r="C1623" s="183" t="s">
        <v>1532</v>
      </c>
      <c r="D1623" s="175">
        <v>9.2096921999999992</v>
      </c>
      <c r="E1623" s="175">
        <v>6.7070385000000003</v>
      </c>
      <c r="F1623" s="175">
        <v>6.477895049999999</v>
      </c>
      <c r="G1623" s="175">
        <v>6.0449298000000002</v>
      </c>
      <c r="H1623" s="175">
        <v>6.1326497500000006</v>
      </c>
      <c r="I1623" s="175">
        <v>6.0369057500000007</v>
      </c>
      <c r="J1623" s="175">
        <v>6.0933427499999997</v>
      </c>
      <c r="K1623" s="175">
        <v>6.4824559000000006</v>
      </c>
      <c r="L1623" s="175">
        <v>6.4809456499999998</v>
      </c>
      <c r="M1623" s="175">
        <v>6.253795199999999</v>
      </c>
      <c r="N1623" s="175">
        <v>7.23692475</v>
      </c>
      <c r="O1623" s="175">
        <v>7.4776756500000001</v>
      </c>
      <c r="P1623" s="175">
        <v>6.9586529000000015</v>
      </c>
      <c r="Q1623" s="175">
        <v>8.5577244999999991</v>
      </c>
      <c r="R1623" s="175">
        <v>7.3204701500000002</v>
      </c>
      <c r="S1623" s="175">
        <v>6.9875622000000011</v>
      </c>
      <c r="T1623" s="177">
        <v>7.2700883500000018</v>
      </c>
    </row>
    <row r="1624" spans="1:20" x14ac:dyDescent="0.2">
      <c r="A1624" s="183" t="s">
        <v>2847</v>
      </c>
      <c r="B1624" s="183" t="s">
        <v>907</v>
      </c>
      <c r="C1624" s="183" t="s">
        <v>1532</v>
      </c>
      <c r="D1624" s="175">
        <v>29.765011249999997</v>
      </c>
      <c r="E1624" s="175">
        <v>21.523418500000002</v>
      </c>
      <c r="F1624" s="175">
        <v>20.410767700000001</v>
      </c>
      <c r="G1624" s="175">
        <v>19.188898999999996</v>
      </c>
      <c r="H1624" s="175">
        <v>18.865763249999997</v>
      </c>
      <c r="I1624" s="175">
        <v>18.657888</v>
      </c>
      <c r="J1624" s="175">
        <v>18.494128549999999</v>
      </c>
      <c r="K1624" s="175">
        <v>18.706770850000005</v>
      </c>
      <c r="L1624" s="175">
        <v>19.829562649999996</v>
      </c>
      <c r="M1624" s="175">
        <v>19.627067100000001</v>
      </c>
      <c r="N1624" s="175">
        <v>21.682502300000003</v>
      </c>
      <c r="O1624" s="175">
        <v>21.614778000000005</v>
      </c>
      <c r="P1624" s="175">
        <v>20.628238149999998</v>
      </c>
      <c r="Q1624" s="175">
        <v>25.019492</v>
      </c>
      <c r="R1624" s="175">
        <v>20.069533249999999</v>
      </c>
      <c r="S1624" s="175">
        <v>19.895016549999998</v>
      </c>
      <c r="T1624" s="177">
        <v>19.638135000000002</v>
      </c>
    </row>
    <row r="1625" spans="1:20" x14ac:dyDescent="0.2">
      <c r="A1625" s="183" t="s">
        <v>2848</v>
      </c>
      <c r="B1625" s="183" t="s">
        <v>715</v>
      </c>
      <c r="C1625" s="183" t="s">
        <v>1532</v>
      </c>
      <c r="D1625" s="175">
        <v>19.495124650000001</v>
      </c>
      <c r="E1625" s="175">
        <v>14.343042799999997</v>
      </c>
      <c r="F1625" s="175">
        <v>14.111827249999999</v>
      </c>
      <c r="G1625" s="175">
        <v>12.271612350000002</v>
      </c>
      <c r="H1625" s="175">
        <v>12.508515900000001</v>
      </c>
      <c r="I1625" s="175">
        <v>12.663804799999999</v>
      </c>
      <c r="J1625" s="175">
        <v>12.009126700000001</v>
      </c>
      <c r="K1625" s="175">
        <v>12.8073061</v>
      </c>
      <c r="L1625" s="175">
        <v>12.893542800000001</v>
      </c>
      <c r="M1625" s="175">
        <v>12.269813100000002</v>
      </c>
      <c r="N1625" s="175">
        <v>12.719783100000003</v>
      </c>
      <c r="O1625" s="175">
        <v>13.276376249999998</v>
      </c>
      <c r="P1625" s="175">
        <v>13.36080155</v>
      </c>
      <c r="Q1625" s="175">
        <v>14.501431499999999</v>
      </c>
      <c r="R1625" s="175">
        <v>11.346071449999998</v>
      </c>
      <c r="S1625" s="175">
        <v>11.377444999999998</v>
      </c>
      <c r="T1625" s="177">
        <v>12.417722700000001</v>
      </c>
    </row>
    <row r="1626" spans="1:20" x14ac:dyDescent="0.2">
      <c r="A1626" s="183" t="s">
        <v>3715</v>
      </c>
      <c r="B1626" s="183" t="s">
        <v>3670</v>
      </c>
      <c r="C1626" s="183" t="s">
        <v>3671</v>
      </c>
      <c r="D1626" s="175">
        <v>35.831111899999996</v>
      </c>
      <c r="E1626" s="175">
        <v>31.825764600000003</v>
      </c>
      <c r="F1626" s="175">
        <v>27.377000049999999</v>
      </c>
      <c r="G1626" s="175">
        <v>24.708555</v>
      </c>
      <c r="H1626" s="175">
        <v>25.185043050000001</v>
      </c>
      <c r="I1626" s="175">
        <v>23.6941323</v>
      </c>
      <c r="J1626" s="175">
        <v>23.420924599999999</v>
      </c>
      <c r="K1626" s="175">
        <v>23.951870400000001</v>
      </c>
      <c r="L1626" s="175">
        <v>24.039590650000001</v>
      </c>
      <c r="M1626" s="175">
        <v>23.7671499</v>
      </c>
      <c r="N1626" s="175">
        <v>23.533563750000003</v>
      </c>
      <c r="O1626" s="175">
        <v>26.325994150000003</v>
      </c>
      <c r="P1626" s="175">
        <v>24.956095700000002</v>
      </c>
      <c r="Q1626" s="175">
        <v>30.192443500000003</v>
      </c>
      <c r="R1626" s="175">
        <v>25.646212900000002</v>
      </c>
      <c r="S1626" s="175">
        <v>22.842198099999997</v>
      </c>
      <c r="T1626" s="177">
        <v>23.028591850000002</v>
      </c>
    </row>
    <row r="1627" spans="1:20" x14ac:dyDescent="0.2">
      <c r="A1627" s="183" t="s">
        <v>2849</v>
      </c>
      <c r="B1627" s="183" t="s">
        <v>216</v>
      </c>
      <c r="C1627" s="183" t="s">
        <v>1532</v>
      </c>
      <c r="D1627" s="175">
        <v>41.57492915000001</v>
      </c>
      <c r="E1627" s="175">
        <v>37.489764449999996</v>
      </c>
      <c r="F1627" s="175">
        <v>35.175489999999996</v>
      </c>
      <c r="G1627" s="175">
        <v>33.871084700000011</v>
      </c>
      <c r="H1627" s="175">
        <v>32.566756249999997</v>
      </c>
      <c r="I1627" s="175">
        <v>33.426905949999991</v>
      </c>
      <c r="J1627" s="175">
        <v>35.339703849999992</v>
      </c>
      <c r="K1627" s="175">
        <v>35.448720449999996</v>
      </c>
      <c r="L1627" s="175">
        <v>35.590904550000005</v>
      </c>
      <c r="M1627" s="175">
        <v>34.751532649999994</v>
      </c>
      <c r="N1627" s="175">
        <v>36.23364205</v>
      </c>
      <c r="O1627" s="175">
        <v>37.956805850000002</v>
      </c>
      <c r="P1627" s="175">
        <v>36.14657545</v>
      </c>
      <c r="Q1627" s="175">
        <v>37.236086200000003</v>
      </c>
      <c r="R1627" s="175">
        <v>36.359911400000001</v>
      </c>
      <c r="S1627" s="175">
        <v>35.338624949999989</v>
      </c>
      <c r="T1627" s="177">
        <v>37.578394199999991</v>
      </c>
    </row>
    <row r="1628" spans="1:20" x14ac:dyDescent="0.2">
      <c r="A1628" s="183" t="s">
        <v>3492</v>
      </c>
      <c r="B1628" s="183" t="s">
        <v>3493</v>
      </c>
      <c r="C1628" s="183" t="s">
        <v>1532</v>
      </c>
      <c r="D1628" s="175">
        <v>25.888193900000005</v>
      </c>
      <c r="E1628" s="175">
        <v>23.447959699999995</v>
      </c>
      <c r="F1628" s="175">
        <v>21.58784125</v>
      </c>
      <c r="G1628" s="175">
        <v>21.110529050000004</v>
      </c>
      <c r="H1628" s="175">
        <v>21.717906249999999</v>
      </c>
      <c r="I1628" s="175">
        <v>19.756027100000001</v>
      </c>
      <c r="J1628" s="175">
        <v>19.619642800000001</v>
      </c>
      <c r="K1628" s="175">
        <v>20.223368749999999</v>
      </c>
      <c r="L1628" s="175">
        <v>20.876197649999998</v>
      </c>
      <c r="M1628" s="175">
        <v>20.379511700000002</v>
      </c>
      <c r="N1628" s="175">
        <v>20.372739099999997</v>
      </c>
      <c r="O1628" s="175">
        <v>22.623693149999998</v>
      </c>
      <c r="P1628" s="175">
        <v>20.809180649999995</v>
      </c>
      <c r="Q1628" s="175">
        <v>22.493813300000006</v>
      </c>
      <c r="R1628" s="175">
        <v>25.441419500000002</v>
      </c>
      <c r="S1628" s="175">
        <v>21.459915200000001</v>
      </c>
      <c r="T1628" s="177">
        <v>22.633483500000001</v>
      </c>
    </row>
    <row r="1629" spans="1:20" x14ac:dyDescent="0.2">
      <c r="A1629" s="183" t="s">
        <v>2850</v>
      </c>
      <c r="B1629" s="183" t="s">
        <v>553</v>
      </c>
      <c r="C1629" s="183" t="s">
        <v>1532</v>
      </c>
      <c r="D1629" s="175">
        <v>13.462856149999999</v>
      </c>
      <c r="E1629" s="175">
        <v>11.904062950000002</v>
      </c>
      <c r="F1629" s="175">
        <v>10.074936750000001</v>
      </c>
      <c r="G1629" s="175">
        <v>9.8839074999999994</v>
      </c>
      <c r="H1629" s="175">
        <v>9.0390833499999985</v>
      </c>
      <c r="I1629" s="175">
        <v>9.4530799499999993</v>
      </c>
      <c r="J1629" s="175">
        <v>9.0544376</v>
      </c>
      <c r="K1629" s="175">
        <v>9.5290137500000007</v>
      </c>
      <c r="L1629" s="175">
        <v>10.1728554</v>
      </c>
      <c r="M1629" s="175">
        <v>10.146103250000001</v>
      </c>
      <c r="N1629" s="175">
        <v>10.252752300000001</v>
      </c>
      <c r="O1629" s="175">
        <v>11.429766500000001</v>
      </c>
      <c r="P1629" s="175">
        <v>10.747534999999997</v>
      </c>
      <c r="Q1629" s="175">
        <v>12.155681299999998</v>
      </c>
      <c r="R1629" s="175">
        <v>11.4583168</v>
      </c>
      <c r="S1629" s="175">
        <v>11.765493600000003</v>
      </c>
      <c r="T1629" s="177">
        <v>12.607837149999998</v>
      </c>
    </row>
    <row r="1630" spans="1:20" x14ac:dyDescent="0.2">
      <c r="A1630" s="183" t="s">
        <v>2851</v>
      </c>
      <c r="B1630" s="183" t="s">
        <v>1855</v>
      </c>
      <c r="C1630" s="183" t="s">
        <v>1532</v>
      </c>
      <c r="D1630" s="175">
        <v>24.002410899999997</v>
      </c>
      <c r="E1630" s="175">
        <v>21.033072700000002</v>
      </c>
      <c r="F1630" s="175">
        <v>17.147536949999996</v>
      </c>
      <c r="G1630" s="175">
        <v>15.918161799999996</v>
      </c>
      <c r="H1630" s="175">
        <v>16.112946399999998</v>
      </c>
      <c r="I1630" s="175">
        <v>15.602422049999998</v>
      </c>
      <c r="J1630" s="175">
        <v>15.200007300000001</v>
      </c>
      <c r="K1630" s="175">
        <v>15.7681962</v>
      </c>
      <c r="L1630" s="175">
        <v>15.893599200000001</v>
      </c>
      <c r="M1630" s="175">
        <v>15.32127075</v>
      </c>
      <c r="N1630" s="175">
        <v>15.668365750000001</v>
      </c>
      <c r="O1630" s="175">
        <v>17.059554900000002</v>
      </c>
      <c r="P1630" s="175">
        <v>15.117700299999999</v>
      </c>
      <c r="Q1630" s="175">
        <v>16.711036700000001</v>
      </c>
      <c r="R1630" s="175">
        <v>15.410663050000002</v>
      </c>
      <c r="S1630" s="175">
        <v>15.842178150000001</v>
      </c>
      <c r="T1630" s="177">
        <v>16.443181450000001</v>
      </c>
    </row>
    <row r="1631" spans="1:20" x14ac:dyDescent="0.2">
      <c r="A1631" s="183" t="s">
        <v>2852</v>
      </c>
      <c r="B1631" s="183" t="s">
        <v>277</v>
      </c>
      <c r="C1631" s="183" t="s">
        <v>1532</v>
      </c>
      <c r="D1631" s="175">
        <v>96.012744499999997</v>
      </c>
      <c r="E1631" s="175">
        <v>99.199187599999988</v>
      </c>
      <c r="F1631" s="175">
        <v>81.890114650000015</v>
      </c>
      <c r="G1631" s="175">
        <v>75.452705899999984</v>
      </c>
      <c r="H1631" s="175">
        <v>75.472462300000004</v>
      </c>
      <c r="I1631" s="175">
        <v>73.339190250000001</v>
      </c>
      <c r="J1631" s="175">
        <v>71.110703999999998</v>
      </c>
      <c r="K1631" s="175">
        <v>71.340166100000005</v>
      </c>
      <c r="L1631" s="175">
        <v>71.899317649999986</v>
      </c>
      <c r="M1631" s="175">
        <v>74.209460249999992</v>
      </c>
      <c r="N1631" s="175">
        <v>82.165474100000012</v>
      </c>
      <c r="O1631" s="175">
        <v>80.978051100000002</v>
      </c>
      <c r="P1631" s="175">
        <v>73.148379349999999</v>
      </c>
      <c r="Q1631" s="175">
        <v>78.923160249999995</v>
      </c>
      <c r="R1631" s="175">
        <v>76.33168074999999</v>
      </c>
      <c r="S1631" s="175">
        <v>73.046224549999991</v>
      </c>
      <c r="T1631" s="177">
        <v>73.143620249999998</v>
      </c>
    </row>
    <row r="1632" spans="1:20" x14ac:dyDescent="0.2">
      <c r="A1632" s="183" t="s">
        <v>2853</v>
      </c>
      <c r="B1632" s="183" t="s">
        <v>284</v>
      </c>
      <c r="C1632" s="183" t="s">
        <v>1532</v>
      </c>
      <c r="D1632" s="175">
        <v>78.989321999999987</v>
      </c>
      <c r="E1632" s="175">
        <v>58.116937100000008</v>
      </c>
      <c r="F1632" s="175">
        <v>61.589789199999984</v>
      </c>
      <c r="G1632" s="175">
        <v>57.840042800000006</v>
      </c>
      <c r="H1632" s="175">
        <v>60.237644000000003</v>
      </c>
      <c r="I1632" s="175">
        <v>58.188384249999991</v>
      </c>
      <c r="J1632" s="175">
        <v>58.597999400000006</v>
      </c>
      <c r="K1632" s="175">
        <v>57.249208250000002</v>
      </c>
      <c r="L1632" s="175">
        <v>55.850127499999999</v>
      </c>
      <c r="M1632" s="175">
        <v>55.640110850000006</v>
      </c>
      <c r="N1632" s="175">
        <v>57.371654200000002</v>
      </c>
      <c r="O1632" s="175">
        <v>58.791985350000004</v>
      </c>
      <c r="P1632" s="175">
        <v>56.530960100000016</v>
      </c>
      <c r="Q1632" s="175">
        <v>62.270186299999999</v>
      </c>
      <c r="R1632" s="175">
        <v>54.122702700000005</v>
      </c>
      <c r="S1632" s="175">
        <v>52.772122999999986</v>
      </c>
      <c r="T1632" s="177">
        <v>58.659850799999994</v>
      </c>
    </row>
    <row r="1633" spans="1:20" x14ac:dyDescent="0.2">
      <c r="A1633" s="183" t="s">
        <v>2854</v>
      </c>
      <c r="B1633" s="183" t="s">
        <v>777</v>
      </c>
      <c r="C1633" s="183" t="s">
        <v>1532</v>
      </c>
      <c r="D1633" s="175">
        <v>11.014067000000001</v>
      </c>
      <c r="E1633" s="175">
        <v>9.5394759499999999</v>
      </c>
      <c r="F1633" s="175">
        <v>9.3810470500000029</v>
      </c>
      <c r="G1633" s="175">
        <v>9.4954359499999992</v>
      </c>
      <c r="H1633" s="175">
        <v>9.5933409500000018</v>
      </c>
      <c r="I1633" s="175">
        <v>9.5929295000000003</v>
      </c>
      <c r="J1633" s="175">
        <v>9.5412917499999992</v>
      </c>
      <c r="K1633" s="175">
        <v>9.6875548000000045</v>
      </c>
      <c r="L1633" s="175">
        <v>9.6993951000000003</v>
      </c>
      <c r="M1633" s="175">
        <v>8.8785165500000005</v>
      </c>
      <c r="N1633" s="175">
        <v>9.3418405</v>
      </c>
      <c r="O1633" s="175">
        <v>9.8738523499999982</v>
      </c>
      <c r="P1633" s="175">
        <v>9.6625273999999983</v>
      </c>
      <c r="Q1633" s="175">
        <v>10.171272349999999</v>
      </c>
      <c r="R1633" s="175">
        <v>9.4505249000000013</v>
      </c>
      <c r="S1633" s="175">
        <v>8.9977180999999984</v>
      </c>
      <c r="T1633" s="177">
        <v>9.1651287499999992</v>
      </c>
    </row>
    <row r="1634" spans="1:20" x14ac:dyDescent="0.2">
      <c r="A1634" s="183" t="s">
        <v>2855</v>
      </c>
      <c r="B1634" s="183" t="s">
        <v>778</v>
      </c>
      <c r="C1634" s="183" t="s">
        <v>1532</v>
      </c>
      <c r="D1634" s="175">
        <v>32.46409585</v>
      </c>
      <c r="E1634" s="175">
        <v>28.31329955</v>
      </c>
      <c r="F1634" s="175">
        <v>26.130057299999997</v>
      </c>
      <c r="G1634" s="175">
        <v>23.510213799999999</v>
      </c>
      <c r="H1634" s="175">
        <v>24.173779399999997</v>
      </c>
      <c r="I1634" s="175">
        <v>23.816165099999999</v>
      </c>
      <c r="J1634" s="175">
        <v>24.496520650000001</v>
      </c>
      <c r="K1634" s="175">
        <v>23.4861872</v>
      </c>
      <c r="L1634" s="175">
        <v>25.400203449999999</v>
      </c>
      <c r="M1634" s="175">
        <v>23.646499600000006</v>
      </c>
      <c r="N1634" s="175">
        <v>25.299462700000007</v>
      </c>
      <c r="O1634" s="175">
        <v>26.778332049999999</v>
      </c>
      <c r="P1634" s="175">
        <v>27.865137500000003</v>
      </c>
      <c r="Q1634" s="175">
        <v>24.321412950000003</v>
      </c>
      <c r="R1634" s="175">
        <v>17.243421550000001</v>
      </c>
      <c r="S1634" s="175">
        <v>16.336114250000001</v>
      </c>
      <c r="T1634" s="177">
        <v>16.3536897</v>
      </c>
    </row>
    <row r="1635" spans="1:20" x14ac:dyDescent="0.2">
      <c r="A1635" s="183" t="s">
        <v>2856</v>
      </c>
      <c r="B1635" s="183" t="s">
        <v>446</v>
      </c>
      <c r="C1635" s="183" t="s">
        <v>1532</v>
      </c>
      <c r="D1635" s="175">
        <v>16.509119300000002</v>
      </c>
      <c r="E1635" s="175">
        <v>13.937922199999999</v>
      </c>
      <c r="F1635" s="175">
        <v>13.982306099999997</v>
      </c>
      <c r="G1635" s="175">
        <v>14.291383700000003</v>
      </c>
      <c r="H1635" s="175">
        <v>14.098196149999998</v>
      </c>
      <c r="I1635" s="175">
        <v>14.0748523</v>
      </c>
      <c r="J1635" s="175">
        <v>13.851911099999999</v>
      </c>
      <c r="K1635" s="175">
        <v>13.842761300000001</v>
      </c>
      <c r="L1635" s="175">
        <v>13.243137300000001</v>
      </c>
      <c r="M1635" s="175">
        <v>12.735104949999998</v>
      </c>
      <c r="N1635" s="175">
        <v>13.470987300000001</v>
      </c>
      <c r="O1635" s="175">
        <v>13.5212751</v>
      </c>
      <c r="P1635" s="175">
        <v>13.175141599999998</v>
      </c>
      <c r="Q1635" s="175">
        <v>13.872558099999997</v>
      </c>
      <c r="R1635" s="175">
        <v>13.338099699999997</v>
      </c>
      <c r="S1635" s="175">
        <v>12.786182149999998</v>
      </c>
      <c r="T1635" s="177">
        <v>12.5405862</v>
      </c>
    </row>
    <row r="1636" spans="1:20" x14ac:dyDescent="0.2">
      <c r="A1636" s="183" t="s">
        <v>2857</v>
      </c>
      <c r="B1636" s="183" t="s">
        <v>447</v>
      </c>
      <c r="C1636" s="183" t="s">
        <v>1532</v>
      </c>
      <c r="D1636" s="175">
        <v>12.421617999999999</v>
      </c>
      <c r="E1636" s="175">
        <v>10.65859195</v>
      </c>
      <c r="F1636" s="175">
        <v>10.321498350000001</v>
      </c>
      <c r="G1636" s="175">
        <v>10.107321350000003</v>
      </c>
      <c r="H1636" s="175">
        <v>10.108507249999999</v>
      </c>
      <c r="I1636" s="175">
        <v>10.071269049999996</v>
      </c>
      <c r="J1636" s="175">
        <v>9.9977904500000001</v>
      </c>
      <c r="K1636" s="175">
        <v>10.086080450000001</v>
      </c>
      <c r="L1636" s="175">
        <v>9.3752732499999993</v>
      </c>
      <c r="M1636" s="175">
        <v>8.7462261999999988</v>
      </c>
      <c r="N1636" s="175">
        <v>9.4483634000000016</v>
      </c>
      <c r="O1636" s="175">
        <v>9.007449900000001</v>
      </c>
      <c r="P1636" s="175">
        <v>8.6502657500000026</v>
      </c>
      <c r="Q1636" s="175">
        <v>9.7683772500000021</v>
      </c>
      <c r="R1636" s="175">
        <v>9.1627510999999995</v>
      </c>
      <c r="S1636" s="175">
        <v>9.079774699999998</v>
      </c>
      <c r="T1636" s="177">
        <v>8.9638690500000013</v>
      </c>
    </row>
    <row r="1637" spans="1:20" x14ac:dyDescent="0.2">
      <c r="A1637" s="183" t="s">
        <v>2858</v>
      </c>
      <c r="B1637" s="183" t="s">
        <v>708</v>
      </c>
      <c r="C1637" s="183" t="s">
        <v>1532</v>
      </c>
      <c r="D1637" s="175">
        <v>17.201237549999998</v>
      </c>
      <c r="E1637" s="175">
        <v>12.46885505</v>
      </c>
      <c r="F1637" s="175">
        <v>11.5850247</v>
      </c>
      <c r="G1637" s="175">
        <v>10.889563650000003</v>
      </c>
      <c r="H1637" s="175">
        <v>10.649356800000001</v>
      </c>
      <c r="I1637" s="175">
        <v>10.361683349999998</v>
      </c>
      <c r="J1637" s="175">
        <v>9.9505714000000012</v>
      </c>
      <c r="K1637" s="175">
        <v>9.8572877500000011</v>
      </c>
      <c r="L1637" s="175">
        <v>9.7974788000000004</v>
      </c>
      <c r="M1637" s="175">
        <v>9.6969977000000007</v>
      </c>
      <c r="N1637" s="175">
        <v>10.807752599999997</v>
      </c>
      <c r="O1637" s="175">
        <v>12.519004649999999</v>
      </c>
      <c r="P1637" s="175">
        <v>12.280256800000002</v>
      </c>
      <c r="Q1637" s="175">
        <v>12.413422300000001</v>
      </c>
      <c r="R1637" s="175">
        <v>10.596669550000001</v>
      </c>
      <c r="S1637" s="175">
        <v>10.252687799999999</v>
      </c>
      <c r="T1637" s="177">
        <v>9.9435346500000001</v>
      </c>
    </row>
    <row r="1638" spans="1:20" x14ac:dyDescent="0.2">
      <c r="A1638" s="183" t="s">
        <v>2859</v>
      </c>
      <c r="B1638" s="183" t="s">
        <v>215</v>
      </c>
      <c r="C1638" s="183" t="s">
        <v>1532</v>
      </c>
      <c r="D1638" s="175">
        <v>7.4550841999999991</v>
      </c>
      <c r="E1638" s="175">
        <v>6.3962951500000003</v>
      </c>
      <c r="F1638" s="175">
        <v>6.1673254000000011</v>
      </c>
      <c r="G1638" s="175">
        <v>6.2107110999999993</v>
      </c>
      <c r="H1638" s="175">
        <v>6.1199768500000014</v>
      </c>
      <c r="I1638" s="175">
        <v>6.147257699999999</v>
      </c>
      <c r="J1638" s="175">
        <v>6.0804122500000002</v>
      </c>
      <c r="K1638" s="175">
        <v>6.1245110499999997</v>
      </c>
      <c r="L1638" s="175">
        <v>5.6611402500000008</v>
      </c>
      <c r="M1638" s="175">
        <v>5.2548173000000009</v>
      </c>
      <c r="N1638" s="175">
        <v>5.9924083499999998</v>
      </c>
      <c r="O1638" s="175">
        <v>5.4275940500000006</v>
      </c>
      <c r="P1638" s="175">
        <v>5.1064957499999997</v>
      </c>
      <c r="Q1638" s="175">
        <v>5.4853269999999998</v>
      </c>
      <c r="R1638" s="175">
        <v>5.1338238500000006</v>
      </c>
      <c r="S1638" s="175">
        <v>5.1290695499999988</v>
      </c>
      <c r="T1638" s="177">
        <v>5.0863660500000005</v>
      </c>
    </row>
    <row r="1639" spans="1:20" x14ac:dyDescent="0.2">
      <c r="A1639" s="183" t="s">
        <v>2860</v>
      </c>
      <c r="B1639" s="183" t="s">
        <v>427</v>
      </c>
      <c r="C1639" s="183" t="s">
        <v>1532</v>
      </c>
      <c r="D1639" s="175">
        <v>4.7130325000000006</v>
      </c>
      <c r="E1639" s="175">
        <v>3.9853085999999998</v>
      </c>
      <c r="F1639" s="175">
        <v>3.66831905</v>
      </c>
      <c r="G1639" s="175">
        <v>3.8406279499999996</v>
      </c>
      <c r="H1639" s="175">
        <v>3.7554425</v>
      </c>
      <c r="I1639" s="175">
        <v>3.7157148499999999</v>
      </c>
      <c r="J1639" s="175">
        <v>3.7069958000000005</v>
      </c>
      <c r="K1639" s="175">
        <v>3.7212583499999994</v>
      </c>
      <c r="L1639" s="175">
        <v>3.6342044499999999</v>
      </c>
      <c r="M1639" s="175">
        <v>3.5957023499999998</v>
      </c>
      <c r="N1639" s="175">
        <v>3.9745916500000007</v>
      </c>
      <c r="O1639" s="175">
        <v>3.8254152500000012</v>
      </c>
      <c r="P1639" s="175">
        <v>3.7825420499999991</v>
      </c>
      <c r="Q1639" s="175">
        <v>4.26408495</v>
      </c>
      <c r="R1639" s="175">
        <v>4.0463741000000004</v>
      </c>
      <c r="S1639" s="175">
        <v>4.0048471999999995</v>
      </c>
      <c r="T1639" s="177">
        <v>3.9152286999999992</v>
      </c>
    </row>
    <row r="1640" spans="1:20" x14ac:dyDescent="0.2">
      <c r="A1640" s="183" t="s">
        <v>2861</v>
      </c>
      <c r="B1640" s="183" t="s">
        <v>776</v>
      </c>
      <c r="C1640" s="183" t="s">
        <v>1532</v>
      </c>
      <c r="D1640" s="175">
        <v>9.6844873000000007</v>
      </c>
      <c r="E1640" s="175">
        <v>6.9903250999999997</v>
      </c>
      <c r="F1640" s="175">
        <v>6.4677174499999994</v>
      </c>
      <c r="G1640" s="175">
        <v>6.6100636500000007</v>
      </c>
      <c r="H1640" s="175">
        <v>6.5430605000000002</v>
      </c>
      <c r="I1640" s="175">
        <v>6.0743153000000003</v>
      </c>
      <c r="J1640" s="175">
        <v>5.9740955000000007</v>
      </c>
      <c r="K1640" s="175">
        <v>6.0464025500000007</v>
      </c>
      <c r="L1640" s="175">
        <v>5.7613196999999996</v>
      </c>
      <c r="M1640" s="175">
        <v>5.5528016000000004</v>
      </c>
      <c r="N1640" s="175">
        <v>6.2717123999999993</v>
      </c>
      <c r="O1640" s="175">
        <v>5.7812097999999992</v>
      </c>
      <c r="P1640" s="175">
        <v>5.97025585</v>
      </c>
      <c r="Q1640" s="175">
        <v>7.1113098999999975</v>
      </c>
      <c r="R1640" s="175">
        <v>6.4822169499999998</v>
      </c>
      <c r="S1640" s="175">
        <v>6.1223555500000009</v>
      </c>
      <c r="T1640" s="177">
        <v>6.0428817000000006</v>
      </c>
    </row>
    <row r="1641" spans="1:20" x14ac:dyDescent="0.2">
      <c r="A1641" s="183" t="s">
        <v>2862</v>
      </c>
      <c r="B1641" s="183" t="s">
        <v>1854</v>
      </c>
      <c r="C1641" s="183" t="s">
        <v>1532</v>
      </c>
      <c r="D1641" s="175">
        <v>25.601118250000003</v>
      </c>
      <c r="E1641" s="175">
        <v>19.818779400000004</v>
      </c>
      <c r="F1641" s="175">
        <v>18.229512450000001</v>
      </c>
      <c r="G1641" s="175">
        <v>18.061025149999999</v>
      </c>
      <c r="H1641" s="175">
        <v>17.815578800000001</v>
      </c>
      <c r="I1641" s="175">
        <v>17.684326700000003</v>
      </c>
      <c r="J1641" s="175">
        <v>17.21012795</v>
      </c>
      <c r="K1641" s="175">
        <v>18.670104750000004</v>
      </c>
      <c r="L1641" s="175">
        <v>19.09878995</v>
      </c>
      <c r="M1641" s="175">
        <v>17.6146876</v>
      </c>
      <c r="N1641" s="175">
        <v>19.426258199999996</v>
      </c>
      <c r="O1641" s="175">
        <v>19.039550699999996</v>
      </c>
      <c r="P1641" s="175">
        <v>19.628977250000002</v>
      </c>
      <c r="Q1641" s="175">
        <v>21.026193950000003</v>
      </c>
      <c r="R1641" s="175">
        <v>19.453549250000002</v>
      </c>
      <c r="S1641" s="175">
        <v>18.204278449999997</v>
      </c>
      <c r="T1641" s="177">
        <v>18.085876600000002</v>
      </c>
    </row>
    <row r="1642" spans="1:20" x14ac:dyDescent="0.2">
      <c r="A1642" s="183" t="s">
        <v>2863</v>
      </c>
      <c r="B1642" s="183" t="s">
        <v>219</v>
      </c>
      <c r="C1642" s="183" t="s">
        <v>1532</v>
      </c>
      <c r="D1642" s="175">
        <v>16.798929749999999</v>
      </c>
      <c r="E1642" s="175">
        <v>12.784371549999999</v>
      </c>
      <c r="F1642" s="175">
        <v>11.89123275</v>
      </c>
      <c r="G1642" s="175">
        <v>11.5585567</v>
      </c>
      <c r="H1642" s="175">
        <v>11.6229768</v>
      </c>
      <c r="I1642" s="175">
        <v>11.4211431</v>
      </c>
      <c r="J1642" s="175">
        <v>11.47425915</v>
      </c>
      <c r="K1642" s="175">
        <v>11.6478991</v>
      </c>
      <c r="L1642" s="175">
        <v>11.464390649999999</v>
      </c>
      <c r="M1642" s="175">
        <v>11.394182599999999</v>
      </c>
      <c r="N1642" s="175">
        <v>11.795084850000002</v>
      </c>
      <c r="O1642" s="175">
        <v>12.182933699999998</v>
      </c>
      <c r="P1642" s="175">
        <v>12.224212699999999</v>
      </c>
      <c r="Q1642" s="175">
        <v>12.295989799999999</v>
      </c>
      <c r="R1642" s="175">
        <v>11.919055699999998</v>
      </c>
      <c r="S1642" s="175">
        <v>11.846369150000001</v>
      </c>
      <c r="T1642" s="177">
        <v>11.926144150000001</v>
      </c>
    </row>
    <row r="1643" spans="1:20" x14ac:dyDescent="0.2">
      <c r="A1643" s="183" t="s">
        <v>2864</v>
      </c>
      <c r="B1643" s="183" t="s">
        <v>1927</v>
      </c>
      <c r="C1643" s="183" t="s">
        <v>1532</v>
      </c>
      <c r="D1643" s="175">
        <v>30.797874700000005</v>
      </c>
      <c r="E1643" s="175">
        <v>26.801545850000004</v>
      </c>
      <c r="F1643" s="175">
        <v>24.340745500000004</v>
      </c>
      <c r="G1643" s="175">
        <v>23.053655900000003</v>
      </c>
      <c r="H1643" s="175">
        <v>22.921157099999999</v>
      </c>
      <c r="I1643" s="175">
        <v>21.801797600000004</v>
      </c>
      <c r="J1643" s="175">
        <v>20.801135700000003</v>
      </c>
      <c r="K1643" s="175">
        <v>21.889742999999999</v>
      </c>
      <c r="L1643" s="175">
        <v>22.922189899999999</v>
      </c>
      <c r="M1643" s="175">
        <v>21.628535500000005</v>
      </c>
      <c r="N1643" s="175">
        <v>21.584043049999998</v>
      </c>
      <c r="O1643" s="175">
        <v>24.599137899999999</v>
      </c>
      <c r="P1643" s="175">
        <v>22.656090549999995</v>
      </c>
      <c r="Q1643" s="175">
        <v>22.901544300000001</v>
      </c>
      <c r="R1643" s="175">
        <v>24.009030749999997</v>
      </c>
      <c r="S1643" s="175">
        <v>24.084322199999995</v>
      </c>
      <c r="T1643" s="177">
        <v>28.459577750000005</v>
      </c>
    </row>
    <row r="1644" spans="1:20" x14ac:dyDescent="0.2">
      <c r="A1644" s="183" t="s">
        <v>2865</v>
      </c>
      <c r="B1644" s="183" t="s">
        <v>217</v>
      </c>
      <c r="C1644" s="183" t="s">
        <v>1532</v>
      </c>
      <c r="D1644" s="175">
        <v>33.264315100000005</v>
      </c>
      <c r="E1644" s="175">
        <v>25.280643900000001</v>
      </c>
      <c r="F1644" s="175">
        <v>23.9333478</v>
      </c>
      <c r="G1644" s="175">
        <v>22.385268599999996</v>
      </c>
      <c r="H1644" s="175">
        <v>21.120600300000003</v>
      </c>
      <c r="I1644" s="175">
        <v>20.239237700000004</v>
      </c>
      <c r="J1644" s="175">
        <v>20.761581349999997</v>
      </c>
      <c r="K1644" s="175">
        <v>21.558061850000001</v>
      </c>
      <c r="L1644" s="175">
        <v>21.687285999999997</v>
      </c>
      <c r="M1644" s="175">
        <v>21.07582455</v>
      </c>
      <c r="N1644" s="175">
        <v>22.528212049999997</v>
      </c>
      <c r="O1644" s="175">
        <v>22.693331000000001</v>
      </c>
      <c r="P1644" s="175">
        <v>23.563814700000002</v>
      </c>
      <c r="Q1644" s="175">
        <v>25.527592849999998</v>
      </c>
      <c r="R1644" s="175">
        <v>20.562064549999999</v>
      </c>
      <c r="S1644" s="175">
        <v>20.53499395</v>
      </c>
      <c r="T1644" s="177">
        <v>21.298535900000001</v>
      </c>
    </row>
    <row r="1645" spans="1:20" x14ac:dyDescent="0.2">
      <c r="A1645" s="183" t="s">
        <v>2866</v>
      </c>
      <c r="B1645" s="183" t="s">
        <v>218</v>
      </c>
      <c r="C1645" s="183" t="s">
        <v>1532</v>
      </c>
      <c r="D1645" s="175">
        <v>206.25613359999997</v>
      </c>
      <c r="E1645" s="175">
        <v>161.22721484210527</v>
      </c>
      <c r="F1645" s="175">
        <v>140.28396014999998</v>
      </c>
      <c r="G1645" s="175">
        <v>133.86505099999997</v>
      </c>
      <c r="H1645" s="175">
        <v>125.81072640000002</v>
      </c>
      <c r="I1645" s="175">
        <v>118.22220185</v>
      </c>
      <c r="J1645" s="175">
        <v>115.67335565</v>
      </c>
      <c r="K1645" s="175">
        <v>114.36403315000003</v>
      </c>
      <c r="L1645" s="175">
        <v>105.73865259999999</v>
      </c>
      <c r="M1645" s="175">
        <v>103.99968370000002</v>
      </c>
      <c r="N1645" s="175">
        <v>115.84698055000001</v>
      </c>
      <c r="O1645" s="175">
        <v>118.30791374999998</v>
      </c>
      <c r="P1645" s="175">
        <v>110.93964979999996</v>
      </c>
      <c r="Q1645" s="175">
        <v>129.87166855000001</v>
      </c>
      <c r="R1645" s="175">
        <v>125.35277259999998</v>
      </c>
      <c r="S1645" s="175">
        <v>113.37110824999999</v>
      </c>
      <c r="T1645" s="177">
        <v>120.91630695000001</v>
      </c>
    </row>
    <row r="1646" spans="1:20" x14ac:dyDescent="0.2">
      <c r="A1646" s="183" t="s">
        <v>2867</v>
      </c>
      <c r="B1646" s="183" t="s">
        <v>221</v>
      </c>
      <c r="C1646" s="183" t="s">
        <v>1532</v>
      </c>
      <c r="D1646" s="175">
        <v>5.5681135000000008</v>
      </c>
      <c r="E1646" s="175">
        <v>5.0964547500000004</v>
      </c>
      <c r="F1646" s="175">
        <v>4.7389243499999996</v>
      </c>
      <c r="G1646" s="175">
        <v>4.7085529499999996</v>
      </c>
      <c r="H1646" s="175">
        <v>4.5775063000000005</v>
      </c>
      <c r="I1646" s="175">
        <v>4.5114588999999992</v>
      </c>
      <c r="J1646" s="175">
        <v>4.4942953499999998</v>
      </c>
      <c r="K1646" s="175">
        <v>4.5063859499999994</v>
      </c>
      <c r="L1646" s="175">
        <v>4.5987259500000004</v>
      </c>
      <c r="M1646" s="175">
        <v>4.7591015000000008</v>
      </c>
      <c r="N1646" s="175">
        <v>4.736717350000001</v>
      </c>
      <c r="O1646" s="175">
        <v>4.924965349999999</v>
      </c>
      <c r="P1646" s="175">
        <v>4.5232971999999991</v>
      </c>
      <c r="Q1646" s="175">
        <v>4.8650241000000003</v>
      </c>
      <c r="R1646" s="175">
        <v>4.7357869000000008</v>
      </c>
      <c r="S1646" s="175">
        <v>4.532383900000001</v>
      </c>
      <c r="T1646" s="177">
        <v>4.5609685000000004</v>
      </c>
    </row>
    <row r="1647" spans="1:20" x14ac:dyDescent="0.2">
      <c r="A1647" s="183" t="s">
        <v>2868</v>
      </c>
      <c r="B1647" s="183" t="s">
        <v>444</v>
      </c>
      <c r="C1647" s="183" t="s">
        <v>1532</v>
      </c>
      <c r="D1647" s="175">
        <v>7.5353621000000004</v>
      </c>
      <c r="E1647" s="175">
        <v>6.5605131000000014</v>
      </c>
      <c r="F1647" s="175">
        <v>6.1234295000000012</v>
      </c>
      <c r="G1647" s="175">
        <v>6.1567490500000002</v>
      </c>
      <c r="H1647" s="175">
        <v>5.8886797500000005</v>
      </c>
      <c r="I1647" s="175">
        <v>5.8812997500000002</v>
      </c>
      <c r="J1647" s="175">
        <v>5.9329077999999997</v>
      </c>
      <c r="K1647" s="175">
        <v>5.8889524</v>
      </c>
      <c r="L1647" s="175">
        <v>5.7840869000000001</v>
      </c>
      <c r="M1647" s="175">
        <v>5.8787855499999999</v>
      </c>
      <c r="N1647" s="175">
        <v>6.0168544999999991</v>
      </c>
      <c r="O1647" s="175">
        <v>6.1004471999999987</v>
      </c>
      <c r="P1647" s="175">
        <v>5.7557977000000005</v>
      </c>
      <c r="Q1647" s="175">
        <v>6.1362926999999994</v>
      </c>
      <c r="R1647" s="175">
        <v>5.9476697000000005</v>
      </c>
      <c r="S1647" s="175">
        <v>5.9448577500000015</v>
      </c>
      <c r="T1647" s="177">
        <v>6.0079677499999997</v>
      </c>
    </row>
    <row r="1648" spans="1:20" x14ac:dyDescent="0.2">
      <c r="A1648" s="183" t="s">
        <v>2869</v>
      </c>
      <c r="B1648" s="183" t="s">
        <v>222</v>
      </c>
      <c r="C1648" s="183" t="s">
        <v>1532</v>
      </c>
      <c r="D1648" s="175">
        <v>35.517838499999996</v>
      </c>
      <c r="E1648" s="175">
        <v>32.273551600000005</v>
      </c>
      <c r="F1648" s="175">
        <v>31.171590000000002</v>
      </c>
      <c r="G1648" s="175">
        <v>29.48049025000001</v>
      </c>
      <c r="H1648" s="175">
        <v>29.041133800000001</v>
      </c>
      <c r="I1648" s="175">
        <v>27.868965200000009</v>
      </c>
      <c r="J1648" s="175">
        <v>27.684423000000002</v>
      </c>
      <c r="K1648" s="175">
        <v>28.30823505</v>
      </c>
      <c r="L1648" s="175">
        <v>29.480753750000002</v>
      </c>
      <c r="M1648" s="175">
        <v>29.438805649999999</v>
      </c>
      <c r="N1648" s="175">
        <v>29.653438300000005</v>
      </c>
      <c r="O1648" s="175">
        <v>31.011315299999996</v>
      </c>
      <c r="P1648" s="175">
        <v>29.47897545</v>
      </c>
      <c r="Q1648" s="175">
        <v>29.865571049999993</v>
      </c>
      <c r="R1648" s="175">
        <v>28.983817599999998</v>
      </c>
      <c r="S1648" s="175">
        <v>28.3049781</v>
      </c>
      <c r="T1648" s="177">
        <v>37.735453599999992</v>
      </c>
    </row>
    <row r="1649" spans="1:20" x14ac:dyDescent="0.2">
      <c r="A1649" s="183" t="s">
        <v>2870</v>
      </c>
      <c r="B1649" s="183" t="s">
        <v>1272</v>
      </c>
      <c r="C1649" s="183" t="s">
        <v>1532</v>
      </c>
      <c r="D1649" s="175">
        <v>47.609599200000005</v>
      </c>
      <c r="E1649" s="175">
        <v>29.649308999999999</v>
      </c>
      <c r="F1649" s="175">
        <v>25.574109450000002</v>
      </c>
      <c r="G1649" s="175">
        <v>25.016174199999998</v>
      </c>
      <c r="H1649" s="175">
        <v>23.830750400000003</v>
      </c>
      <c r="I1649" s="175">
        <v>22.7040656</v>
      </c>
      <c r="J1649" s="175">
        <v>23.241729700000004</v>
      </c>
      <c r="K1649" s="175">
        <v>24.005906150000005</v>
      </c>
      <c r="L1649" s="175">
        <v>27.013085100000001</v>
      </c>
      <c r="M1649" s="175">
        <v>25.458344500000003</v>
      </c>
      <c r="N1649" s="175">
        <v>25.596630649999998</v>
      </c>
      <c r="O1649" s="175">
        <v>32.454031799999996</v>
      </c>
      <c r="P1649" s="175">
        <v>26.137908750000001</v>
      </c>
      <c r="Q1649" s="175">
        <v>28.2377115</v>
      </c>
      <c r="R1649" s="175">
        <v>26.926414350000005</v>
      </c>
      <c r="S1649" s="175">
        <v>26.957047599999999</v>
      </c>
      <c r="T1649" s="177">
        <v>29.185935499999999</v>
      </c>
    </row>
    <row r="1650" spans="1:20" x14ac:dyDescent="0.2">
      <c r="A1650" s="183" t="s">
        <v>2871</v>
      </c>
      <c r="B1650" s="183" t="s">
        <v>1273</v>
      </c>
      <c r="C1650" s="183" t="s">
        <v>1532</v>
      </c>
      <c r="D1650" s="175">
        <v>154.20344452631579</v>
      </c>
      <c r="E1650" s="175">
        <v>97.342520200000024</v>
      </c>
      <c r="F1650" s="175">
        <v>90.178312000000034</v>
      </c>
      <c r="G1650" s="175">
        <v>80.643667249999964</v>
      </c>
      <c r="H1650" s="175">
        <v>80.214219499999999</v>
      </c>
      <c r="I1650" s="175">
        <v>74.01800200000001</v>
      </c>
      <c r="J1650" s="175">
        <v>69.653147250000018</v>
      </c>
      <c r="K1650" s="175">
        <v>70.890935450000001</v>
      </c>
      <c r="L1650" s="175">
        <v>74.334761850000007</v>
      </c>
      <c r="M1650" s="175">
        <v>70.926312500000009</v>
      </c>
      <c r="N1650" s="175">
        <v>73.871397300000012</v>
      </c>
      <c r="O1650" s="175">
        <v>78.917138999999992</v>
      </c>
      <c r="P1650" s="175">
        <v>75.835945600000002</v>
      </c>
      <c r="Q1650" s="175">
        <v>78.252339549999974</v>
      </c>
      <c r="R1650" s="175">
        <v>83.9175982</v>
      </c>
      <c r="S1650" s="175">
        <v>80.502772449999995</v>
      </c>
      <c r="T1650" s="177">
        <v>84.989623950000009</v>
      </c>
    </row>
    <row r="1651" spans="1:20" x14ac:dyDescent="0.2">
      <c r="A1651" s="183" t="s">
        <v>2872</v>
      </c>
      <c r="B1651" s="183" t="s">
        <v>58</v>
      </c>
      <c r="C1651" s="183" t="s">
        <v>1532</v>
      </c>
      <c r="D1651" s="175">
        <v>19.316946200000007</v>
      </c>
      <c r="E1651" s="175">
        <v>15.934356249999997</v>
      </c>
      <c r="F1651" s="175">
        <v>14.735448550000001</v>
      </c>
      <c r="G1651" s="175">
        <v>14.206992600000001</v>
      </c>
      <c r="H1651" s="175">
        <v>14.063338050000002</v>
      </c>
      <c r="I1651" s="175">
        <v>13.9645151</v>
      </c>
      <c r="J1651" s="175">
        <v>13.837544949999998</v>
      </c>
      <c r="K1651" s="175">
        <v>13.972785049999999</v>
      </c>
      <c r="L1651" s="175">
        <v>13.940908250000003</v>
      </c>
      <c r="M1651" s="175">
        <v>14.041794899999996</v>
      </c>
      <c r="N1651" s="175">
        <v>13.998691699999998</v>
      </c>
      <c r="O1651" s="175">
        <v>14.315730249999998</v>
      </c>
      <c r="P1651" s="175">
        <v>14.058693499999999</v>
      </c>
      <c r="Q1651" s="175">
        <v>14.024038600000001</v>
      </c>
      <c r="R1651" s="175">
        <v>14.057529249999998</v>
      </c>
      <c r="S1651" s="175">
        <v>14.111485849999999</v>
      </c>
      <c r="T1651" s="177">
        <v>14.355253100000002</v>
      </c>
    </row>
    <row r="1652" spans="1:20" x14ac:dyDescent="0.2">
      <c r="A1652" s="183" t="s">
        <v>2873</v>
      </c>
      <c r="B1652" s="183" t="s">
        <v>59</v>
      </c>
      <c r="C1652" s="183" t="s">
        <v>1532</v>
      </c>
      <c r="D1652" s="175">
        <v>18.367199549999999</v>
      </c>
      <c r="E1652" s="175">
        <v>14.982019449999999</v>
      </c>
      <c r="F1652" s="175">
        <v>14.713126999999997</v>
      </c>
      <c r="G1652" s="175">
        <v>14.181865300000002</v>
      </c>
      <c r="H1652" s="175">
        <v>13.669126349999999</v>
      </c>
      <c r="I1652" s="175">
        <v>13.102461749999998</v>
      </c>
      <c r="J1652" s="175">
        <v>13.096343549999997</v>
      </c>
      <c r="K1652" s="175">
        <v>13.045268849999999</v>
      </c>
      <c r="L1652" s="175">
        <v>13.367863</v>
      </c>
      <c r="M1652" s="175">
        <v>13.289631549999999</v>
      </c>
      <c r="N1652" s="175">
        <v>13.290764250000001</v>
      </c>
      <c r="O1652" s="175">
        <v>13.8438178</v>
      </c>
      <c r="P1652" s="175">
        <v>13.016134900000001</v>
      </c>
      <c r="Q1652" s="175">
        <v>13.350057150000001</v>
      </c>
      <c r="R1652" s="175">
        <v>13.3426639</v>
      </c>
      <c r="S1652" s="175">
        <v>12.9548459</v>
      </c>
      <c r="T1652" s="177">
        <v>13.924928449999999</v>
      </c>
    </row>
    <row r="1653" spans="1:20" x14ac:dyDescent="0.2">
      <c r="A1653" s="183" t="s">
        <v>2874</v>
      </c>
      <c r="B1653" s="183" t="s">
        <v>60</v>
      </c>
      <c r="C1653" s="183" t="s">
        <v>1532</v>
      </c>
      <c r="D1653" s="175">
        <v>19.65593445</v>
      </c>
      <c r="E1653" s="175">
        <v>15.515186500000002</v>
      </c>
      <c r="F1653" s="175">
        <v>14.441024099999998</v>
      </c>
      <c r="G1653" s="175">
        <v>14.376573700000003</v>
      </c>
      <c r="H1653" s="175">
        <v>14.41180125</v>
      </c>
      <c r="I1653" s="175">
        <v>14.033057400000001</v>
      </c>
      <c r="J1653" s="175">
        <v>14.113958999999999</v>
      </c>
      <c r="K1653" s="175">
        <v>13.926183150000004</v>
      </c>
      <c r="L1653" s="175">
        <v>14.116503850000001</v>
      </c>
      <c r="M1653" s="175">
        <v>14.060441949999998</v>
      </c>
      <c r="N1653" s="175">
        <v>14.21263415</v>
      </c>
      <c r="O1653" s="175">
        <v>15.045696850000002</v>
      </c>
      <c r="P1653" s="175">
        <v>14.318326949999999</v>
      </c>
      <c r="Q1653" s="175">
        <v>14.368872400000001</v>
      </c>
      <c r="R1653" s="175">
        <v>13.96924565</v>
      </c>
      <c r="S1653" s="175">
        <v>13.716921200000002</v>
      </c>
      <c r="T1653" s="177">
        <v>14.390280399999998</v>
      </c>
    </row>
    <row r="1654" spans="1:20" x14ac:dyDescent="0.2">
      <c r="A1654" s="183" t="s">
        <v>2875</v>
      </c>
      <c r="B1654" s="183" t="s">
        <v>61</v>
      </c>
      <c r="C1654" s="183" t="s">
        <v>1532</v>
      </c>
      <c r="D1654" s="175">
        <v>21.888539550000001</v>
      </c>
      <c r="E1654" s="175">
        <v>16.418987950000002</v>
      </c>
      <c r="F1654" s="175">
        <v>15.897630049999998</v>
      </c>
      <c r="G1654" s="175">
        <v>15.769409199999998</v>
      </c>
      <c r="H1654" s="175">
        <v>15.388935300000004</v>
      </c>
      <c r="I1654" s="175">
        <v>15.382163350000004</v>
      </c>
      <c r="J1654" s="175">
        <v>15.308311449999996</v>
      </c>
      <c r="K1654" s="175">
        <v>15.247368249999999</v>
      </c>
      <c r="L1654" s="175">
        <v>15.219854399999999</v>
      </c>
      <c r="M1654" s="175">
        <v>15.721483599999996</v>
      </c>
      <c r="N1654" s="175">
        <v>16.042499450000001</v>
      </c>
      <c r="O1654" s="175">
        <v>16.616226749999999</v>
      </c>
      <c r="P1654" s="175">
        <v>15.644424150000003</v>
      </c>
      <c r="Q1654" s="175">
        <v>15.886015850000001</v>
      </c>
      <c r="R1654" s="175">
        <v>15.787658049999999</v>
      </c>
      <c r="S1654" s="175">
        <v>15.442997099999999</v>
      </c>
      <c r="T1654" s="177">
        <v>15.569868599999998</v>
      </c>
    </row>
    <row r="1655" spans="1:20" x14ac:dyDescent="0.2">
      <c r="A1655" s="183" t="s">
        <v>2876</v>
      </c>
      <c r="B1655" s="183" t="s">
        <v>62</v>
      </c>
      <c r="C1655" s="183" t="s">
        <v>1532</v>
      </c>
      <c r="D1655" s="175">
        <v>24.959024900000003</v>
      </c>
      <c r="E1655" s="175">
        <v>19.4775505</v>
      </c>
      <c r="F1655" s="175">
        <v>18.207047799999998</v>
      </c>
      <c r="G1655" s="175">
        <v>17.337246500000003</v>
      </c>
      <c r="H1655" s="175">
        <v>16.481809500000001</v>
      </c>
      <c r="I1655" s="175">
        <v>14.735093950000001</v>
      </c>
      <c r="J1655" s="175">
        <v>14.581346250000001</v>
      </c>
      <c r="K1655" s="175">
        <v>14.5157542</v>
      </c>
      <c r="L1655" s="175">
        <v>15.085683300000003</v>
      </c>
      <c r="M1655" s="175">
        <v>14.725998499999999</v>
      </c>
      <c r="N1655" s="175">
        <v>14.658014999999997</v>
      </c>
      <c r="O1655" s="175">
        <v>16.046416000000001</v>
      </c>
      <c r="P1655" s="175">
        <v>14.979389399999999</v>
      </c>
      <c r="Q1655" s="175">
        <v>14.944895550000004</v>
      </c>
      <c r="R1655" s="175">
        <v>14.376387600000001</v>
      </c>
      <c r="S1655" s="175">
        <v>14.103573950000001</v>
      </c>
      <c r="T1655" s="177">
        <v>14.825903650000004</v>
      </c>
    </row>
    <row r="1656" spans="1:20" x14ac:dyDescent="0.2">
      <c r="A1656" s="183" t="s">
        <v>2877</v>
      </c>
      <c r="B1656" s="183" t="s">
        <v>63</v>
      </c>
      <c r="C1656" s="183" t="s">
        <v>1532</v>
      </c>
      <c r="D1656" s="175">
        <v>25.252716100000001</v>
      </c>
      <c r="E1656" s="175">
        <v>19.419267349999998</v>
      </c>
      <c r="F1656" s="175">
        <v>18.270386600000002</v>
      </c>
      <c r="G1656" s="175">
        <v>18.195733199999999</v>
      </c>
      <c r="H1656" s="175">
        <v>17.754564499999994</v>
      </c>
      <c r="I1656" s="175">
        <v>17.176573799999993</v>
      </c>
      <c r="J1656" s="175">
        <v>17.285414100000001</v>
      </c>
      <c r="K1656" s="175">
        <v>17.703014</v>
      </c>
      <c r="L1656" s="175">
        <v>17.563735050000002</v>
      </c>
      <c r="M1656" s="175">
        <v>17.558429</v>
      </c>
      <c r="N1656" s="175">
        <v>17.588503250000002</v>
      </c>
      <c r="O1656" s="175">
        <v>18.255625999999996</v>
      </c>
      <c r="P1656" s="175">
        <v>17.653560299999995</v>
      </c>
      <c r="Q1656" s="175">
        <v>17.688085600000001</v>
      </c>
      <c r="R1656" s="175">
        <v>17.130227050000002</v>
      </c>
      <c r="S1656" s="175">
        <v>16.695075400000004</v>
      </c>
      <c r="T1656" s="177">
        <v>16.983081550000001</v>
      </c>
    </row>
    <row r="1657" spans="1:20" x14ac:dyDescent="0.2">
      <c r="A1657" s="183" t="s">
        <v>2878</v>
      </c>
      <c r="B1657" s="183" t="s">
        <v>64</v>
      </c>
      <c r="C1657" s="183" t="s">
        <v>1532</v>
      </c>
      <c r="D1657" s="175">
        <v>22.238985100000008</v>
      </c>
      <c r="E1657" s="175">
        <v>17.179109399999998</v>
      </c>
      <c r="F1657" s="175">
        <v>16.255079000000002</v>
      </c>
      <c r="G1657" s="175">
        <v>15.45753925</v>
      </c>
      <c r="H1657" s="175">
        <v>15.548361800000004</v>
      </c>
      <c r="I1657" s="175">
        <v>15.099138849999999</v>
      </c>
      <c r="J1657" s="175">
        <v>14.958375700000001</v>
      </c>
      <c r="K1657" s="175">
        <v>14.934624449999998</v>
      </c>
      <c r="L1657" s="175">
        <v>15.012107850000001</v>
      </c>
      <c r="M1657" s="175">
        <v>14.85019475</v>
      </c>
      <c r="N1657" s="175">
        <v>15.1950988</v>
      </c>
      <c r="O1657" s="175">
        <v>16.26757345</v>
      </c>
      <c r="P1657" s="175">
        <v>15.292570749999999</v>
      </c>
      <c r="Q1657" s="175">
        <v>15.637711900000003</v>
      </c>
      <c r="R1657" s="175">
        <v>15.422850500000001</v>
      </c>
      <c r="S1657" s="175">
        <v>15.304104650000003</v>
      </c>
      <c r="T1657" s="177">
        <v>16.163679100000003</v>
      </c>
    </row>
    <row r="1658" spans="1:20" x14ac:dyDescent="0.2">
      <c r="A1658" s="183" t="s">
        <v>2879</v>
      </c>
      <c r="B1658" s="183" t="s">
        <v>65</v>
      </c>
      <c r="C1658" s="183" t="s">
        <v>1532</v>
      </c>
      <c r="D1658" s="175">
        <v>24.5931906</v>
      </c>
      <c r="E1658" s="175">
        <v>18.9505239</v>
      </c>
      <c r="F1658" s="175">
        <v>18.294535899999996</v>
      </c>
      <c r="G1658" s="175">
        <v>16.860348249999998</v>
      </c>
      <c r="H1658" s="175">
        <v>15.815098750000001</v>
      </c>
      <c r="I1658" s="175">
        <v>15.560140850000002</v>
      </c>
      <c r="J1658" s="175">
        <v>15.351311300000001</v>
      </c>
      <c r="K1658" s="175">
        <v>15.483470349999999</v>
      </c>
      <c r="L1658" s="175">
        <v>15.7929779</v>
      </c>
      <c r="M1658" s="175">
        <v>15.570437250000001</v>
      </c>
      <c r="N1658" s="175">
        <v>15.794593300000003</v>
      </c>
      <c r="O1658" s="175">
        <v>16.482157499999996</v>
      </c>
      <c r="P1658" s="175">
        <v>15.558225799999999</v>
      </c>
      <c r="Q1658" s="175">
        <v>15.533009500000002</v>
      </c>
      <c r="R1658" s="175">
        <v>15.323887149999996</v>
      </c>
      <c r="S1658" s="175">
        <v>14.993801350000002</v>
      </c>
      <c r="T1658" s="177">
        <v>14.86799985</v>
      </c>
    </row>
    <row r="1659" spans="1:20" x14ac:dyDescent="0.2">
      <c r="A1659" s="183" t="s">
        <v>3517</v>
      </c>
      <c r="B1659" s="183" t="s">
        <v>290</v>
      </c>
      <c r="C1659" s="183" t="s">
        <v>1532</v>
      </c>
      <c r="D1659" s="175">
        <v>10.390955200000002</v>
      </c>
      <c r="E1659" s="175">
        <v>8.0358177499999979</v>
      </c>
      <c r="F1659" s="175">
        <v>7.5398423499999989</v>
      </c>
      <c r="G1659" s="175">
        <v>7.2052274999999995</v>
      </c>
      <c r="H1659" s="175">
        <v>7.0243285000000011</v>
      </c>
      <c r="I1659" s="175">
        <v>6.6155318999999988</v>
      </c>
      <c r="J1659" s="175">
        <v>6.3592294999999996</v>
      </c>
      <c r="K1659" s="175">
        <v>6.5713308999999995</v>
      </c>
      <c r="L1659" s="175">
        <v>6.8292012</v>
      </c>
      <c r="M1659" s="175">
        <v>6.8720879499999992</v>
      </c>
      <c r="N1659" s="175">
        <v>6.786007849999999</v>
      </c>
      <c r="O1659" s="175">
        <v>7.2247476000000006</v>
      </c>
      <c r="P1659" s="175">
        <v>6.9102724000000011</v>
      </c>
      <c r="Q1659" s="175">
        <v>6.9753807499999994</v>
      </c>
      <c r="R1659" s="175">
        <v>7.0152746499999994</v>
      </c>
      <c r="S1659" s="175">
        <v>6.7712708500000005</v>
      </c>
      <c r="T1659" s="177">
        <v>7.3138012000000003</v>
      </c>
    </row>
    <row r="1660" spans="1:20" x14ac:dyDescent="0.2">
      <c r="A1660" s="183" t="s">
        <v>2880</v>
      </c>
      <c r="B1660" s="183" t="s">
        <v>1774</v>
      </c>
      <c r="C1660" s="183" t="s">
        <v>1532</v>
      </c>
      <c r="D1660" s="175">
        <v>98.531133000000011</v>
      </c>
      <c r="E1660" s="175">
        <v>66.659050799999989</v>
      </c>
      <c r="F1660" s="175">
        <v>63.141134899999997</v>
      </c>
      <c r="G1660" s="175">
        <v>62.075737999999987</v>
      </c>
      <c r="H1660" s="175">
        <v>62.67138684999999</v>
      </c>
      <c r="I1660" s="175">
        <v>62.530609399999989</v>
      </c>
      <c r="J1660" s="175">
        <v>61.380706599999996</v>
      </c>
      <c r="K1660" s="175">
        <v>61.428616100000013</v>
      </c>
      <c r="L1660" s="175">
        <v>66.076550099999992</v>
      </c>
      <c r="M1660" s="175">
        <v>62.079656299999989</v>
      </c>
      <c r="N1660" s="175">
        <v>61.428140450000015</v>
      </c>
      <c r="O1660" s="175">
        <v>63.739063950000002</v>
      </c>
      <c r="P1660" s="175">
        <v>61.273313200000004</v>
      </c>
      <c r="Q1660" s="175">
        <v>62.306870550000006</v>
      </c>
      <c r="R1660" s="175">
        <v>63.326380199999996</v>
      </c>
      <c r="S1660" s="175">
        <v>60.293289950000009</v>
      </c>
      <c r="T1660" s="177">
        <v>60.534614000000012</v>
      </c>
    </row>
    <row r="1661" spans="1:20" x14ac:dyDescent="0.2">
      <c r="A1661" s="183" t="s">
        <v>2881</v>
      </c>
      <c r="B1661" s="183" t="s">
        <v>66</v>
      </c>
      <c r="C1661" s="183" t="s">
        <v>1532</v>
      </c>
      <c r="D1661" s="175">
        <v>25.765757100000002</v>
      </c>
      <c r="E1661" s="175">
        <v>21.9736999</v>
      </c>
      <c r="F1661" s="175">
        <v>21.693950599999994</v>
      </c>
      <c r="G1661" s="175">
        <v>20.672561050000002</v>
      </c>
      <c r="H1661" s="175">
        <v>20.603491250000008</v>
      </c>
      <c r="I1661" s="175">
        <v>19.466307099999998</v>
      </c>
      <c r="J1661" s="175">
        <v>19.0485249</v>
      </c>
      <c r="K1661" s="175">
        <v>19.104041799999997</v>
      </c>
      <c r="L1661" s="175">
        <v>19.7988377</v>
      </c>
      <c r="M1661" s="175">
        <v>20.09411635</v>
      </c>
      <c r="N1661" s="175">
        <v>20.75440485</v>
      </c>
      <c r="O1661" s="175">
        <v>21.247528949999996</v>
      </c>
      <c r="P1661" s="175">
        <v>19.999201700000004</v>
      </c>
      <c r="Q1661" s="175">
        <v>20.34984455</v>
      </c>
      <c r="R1661" s="175">
        <v>19.979715849999998</v>
      </c>
      <c r="S1661" s="175">
        <v>19.812196549999999</v>
      </c>
      <c r="T1661" s="177">
        <v>20.059726649999995</v>
      </c>
    </row>
    <row r="1662" spans="1:20" x14ac:dyDescent="0.2">
      <c r="A1662" s="183" t="s">
        <v>3518</v>
      </c>
      <c r="B1662" s="183" t="s">
        <v>67</v>
      </c>
      <c r="C1662" s="183" t="s">
        <v>1532</v>
      </c>
      <c r="D1662" s="175">
        <v>20.298857099999999</v>
      </c>
      <c r="E1662" s="175">
        <v>14.576853649999999</v>
      </c>
      <c r="F1662" s="175">
        <v>13.359997550000003</v>
      </c>
      <c r="G1662" s="175">
        <v>12.61614425</v>
      </c>
      <c r="H1662" s="175">
        <v>12.910640650000001</v>
      </c>
      <c r="I1662" s="175">
        <v>12.632496549999999</v>
      </c>
      <c r="J1662" s="175">
        <v>11.970619000000003</v>
      </c>
      <c r="K1662" s="175">
        <v>11.807376749999998</v>
      </c>
      <c r="L1662" s="175">
        <v>12.759190350000001</v>
      </c>
      <c r="M1662" s="175">
        <v>11.794951300000001</v>
      </c>
      <c r="N1662" s="175">
        <v>13.8035374</v>
      </c>
      <c r="O1662" s="175">
        <v>15.5354557</v>
      </c>
      <c r="P1662" s="175">
        <v>14.663112350000002</v>
      </c>
      <c r="Q1662" s="175">
        <v>16.586959049999997</v>
      </c>
      <c r="R1662" s="175">
        <v>13.515388800000002</v>
      </c>
      <c r="S1662" s="175">
        <v>13.770364300000001</v>
      </c>
      <c r="T1662" s="177">
        <v>14.3008962</v>
      </c>
    </row>
    <row r="1663" spans="1:20" x14ac:dyDescent="0.2">
      <c r="A1663" s="183" t="s">
        <v>2882</v>
      </c>
      <c r="B1663" s="183" t="s">
        <v>223</v>
      </c>
      <c r="C1663" s="183" t="s">
        <v>1532</v>
      </c>
      <c r="D1663" s="175">
        <v>17.381314750000001</v>
      </c>
      <c r="E1663" s="175">
        <v>12.256407300000003</v>
      </c>
      <c r="F1663" s="175">
        <v>11.415780849999997</v>
      </c>
      <c r="G1663" s="175">
        <v>10.620148850000003</v>
      </c>
      <c r="H1663" s="175">
        <v>10.5922011</v>
      </c>
      <c r="I1663" s="175">
        <v>10.222361250000001</v>
      </c>
      <c r="J1663" s="175">
        <v>10.283014</v>
      </c>
      <c r="K1663" s="175">
        <v>10.318527650000002</v>
      </c>
      <c r="L1663" s="175">
        <v>10.8427118</v>
      </c>
      <c r="M1663" s="175">
        <v>11.107920999999999</v>
      </c>
      <c r="N1663" s="175">
        <v>11.419273249999996</v>
      </c>
      <c r="O1663" s="175">
        <v>13.69330325</v>
      </c>
      <c r="P1663" s="175">
        <v>13.891128350000002</v>
      </c>
      <c r="Q1663" s="175">
        <v>13.399150600000002</v>
      </c>
      <c r="R1663" s="175">
        <v>12.899043850000002</v>
      </c>
      <c r="S1663" s="175">
        <v>11.664035250000001</v>
      </c>
      <c r="T1663" s="177">
        <v>14.944498449999998</v>
      </c>
    </row>
    <row r="1664" spans="1:20" x14ac:dyDescent="0.2">
      <c r="A1664" s="183" t="s">
        <v>3398</v>
      </c>
      <c r="B1664" s="183" t="s">
        <v>3399</v>
      </c>
      <c r="C1664" s="183" t="s">
        <v>1532</v>
      </c>
      <c r="D1664" s="175">
        <v>16.02987195</v>
      </c>
      <c r="E1664" s="175">
        <v>11.803197599999999</v>
      </c>
      <c r="F1664" s="175">
        <v>10.630350649999999</v>
      </c>
      <c r="G1664" s="175">
        <v>10.29422155</v>
      </c>
      <c r="H1664" s="175">
        <v>10.669719399999998</v>
      </c>
      <c r="I1664" s="175">
        <v>10.3864939</v>
      </c>
      <c r="J1664" s="175">
        <v>10.492301249999999</v>
      </c>
      <c r="K1664" s="175">
        <v>10.108938000000002</v>
      </c>
      <c r="L1664" s="175">
        <v>9.4763383499999989</v>
      </c>
      <c r="M1664" s="175">
        <v>9.4303078000000014</v>
      </c>
      <c r="N1664" s="175">
        <v>9.5723339499999991</v>
      </c>
      <c r="O1664" s="175">
        <v>9.8030447999999986</v>
      </c>
      <c r="P1664" s="175">
        <v>9.3887882500000011</v>
      </c>
      <c r="Q1664" s="175">
        <v>9.92260235</v>
      </c>
      <c r="R1664" s="175">
        <v>10.371681049999998</v>
      </c>
      <c r="S1664" s="175">
        <v>10.33956105</v>
      </c>
      <c r="T1664" s="177">
        <v>10.48985605</v>
      </c>
    </row>
    <row r="1665" spans="1:20" x14ac:dyDescent="0.2">
      <c r="A1665" s="183" t="s">
        <v>3400</v>
      </c>
      <c r="B1665" s="183" t="s">
        <v>3401</v>
      </c>
      <c r="C1665" s="183" t="s">
        <v>1532</v>
      </c>
      <c r="D1665" s="175">
        <v>104.26690818750001</v>
      </c>
      <c r="E1665" s="175">
        <v>101.1711642222222</v>
      </c>
      <c r="F1665" s="175">
        <v>89.3999585263158</v>
      </c>
      <c r="G1665" s="175">
        <v>85.188528250000019</v>
      </c>
      <c r="H1665" s="175">
        <v>86.919317000000007</v>
      </c>
      <c r="I1665" s="175">
        <v>86.765599947368443</v>
      </c>
      <c r="J1665" s="175">
        <v>88.086621473684218</v>
      </c>
      <c r="K1665" s="175">
        <v>88.097449947368418</v>
      </c>
      <c r="L1665" s="175">
        <v>86.36635857894737</v>
      </c>
      <c r="M1665" s="175">
        <v>87.464897578947358</v>
      </c>
      <c r="N1665" s="175"/>
      <c r="O1665" s="175"/>
      <c r="P1665" s="175"/>
      <c r="Q1665" s="175"/>
      <c r="R1665" s="175"/>
      <c r="S1665" s="175"/>
      <c r="T1665" s="177"/>
    </row>
    <row r="1666" spans="1:20" x14ac:dyDescent="0.2">
      <c r="A1666" s="183" t="s">
        <v>2883</v>
      </c>
      <c r="B1666" s="183" t="s">
        <v>853</v>
      </c>
      <c r="C1666" s="183" t="s">
        <v>1532</v>
      </c>
      <c r="D1666" s="175">
        <v>19.730081450000004</v>
      </c>
      <c r="E1666" s="175">
        <v>17.542813549999998</v>
      </c>
      <c r="F1666" s="175">
        <v>18.299936850000002</v>
      </c>
      <c r="G1666" s="175">
        <v>17.055672899999998</v>
      </c>
      <c r="H1666" s="175">
        <v>16.882343349999999</v>
      </c>
      <c r="I1666" s="175">
        <v>17.135820550000002</v>
      </c>
      <c r="J1666" s="175">
        <v>17.387933400000001</v>
      </c>
      <c r="K1666" s="175">
        <v>17.0508858</v>
      </c>
      <c r="L1666" s="175">
        <v>17.1461413</v>
      </c>
      <c r="M1666" s="175">
        <v>17.25794015</v>
      </c>
      <c r="N1666" s="175">
        <v>16.427288649999998</v>
      </c>
      <c r="O1666" s="175">
        <v>19.184465250000002</v>
      </c>
      <c r="P1666" s="175">
        <v>17.262964</v>
      </c>
      <c r="Q1666" s="175">
        <v>17.972561200000001</v>
      </c>
      <c r="R1666" s="175">
        <v>17.27875955</v>
      </c>
      <c r="S1666" s="175">
        <v>16.377307800000004</v>
      </c>
      <c r="T1666" s="177">
        <v>18.312880100000001</v>
      </c>
    </row>
    <row r="1667" spans="1:20" x14ac:dyDescent="0.2">
      <c r="A1667" s="183" t="s">
        <v>2884</v>
      </c>
      <c r="B1667" s="183" t="s">
        <v>901</v>
      </c>
      <c r="C1667" s="183" t="s">
        <v>1532</v>
      </c>
      <c r="D1667" s="175">
        <v>18.835746449999995</v>
      </c>
      <c r="E1667" s="175">
        <v>16.172288000000002</v>
      </c>
      <c r="F1667" s="175">
        <v>16.844337400000004</v>
      </c>
      <c r="G1667" s="175">
        <v>15.637724649999999</v>
      </c>
      <c r="H1667" s="175">
        <v>15.576714700000002</v>
      </c>
      <c r="I1667" s="175">
        <v>15.636979650000001</v>
      </c>
      <c r="J1667" s="175">
        <v>15.253845949999999</v>
      </c>
      <c r="K1667" s="175">
        <v>15.838178650000003</v>
      </c>
      <c r="L1667" s="175">
        <v>15.71722935</v>
      </c>
      <c r="M1667" s="175">
        <v>15.827962950000005</v>
      </c>
      <c r="N1667" s="175">
        <v>15.921410399999996</v>
      </c>
      <c r="O1667" s="175">
        <v>16.674310999999996</v>
      </c>
      <c r="P1667" s="175">
        <v>16.469832950000001</v>
      </c>
      <c r="Q1667" s="175">
        <v>16.009878050000001</v>
      </c>
      <c r="R1667" s="175">
        <v>15.44942885</v>
      </c>
      <c r="S1667" s="175">
        <v>15.149406249999995</v>
      </c>
      <c r="T1667" s="177">
        <v>15.609734149999998</v>
      </c>
    </row>
    <row r="1668" spans="1:20" x14ac:dyDescent="0.2">
      <c r="A1668" s="178" t="s">
        <v>2885</v>
      </c>
      <c r="B1668" s="188" t="s">
        <v>1549</v>
      </c>
      <c r="C1668" s="189" t="s">
        <v>1532</v>
      </c>
      <c r="D1668" s="179">
        <v>52.370737450000014</v>
      </c>
      <c r="E1668" s="179">
        <v>48.1756198</v>
      </c>
      <c r="F1668" s="179">
        <v>47.529881700000004</v>
      </c>
      <c r="G1668" s="179">
        <v>45.993247250000003</v>
      </c>
      <c r="H1668" s="179">
        <v>48.430539549999999</v>
      </c>
      <c r="I1668" s="179">
        <v>44.735953350000003</v>
      </c>
      <c r="J1668" s="179">
        <v>46.008727400000012</v>
      </c>
      <c r="K1668" s="179">
        <v>46.771851749999996</v>
      </c>
      <c r="L1668" s="179">
        <v>47.531393249999994</v>
      </c>
      <c r="M1668" s="179">
        <v>49.021153250000012</v>
      </c>
      <c r="N1668" s="179">
        <v>47.566102600000001</v>
      </c>
      <c r="O1668" s="179">
        <v>50.756307299999996</v>
      </c>
      <c r="P1668" s="179">
        <v>51.24172020000001</v>
      </c>
      <c r="Q1668" s="179">
        <v>48.379314350000008</v>
      </c>
      <c r="R1668" s="179">
        <v>48.75421575</v>
      </c>
      <c r="S1668" s="179">
        <v>48.017182599999991</v>
      </c>
      <c r="T1668" s="180">
        <v>47.354754050000004</v>
      </c>
    </row>
    <row r="1670" spans="1:20" x14ac:dyDescent="0.2">
      <c r="A1670" s="36"/>
    </row>
    <row r="1671" spans="1:20" x14ac:dyDescent="0.2">
      <c r="A1671" s="150" t="s">
        <v>3735</v>
      </c>
    </row>
    <row r="1674" spans="1:20" x14ac:dyDescent="0.2">
      <c r="D1674" s="155"/>
      <c r="E1674" s="155"/>
      <c r="F1674" s="155"/>
      <c r="G1674" s="155"/>
      <c r="H1674" s="155"/>
      <c r="I1674" s="155"/>
      <c r="J1674" s="155"/>
      <c r="K1674" s="155"/>
      <c r="L1674" s="155"/>
      <c r="M1674" s="155"/>
      <c r="N1674" s="155"/>
      <c r="O1674" s="155"/>
      <c r="P1674" s="155"/>
      <c r="Q1674" s="155"/>
      <c r="R1674" s="155"/>
      <c r="S1674" s="155"/>
      <c r="T1674" s="155"/>
    </row>
  </sheetData>
  <sortState xmlns:xlrd2="http://schemas.microsoft.com/office/spreadsheetml/2017/richdata2" ref="A6:T1629">
    <sortCondition ref="C6:C1629"/>
    <sortCondition ref="A6:A1629"/>
  </sortState>
  <mergeCells count="1">
    <mergeCell ref="A2:C2"/>
  </mergeCells>
  <conditionalFormatting sqref="D1405:T1405">
    <cfRule type="colorScale" priority="1663">
      <colorScale>
        <cfvo type="min"/>
        <cfvo type="max"/>
        <color rgb="FFEAF3FA"/>
        <color theme="4" tint="0.39997558519241921"/>
      </colorScale>
    </cfRule>
  </conditionalFormatting>
  <conditionalFormatting sqref="D1404:T1404">
    <cfRule type="colorScale" priority="1662">
      <colorScale>
        <cfvo type="min"/>
        <cfvo type="max"/>
        <color rgb="FFEAF3FA"/>
        <color theme="4" tint="0.39997558519241921"/>
      </colorScale>
    </cfRule>
  </conditionalFormatting>
  <conditionalFormatting sqref="D1403:T1403">
    <cfRule type="colorScale" priority="1661">
      <colorScale>
        <cfvo type="min"/>
        <cfvo type="max"/>
        <color rgb="FFEAF3FA"/>
        <color theme="4" tint="0.39997558519241921"/>
      </colorScale>
    </cfRule>
  </conditionalFormatting>
  <conditionalFormatting sqref="D1402:T1402">
    <cfRule type="colorScale" priority="1660">
      <colorScale>
        <cfvo type="min"/>
        <cfvo type="max"/>
        <color rgb="FFEAF3FA"/>
        <color theme="4" tint="0.39997558519241921"/>
      </colorScale>
    </cfRule>
  </conditionalFormatting>
  <conditionalFormatting sqref="D1401:T1401">
    <cfRule type="colorScale" priority="1659">
      <colorScale>
        <cfvo type="min"/>
        <cfvo type="max"/>
        <color rgb="FFEAF3FA"/>
        <color theme="4" tint="0.39997558519241921"/>
      </colorScale>
    </cfRule>
  </conditionalFormatting>
  <conditionalFormatting sqref="D1400:T1400">
    <cfRule type="colorScale" priority="1658">
      <colorScale>
        <cfvo type="min"/>
        <cfvo type="max"/>
        <color rgb="FFEAF3FA"/>
        <color theme="4" tint="0.39997558519241921"/>
      </colorScale>
    </cfRule>
  </conditionalFormatting>
  <conditionalFormatting sqref="D1399:T1399">
    <cfRule type="colorScale" priority="1657">
      <colorScale>
        <cfvo type="min"/>
        <cfvo type="max"/>
        <color rgb="FFEAF3FA"/>
        <color theme="4" tint="0.39997558519241921"/>
      </colorScale>
    </cfRule>
  </conditionalFormatting>
  <conditionalFormatting sqref="D1398:T1398">
    <cfRule type="colorScale" priority="1656">
      <colorScale>
        <cfvo type="min"/>
        <cfvo type="max"/>
        <color rgb="FFEAF3FA"/>
        <color theme="4" tint="0.39997558519241921"/>
      </colorScale>
    </cfRule>
  </conditionalFormatting>
  <conditionalFormatting sqref="D1397:T1397">
    <cfRule type="colorScale" priority="1655">
      <colorScale>
        <cfvo type="min"/>
        <cfvo type="max"/>
        <color rgb="FFEAF3FA"/>
        <color theme="4" tint="0.39997558519241921"/>
      </colorScale>
    </cfRule>
  </conditionalFormatting>
  <conditionalFormatting sqref="D1396:T1396">
    <cfRule type="colorScale" priority="1654">
      <colorScale>
        <cfvo type="min"/>
        <cfvo type="max"/>
        <color rgb="FFEAF3FA"/>
        <color theme="4" tint="0.39997558519241921"/>
      </colorScale>
    </cfRule>
  </conditionalFormatting>
  <conditionalFormatting sqref="D1395:T1395">
    <cfRule type="colorScale" priority="1653">
      <colorScale>
        <cfvo type="min"/>
        <cfvo type="max"/>
        <color rgb="FFEAF3FA"/>
        <color theme="4" tint="0.39997558519241921"/>
      </colorScale>
    </cfRule>
  </conditionalFormatting>
  <conditionalFormatting sqref="D1394:T1394">
    <cfRule type="colorScale" priority="1652">
      <colorScale>
        <cfvo type="min"/>
        <cfvo type="max"/>
        <color rgb="FFEAF3FA"/>
        <color theme="4" tint="0.39997558519241921"/>
      </colorScale>
    </cfRule>
  </conditionalFormatting>
  <conditionalFormatting sqref="D1393:T1393">
    <cfRule type="colorScale" priority="1651">
      <colorScale>
        <cfvo type="min"/>
        <cfvo type="max"/>
        <color rgb="FFEAF3FA"/>
        <color theme="4" tint="0.39997558519241921"/>
      </colorScale>
    </cfRule>
  </conditionalFormatting>
  <conditionalFormatting sqref="D1392:T1392">
    <cfRule type="colorScale" priority="1650">
      <colorScale>
        <cfvo type="min"/>
        <cfvo type="max"/>
        <color rgb="FFEAF3FA"/>
        <color theme="4" tint="0.39997558519241921"/>
      </colorScale>
    </cfRule>
  </conditionalFormatting>
  <conditionalFormatting sqref="D1391:T1391">
    <cfRule type="colorScale" priority="1649">
      <colorScale>
        <cfvo type="min"/>
        <cfvo type="max"/>
        <color rgb="FFEAF3FA"/>
        <color theme="4" tint="0.39997558519241921"/>
      </colorScale>
    </cfRule>
  </conditionalFormatting>
  <conditionalFormatting sqref="D1390:T1390">
    <cfRule type="colorScale" priority="1648">
      <colorScale>
        <cfvo type="min"/>
        <cfvo type="max"/>
        <color rgb="FFEAF3FA"/>
        <color theme="4" tint="0.39997558519241921"/>
      </colorScale>
    </cfRule>
  </conditionalFormatting>
  <conditionalFormatting sqref="D1389:T1389">
    <cfRule type="colorScale" priority="1647">
      <colorScale>
        <cfvo type="min"/>
        <cfvo type="max"/>
        <color rgb="FFEAF3FA"/>
        <color theme="4" tint="0.39997558519241921"/>
      </colorScale>
    </cfRule>
  </conditionalFormatting>
  <conditionalFormatting sqref="D1388:T1388">
    <cfRule type="colorScale" priority="1646">
      <colorScale>
        <cfvo type="min"/>
        <cfvo type="max"/>
        <color rgb="FFEAF3FA"/>
        <color theme="4" tint="0.39997558519241921"/>
      </colorScale>
    </cfRule>
  </conditionalFormatting>
  <conditionalFormatting sqref="D1387:T1387">
    <cfRule type="colorScale" priority="1645">
      <colorScale>
        <cfvo type="min"/>
        <cfvo type="max"/>
        <color rgb="FFEAF3FA"/>
        <color theme="4" tint="0.39997558519241921"/>
      </colorScale>
    </cfRule>
  </conditionalFormatting>
  <conditionalFormatting sqref="D1386:T1386">
    <cfRule type="colorScale" priority="1644">
      <colorScale>
        <cfvo type="min"/>
        <cfvo type="max"/>
        <color rgb="FFEAF3FA"/>
        <color theme="4" tint="0.39997558519241921"/>
      </colorScale>
    </cfRule>
  </conditionalFormatting>
  <conditionalFormatting sqref="D1385:T1385">
    <cfRule type="colorScale" priority="1643">
      <colorScale>
        <cfvo type="min"/>
        <cfvo type="max"/>
        <color rgb="FFEAF3FA"/>
        <color theme="4" tint="0.39997558519241921"/>
      </colorScale>
    </cfRule>
  </conditionalFormatting>
  <conditionalFormatting sqref="D1384:T1384">
    <cfRule type="colorScale" priority="1642">
      <colorScale>
        <cfvo type="min"/>
        <cfvo type="max"/>
        <color rgb="FFEAF3FA"/>
        <color theme="4" tint="0.39997558519241921"/>
      </colorScale>
    </cfRule>
  </conditionalFormatting>
  <conditionalFormatting sqref="D1383:T1383">
    <cfRule type="colorScale" priority="1641">
      <colorScale>
        <cfvo type="min"/>
        <cfvo type="max"/>
        <color rgb="FFEAF3FA"/>
        <color theme="4" tint="0.39997558519241921"/>
      </colorScale>
    </cfRule>
  </conditionalFormatting>
  <conditionalFormatting sqref="D1382:T1382">
    <cfRule type="colorScale" priority="1640">
      <colorScale>
        <cfvo type="min"/>
        <cfvo type="max"/>
        <color rgb="FFEAF3FA"/>
        <color theme="4" tint="0.39997558519241921"/>
      </colorScale>
    </cfRule>
  </conditionalFormatting>
  <conditionalFormatting sqref="D1381:T1381">
    <cfRule type="colorScale" priority="1639">
      <colorScale>
        <cfvo type="min"/>
        <cfvo type="max"/>
        <color rgb="FFEAF3FA"/>
        <color theme="4" tint="0.39997558519241921"/>
      </colorScale>
    </cfRule>
  </conditionalFormatting>
  <conditionalFormatting sqref="D1380:T1380">
    <cfRule type="colorScale" priority="1638">
      <colorScale>
        <cfvo type="min"/>
        <cfvo type="max"/>
        <color rgb="FFEAF3FA"/>
        <color theme="4" tint="0.39997558519241921"/>
      </colorScale>
    </cfRule>
  </conditionalFormatting>
  <conditionalFormatting sqref="D1379:T1379">
    <cfRule type="colorScale" priority="1637">
      <colorScale>
        <cfvo type="min"/>
        <cfvo type="max"/>
        <color rgb="FFEAF3FA"/>
        <color theme="4" tint="0.39997558519241921"/>
      </colorScale>
    </cfRule>
  </conditionalFormatting>
  <conditionalFormatting sqref="D1378:T1378">
    <cfRule type="colorScale" priority="1636">
      <colorScale>
        <cfvo type="min"/>
        <cfvo type="max"/>
        <color rgb="FFEAF3FA"/>
        <color theme="4" tint="0.39997558519241921"/>
      </colorScale>
    </cfRule>
  </conditionalFormatting>
  <conditionalFormatting sqref="D1377:T1377">
    <cfRule type="colorScale" priority="1635">
      <colorScale>
        <cfvo type="min"/>
        <cfvo type="max"/>
        <color rgb="FFEAF3FA"/>
        <color theme="4" tint="0.39997558519241921"/>
      </colorScale>
    </cfRule>
  </conditionalFormatting>
  <conditionalFormatting sqref="D1376:T1376">
    <cfRule type="colorScale" priority="1634">
      <colorScale>
        <cfvo type="min"/>
        <cfvo type="max"/>
        <color rgb="FFEAF3FA"/>
        <color theme="4" tint="0.39997558519241921"/>
      </colorScale>
    </cfRule>
  </conditionalFormatting>
  <conditionalFormatting sqref="D1375:T1375">
    <cfRule type="colorScale" priority="1633">
      <colorScale>
        <cfvo type="min"/>
        <cfvo type="max"/>
        <color rgb="FFEAF3FA"/>
        <color theme="4" tint="0.39997558519241921"/>
      </colorScale>
    </cfRule>
  </conditionalFormatting>
  <conditionalFormatting sqref="D1374:T1374">
    <cfRule type="colorScale" priority="1632">
      <colorScale>
        <cfvo type="min"/>
        <cfvo type="max"/>
        <color rgb="FFEAF3FA"/>
        <color theme="4" tint="0.39997558519241921"/>
      </colorScale>
    </cfRule>
  </conditionalFormatting>
  <conditionalFormatting sqref="D1373:T1373">
    <cfRule type="colorScale" priority="1631">
      <colorScale>
        <cfvo type="min"/>
        <cfvo type="max"/>
        <color rgb="FFEAF3FA"/>
        <color theme="4" tint="0.39997558519241921"/>
      </colorScale>
    </cfRule>
  </conditionalFormatting>
  <conditionalFormatting sqref="D1372:T1372">
    <cfRule type="colorScale" priority="1630">
      <colorScale>
        <cfvo type="min"/>
        <cfvo type="max"/>
        <color rgb="FFEAF3FA"/>
        <color theme="4" tint="0.39997558519241921"/>
      </colorScale>
    </cfRule>
  </conditionalFormatting>
  <conditionalFormatting sqref="D1371:T1371">
    <cfRule type="colorScale" priority="1629">
      <colorScale>
        <cfvo type="min"/>
        <cfvo type="max"/>
        <color rgb="FFEAF3FA"/>
        <color theme="4" tint="0.39997558519241921"/>
      </colorScale>
    </cfRule>
  </conditionalFormatting>
  <conditionalFormatting sqref="D1370:T1370">
    <cfRule type="colorScale" priority="1628">
      <colorScale>
        <cfvo type="min"/>
        <cfvo type="max"/>
        <color rgb="FFEAF3FA"/>
        <color theme="4" tint="0.39997558519241921"/>
      </colorScale>
    </cfRule>
  </conditionalFormatting>
  <conditionalFormatting sqref="D1369:T1369">
    <cfRule type="colorScale" priority="1627">
      <colorScale>
        <cfvo type="min"/>
        <cfvo type="max"/>
        <color rgb="FFEAF3FA"/>
        <color theme="4" tint="0.39997558519241921"/>
      </colorScale>
    </cfRule>
  </conditionalFormatting>
  <conditionalFormatting sqref="D1368:T1368">
    <cfRule type="colorScale" priority="1626">
      <colorScale>
        <cfvo type="min"/>
        <cfvo type="max"/>
        <color rgb="FFEAF3FA"/>
        <color theme="4" tint="0.39997558519241921"/>
      </colorScale>
    </cfRule>
  </conditionalFormatting>
  <conditionalFormatting sqref="D1367:T1367">
    <cfRule type="colorScale" priority="1625">
      <colorScale>
        <cfvo type="min"/>
        <cfvo type="max"/>
        <color rgb="FFEAF3FA"/>
        <color theme="4" tint="0.39997558519241921"/>
      </colorScale>
    </cfRule>
  </conditionalFormatting>
  <conditionalFormatting sqref="D1366:T1366">
    <cfRule type="colorScale" priority="1624">
      <colorScale>
        <cfvo type="min"/>
        <cfvo type="max"/>
        <color rgb="FFEAF3FA"/>
        <color theme="4" tint="0.39997558519241921"/>
      </colorScale>
    </cfRule>
  </conditionalFormatting>
  <conditionalFormatting sqref="D1365:T1365">
    <cfRule type="colorScale" priority="1623">
      <colorScale>
        <cfvo type="min"/>
        <cfvo type="max"/>
        <color rgb="FFEAF3FA"/>
        <color theme="4" tint="0.39997558519241921"/>
      </colorScale>
    </cfRule>
  </conditionalFormatting>
  <conditionalFormatting sqref="D1364:T1364">
    <cfRule type="colorScale" priority="1622">
      <colorScale>
        <cfvo type="min"/>
        <cfvo type="max"/>
        <color rgb="FFEAF3FA"/>
        <color theme="4" tint="0.39997558519241921"/>
      </colorScale>
    </cfRule>
  </conditionalFormatting>
  <conditionalFormatting sqref="D1363:T1363">
    <cfRule type="colorScale" priority="1621">
      <colorScale>
        <cfvo type="min"/>
        <cfvo type="max"/>
        <color rgb="FFEAF3FA"/>
        <color theme="4" tint="0.39997558519241921"/>
      </colorScale>
    </cfRule>
  </conditionalFormatting>
  <conditionalFormatting sqref="D1362:T1362">
    <cfRule type="colorScale" priority="1620">
      <colorScale>
        <cfvo type="min"/>
        <cfvo type="max"/>
        <color rgb="FFEAF3FA"/>
        <color theme="4" tint="0.39997558519241921"/>
      </colorScale>
    </cfRule>
  </conditionalFormatting>
  <conditionalFormatting sqref="D1361:T1361">
    <cfRule type="colorScale" priority="1619">
      <colorScale>
        <cfvo type="min"/>
        <cfvo type="max"/>
        <color rgb="FFEAF3FA"/>
        <color theme="4" tint="0.39997558519241921"/>
      </colorScale>
    </cfRule>
  </conditionalFormatting>
  <conditionalFormatting sqref="D1360:T1360">
    <cfRule type="colorScale" priority="1618">
      <colorScale>
        <cfvo type="min"/>
        <cfvo type="max"/>
        <color rgb="FFEAF3FA"/>
        <color theme="4" tint="0.39997558519241921"/>
      </colorScale>
    </cfRule>
  </conditionalFormatting>
  <conditionalFormatting sqref="D1359:T1359">
    <cfRule type="colorScale" priority="1617">
      <colorScale>
        <cfvo type="min"/>
        <cfvo type="max"/>
        <color rgb="FFEAF3FA"/>
        <color theme="4" tint="0.39997558519241921"/>
      </colorScale>
    </cfRule>
  </conditionalFormatting>
  <conditionalFormatting sqref="D1358:T1358">
    <cfRule type="colorScale" priority="1616">
      <colorScale>
        <cfvo type="min"/>
        <cfvo type="max"/>
        <color rgb="FFEAF3FA"/>
        <color theme="4" tint="0.39997558519241921"/>
      </colorScale>
    </cfRule>
  </conditionalFormatting>
  <conditionalFormatting sqref="D1357:T1357">
    <cfRule type="colorScale" priority="1615">
      <colorScale>
        <cfvo type="min"/>
        <cfvo type="max"/>
        <color rgb="FFEAF3FA"/>
        <color theme="4" tint="0.39997558519241921"/>
      </colorScale>
    </cfRule>
  </conditionalFormatting>
  <conditionalFormatting sqref="D1356:T1356">
    <cfRule type="colorScale" priority="1614">
      <colorScale>
        <cfvo type="min"/>
        <cfvo type="max"/>
        <color rgb="FFEAF3FA"/>
        <color theme="4" tint="0.39997558519241921"/>
      </colorScale>
    </cfRule>
  </conditionalFormatting>
  <conditionalFormatting sqref="D1355:T1355">
    <cfRule type="colorScale" priority="1613">
      <colorScale>
        <cfvo type="min"/>
        <cfvo type="max"/>
        <color rgb="FFEAF3FA"/>
        <color theme="4" tint="0.39997558519241921"/>
      </colorScale>
    </cfRule>
  </conditionalFormatting>
  <conditionalFormatting sqref="D1354:T1354">
    <cfRule type="colorScale" priority="1612">
      <colorScale>
        <cfvo type="min"/>
        <cfvo type="max"/>
        <color rgb="FFEAF3FA"/>
        <color theme="4" tint="0.39997558519241921"/>
      </colorScale>
    </cfRule>
  </conditionalFormatting>
  <conditionalFormatting sqref="D1353:T1353">
    <cfRule type="colorScale" priority="1611">
      <colorScale>
        <cfvo type="min"/>
        <cfvo type="max"/>
        <color rgb="FFEAF3FA"/>
        <color theme="4" tint="0.39997558519241921"/>
      </colorScale>
    </cfRule>
  </conditionalFormatting>
  <conditionalFormatting sqref="D1352:T1352">
    <cfRule type="colorScale" priority="1610">
      <colorScale>
        <cfvo type="min"/>
        <cfvo type="max"/>
        <color rgb="FFEAF3FA"/>
        <color theme="4" tint="0.39997558519241921"/>
      </colorScale>
    </cfRule>
  </conditionalFormatting>
  <conditionalFormatting sqref="D1351:T1351">
    <cfRule type="colorScale" priority="1609">
      <colorScale>
        <cfvo type="min"/>
        <cfvo type="max"/>
        <color rgb="FFEAF3FA"/>
        <color theme="4" tint="0.39997558519241921"/>
      </colorScale>
    </cfRule>
  </conditionalFormatting>
  <conditionalFormatting sqref="D1350:T1350">
    <cfRule type="colorScale" priority="1608">
      <colorScale>
        <cfvo type="min"/>
        <cfvo type="max"/>
        <color rgb="FFEAF3FA"/>
        <color theme="4" tint="0.39997558519241921"/>
      </colorScale>
    </cfRule>
  </conditionalFormatting>
  <conditionalFormatting sqref="D1349:T1349">
    <cfRule type="colorScale" priority="1607">
      <colorScale>
        <cfvo type="min"/>
        <cfvo type="max"/>
        <color rgb="FFEAF3FA"/>
        <color theme="4" tint="0.39997558519241921"/>
      </colorScale>
    </cfRule>
  </conditionalFormatting>
  <conditionalFormatting sqref="D1348:T1348">
    <cfRule type="colorScale" priority="1606">
      <colorScale>
        <cfvo type="min"/>
        <cfvo type="max"/>
        <color rgb="FFEAF3FA"/>
        <color theme="4" tint="0.39997558519241921"/>
      </colorScale>
    </cfRule>
  </conditionalFormatting>
  <conditionalFormatting sqref="D1347:T1347">
    <cfRule type="colorScale" priority="1605">
      <colorScale>
        <cfvo type="min"/>
        <cfvo type="max"/>
        <color rgb="FFEAF3FA"/>
        <color theme="4" tint="0.39997558519241921"/>
      </colorScale>
    </cfRule>
  </conditionalFormatting>
  <conditionalFormatting sqref="D1346:T1346">
    <cfRule type="colorScale" priority="1604">
      <colorScale>
        <cfvo type="min"/>
        <cfvo type="max"/>
        <color rgb="FFEAF3FA"/>
        <color theme="4" tint="0.39997558519241921"/>
      </colorScale>
    </cfRule>
  </conditionalFormatting>
  <conditionalFormatting sqref="D1345:T1345">
    <cfRule type="colorScale" priority="1603">
      <colorScale>
        <cfvo type="min"/>
        <cfvo type="max"/>
        <color rgb="FFEAF3FA"/>
        <color theme="4" tint="0.39997558519241921"/>
      </colorScale>
    </cfRule>
  </conditionalFormatting>
  <conditionalFormatting sqref="D1344:T1344">
    <cfRule type="colorScale" priority="1602">
      <colorScale>
        <cfvo type="min"/>
        <cfvo type="max"/>
        <color rgb="FFEAF3FA"/>
        <color theme="4" tint="0.39997558519241921"/>
      </colorScale>
    </cfRule>
  </conditionalFormatting>
  <conditionalFormatting sqref="D1343:T1343">
    <cfRule type="colorScale" priority="1601">
      <colorScale>
        <cfvo type="min"/>
        <cfvo type="max"/>
        <color rgb="FFEAF3FA"/>
        <color theme="4" tint="0.39997558519241921"/>
      </colorScale>
    </cfRule>
  </conditionalFormatting>
  <conditionalFormatting sqref="D1342:T1342">
    <cfRule type="colorScale" priority="1600">
      <colorScale>
        <cfvo type="min"/>
        <cfvo type="max"/>
        <color rgb="FFEAF3FA"/>
        <color theme="4" tint="0.39997558519241921"/>
      </colorScale>
    </cfRule>
  </conditionalFormatting>
  <conditionalFormatting sqref="D1341:T1341">
    <cfRule type="colorScale" priority="1599">
      <colorScale>
        <cfvo type="min"/>
        <cfvo type="max"/>
        <color rgb="FFEAF3FA"/>
        <color theme="4" tint="0.39997558519241921"/>
      </colorScale>
    </cfRule>
  </conditionalFormatting>
  <conditionalFormatting sqref="D1340:T1340">
    <cfRule type="colorScale" priority="1598">
      <colorScale>
        <cfvo type="min"/>
        <cfvo type="max"/>
        <color rgb="FFEAF3FA"/>
        <color theme="4" tint="0.39997558519241921"/>
      </colorScale>
    </cfRule>
  </conditionalFormatting>
  <conditionalFormatting sqref="D1339:T1339">
    <cfRule type="colorScale" priority="1597">
      <colorScale>
        <cfvo type="min"/>
        <cfvo type="max"/>
        <color rgb="FFEAF3FA"/>
        <color theme="4" tint="0.39997558519241921"/>
      </colorScale>
    </cfRule>
  </conditionalFormatting>
  <conditionalFormatting sqref="D1338:T1338">
    <cfRule type="colorScale" priority="1596">
      <colorScale>
        <cfvo type="min"/>
        <cfvo type="max"/>
        <color rgb="FFEAF3FA"/>
        <color theme="4" tint="0.39997558519241921"/>
      </colorScale>
    </cfRule>
  </conditionalFormatting>
  <conditionalFormatting sqref="D1337:T1337">
    <cfRule type="colorScale" priority="1595">
      <colorScale>
        <cfvo type="min"/>
        <cfvo type="max"/>
        <color rgb="FFEAF3FA"/>
        <color theme="4" tint="0.39997558519241921"/>
      </colorScale>
    </cfRule>
  </conditionalFormatting>
  <conditionalFormatting sqref="D1336:T1336">
    <cfRule type="colorScale" priority="1594">
      <colorScale>
        <cfvo type="min"/>
        <cfvo type="max"/>
        <color rgb="FFEAF3FA"/>
        <color theme="4" tint="0.39997558519241921"/>
      </colorScale>
    </cfRule>
  </conditionalFormatting>
  <conditionalFormatting sqref="D1335:T1335">
    <cfRule type="colorScale" priority="1593">
      <colorScale>
        <cfvo type="min"/>
        <cfvo type="max"/>
        <color rgb="FFEAF3FA"/>
        <color theme="4" tint="0.39997558519241921"/>
      </colorScale>
    </cfRule>
  </conditionalFormatting>
  <conditionalFormatting sqref="D1334:T1334">
    <cfRule type="colorScale" priority="1592">
      <colorScale>
        <cfvo type="min"/>
        <cfvo type="max"/>
        <color rgb="FFEAF3FA"/>
        <color theme="4" tint="0.39997558519241921"/>
      </colorScale>
    </cfRule>
  </conditionalFormatting>
  <conditionalFormatting sqref="D1333:T1333">
    <cfRule type="colorScale" priority="1591">
      <colorScale>
        <cfvo type="min"/>
        <cfvo type="max"/>
        <color rgb="FFEAF3FA"/>
        <color theme="4" tint="0.39997558519241921"/>
      </colorScale>
    </cfRule>
  </conditionalFormatting>
  <conditionalFormatting sqref="D1332:T1332">
    <cfRule type="colorScale" priority="1590">
      <colorScale>
        <cfvo type="min"/>
        <cfvo type="max"/>
        <color rgb="FFEAF3FA"/>
        <color theme="4" tint="0.39997558519241921"/>
      </colorScale>
    </cfRule>
  </conditionalFormatting>
  <conditionalFormatting sqref="D1331:T1331">
    <cfRule type="colorScale" priority="1589">
      <colorScale>
        <cfvo type="min"/>
        <cfvo type="max"/>
        <color rgb="FFEAF3FA"/>
        <color theme="4" tint="0.39997558519241921"/>
      </colorScale>
    </cfRule>
  </conditionalFormatting>
  <conditionalFormatting sqref="D1330:T1330">
    <cfRule type="colorScale" priority="1588">
      <colorScale>
        <cfvo type="min"/>
        <cfvo type="max"/>
        <color rgb="FFEAF3FA"/>
        <color theme="4" tint="0.39997558519241921"/>
      </colorScale>
    </cfRule>
  </conditionalFormatting>
  <conditionalFormatting sqref="D1329:T1329">
    <cfRule type="colorScale" priority="1587">
      <colorScale>
        <cfvo type="min"/>
        <cfvo type="max"/>
        <color rgb="FFEAF3FA"/>
        <color theme="4" tint="0.39997558519241921"/>
      </colorScale>
    </cfRule>
  </conditionalFormatting>
  <conditionalFormatting sqref="D1328:T1328">
    <cfRule type="colorScale" priority="1586">
      <colorScale>
        <cfvo type="min"/>
        <cfvo type="max"/>
        <color rgb="FFEAF3FA"/>
        <color theme="4" tint="0.39997558519241921"/>
      </colorScale>
    </cfRule>
  </conditionalFormatting>
  <conditionalFormatting sqref="D1327:T1327">
    <cfRule type="colorScale" priority="1585">
      <colorScale>
        <cfvo type="min"/>
        <cfvo type="max"/>
        <color rgb="FFEAF3FA"/>
        <color theme="4" tint="0.39997558519241921"/>
      </colorScale>
    </cfRule>
  </conditionalFormatting>
  <conditionalFormatting sqref="D1326:T1326">
    <cfRule type="colorScale" priority="1584">
      <colorScale>
        <cfvo type="min"/>
        <cfvo type="max"/>
        <color rgb="FFEAF3FA"/>
        <color theme="4" tint="0.39997558519241921"/>
      </colorScale>
    </cfRule>
  </conditionalFormatting>
  <conditionalFormatting sqref="D1325:T1325">
    <cfRule type="colorScale" priority="1583">
      <colorScale>
        <cfvo type="min"/>
        <cfvo type="max"/>
        <color rgb="FFEAF3FA"/>
        <color theme="4" tint="0.39997558519241921"/>
      </colorScale>
    </cfRule>
  </conditionalFormatting>
  <conditionalFormatting sqref="D1324:T1324">
    <cfRule type="colorScale" priority="1582">
      <colorScale>
        <cfvo type="min"/>
        <cfvo type="max"/>
        <color rgb="FFEAF3FA"/>
        <color theme="4" tint="0.39997558519241921"/>
      </colorScale>
    </cfRule>
  </conditionalFormatting>
  <conditionalFormatting sqref="D1323:T1323">
    <cfRule type="colorScale" priority="1581">
      <colorScale>
        <cfvo type="min"/>
        <cfvo type="max"/>
        <color rgb="FFEAF3FA"/>
        <color theme="4" tint="0.39997558519241921"/>
      </colorScale>
    </cfRule>
  </conditionalFormatting>
  <conditionalFormatting sqref="D1322:T1322">
    <cfRule type="colorScale" priority="1580">
      <colorScale>
        <cfvo type="min"/>
        <cfvo type="max"/>
        <color rgb="FFEAF3FA"/>
        <color theme="4" tint="0.39997558519241921"/>
      </colorScale>
    </cfRule>
  </conditionalFormatting>
  <conditionalFormatting sqref="D1321:T1321">
    <cfRule type="colorScale" priority="1579">
      <colorScale>
        <cfvo type="min"/>
        <cfvo type="max"/>
        <color rgb="FFEAF3FA"/>
        <color theme="4" tint="0.39997558519241921"/>
      </colorScale>
    </cfRule>
  </conditionalFormatting>
  <conditionalFormatting sqref="D1320:T1320">
    <cfRule type="colorScale" priority="1578">
      <colorScale>
        <cfvo type="min"/>
        <cfvo type="max"/>
        <color rgb="FFEAF3FA"/>
        <color theme="4" tint="0.39997558519241921"/>
      </colorScale>
    </cfRule>
  </conditionalFormatting>
  <conditionalFormatting sqref="D1319:T1319">
    <cfRule type="colorScale" priority="1577">
      <colorScale>
        <cfvo type="min"/>
        <cfvo type="max"/>
        <color rgb="FFEAF3FA"/>
        <color theme="4" tint="0.39997558519241921"/>
      </colorScale>
    </cfRule>
  </conditionalFormatting>
  <conditionalFormatting sqref="D1318:T1318">
    <cfRule type="colorScale" priority="1576">
      <colorScale>
        <cfvo type="min"/>
        <cfvo type="max"/>
        <color rgb="FFEAF3FA"/>
        <color theme="4" tint="0.39997558519241921"/>
      </colorScale>
    </cfRule>
  </conditionalFormatting>
  <conditionalFormatting sqref="D1317:T1317">
    <cfRule type="colorScale" priority="1575">
      <colorScale>
        <cfvo type="min"/>
        <cfvo type="max"/>
        <color rgb="FFEAF3FA"/>
        <color theme="4" tint="0.39997558519241921"/>
      </colorScale>
    </cfRule>
  </conditionalFormatting>
  <conditionalFormatting sqref="D1316:T1316">
    <cfRule type="colorScale" priority="1574">
      <colorScale>
        <cfvo type="min"/>
        <cfvo type="max"/>
        <color rgb="FFEAF3FA"/>
        <color theme="4" tint="0.39997558519241921"/>
      </colorScale>
    </cfRule>
  </conditionalFormatting>
  <conditionalFormatting sqref="D1315:T1315">
    <cfRule type="colorScale" priority="1573">
      <colorScale>
        <cfvo type="min"/>
        <cfvo type="max"/>
        <color rgb="FFEAF3FA"/>
        <color theme="4" tint="0.39997558519241921"/>
      </colorScale>
    </cfRule>
  </conditionalFormatting>
  <conditionalFormatting sqref="D1314:T1314">
    <cfRule type="colorScale" priority="1572">
      <colorScale>
        <cfvo type="min"/>
        <cfvo type="max"/>
        <color rgb="FFEAF3FA"/>
        <color theme="4" tint="0.39997558519241921"/>
      </colorScale>
    </cfRule>
  </conditionalFormatting>
  <conditionalFormatting sqref="D1313:T1313">
    <cfRule type="colorScale" priority="1571">
      <colorScale>
        <cfvo type="min"/>
        <cfvo type="max"/>
        <color rgb="FFEAF3FA"/>
        <color theme="4" tint="0.39997558519241921"/>
      </colorScale>
    </cfRule>
  </conditionalFormatting>
  <conditionalFormatting sqref="D1312:T1312">
    <cfRule type="colorScale" priority="1570">
      <colorScale>
        <cfvo type="min"/>
        <cfvo type="max"/>
        <color rgb="FFEAF3FA"/>
        <color theme="4" tint="0.39997558519241921"/>
      </colorScale>
    </cfRule>
  </conditionalFormatting>
  <conditionalFormatting sqref="D1311:T1311">
    <cfRule type="colorScale" priority="1569">
      <colorScale>
        <cfvo type="min"/>
        <cfvo type="max"/>
        <color rgb="FFEAF3FA"/>
        <color theme="4" tint="0.39997558519241921"/>
      </colorScale>
    </cfRule>
  </conditionalFormatting>
  <conditionalFormatting sqref="D1310:T1310">
    <cfRule type="colorScale" priority="1568">
      <colorScale>
        <cfvo type="min"/>
        <cfvo type="max"/>
        <color rgb="FFEAF3FA"/>
        <color theme="4" tint="0.39997558519241921"/>
      </colorScale>
    </cfRule>
  </conditionalFormatting>
  <conditionalFormatting sqref="D1309:T1309">
    <cfRule type="colorScale" priority="1567">
      <colorScale>
        <cfvo type="min"/>
        <cfvo type="max"/>
        <color rgb="FFEAF3FA"/>
        <color theme="4" tint="0.39997558519241921"/>
      </colorScale>
    </cfRule>
  </conditionalFormatting>
  <conditionalFormatting sqref="D1308:T1308">
    <cfRule type="colorScale" priority="1566">
      <colorScale>
        <cfvo type="min"/>
        <cfvo type="max"/>
        <color rgb="FFEAF3FA"/>
        <color theme="4" tint="0.39997558519241921"/>
      </colorScale>
    </cfRule>
  </conditionalFormatting>
  <conditionalFormatting sqref="D1307:T1307">
    <cfRule type="colorScale" priority="1565">
      <colorScale>
        <cfvo type="min"/>
        <cfvo type="max"/>
        <color rgb="FFEAF3FA"/>
        <color theme="4" tint="0.39997558519241921"/>
      </colorScale>
    </cfRule>
  </conditionalFormatting>
  <conditionalFormatting sqref="D1306:T1306">
    <cfRule type="colorScale" priority="1564">
      <colorScale>
        <cfvo type="min"/>
        <cfvo type="max"/>
        <color rgb="FFEAF3FA"/>
        <color theme="4" tint="0.39997558519241921"/>
      </colorScale>
    </cfRule>
  </conditionalFormatting>
  <conditionalFormatting sqref="D1305:T1305">
    <cfRule type="colorScale" priority="1563">
      <colorScale>
        <cfvo type="min"/>
        <cfvo type="max"/>
        <color rgb="FFEAF3FA"/>
        <color theme="4" tint="0.39997558519241921"/>
      </colorScale>
    </cfRule>
  </conditionalFormatting>
  <conditionalFormatting sqref="D1304:T1304">
    <cfRule type="colorScale" priority="1562">
      <colorScale>
        <cfvo type="min"/>
        <cfvo type="max"/>
        <color rgb="FFEAF3FA"/>
        <color theme="4" tint="0.39997558519241921"/>
      </colorScale>
    </cfRule>
  </conditionalFormatting>
  <conditionalFormatting sqref="D1303:T1303">
    <cfRule type="colorScale" priority="1561">
      <colorScale>
        <cfvo type="min"/>
        <cfvo type="max"/>
        <color rgb="FFEAF3FA"/>
        <color theme="4" tint="0.39997558519241921"/>
      </colorScale>
    </cfRule>
  </conditionalFormatting>
  <conditionalFormatting sqref="D1302:T1302">
    <cfRule type="colorScale" priority="1560">
      <colorScale>
        <cfvo type="min"/>
        <cfvo type="max"/>
        <color rgb="FFEAF3FA"/>
        <color theme="4" tint="0.39997558519241921"/>
      </colorScale>
    </cfRule>
  </conditionalFormatting>
  <conditionalFormatting sqref="D1301:T1301">
    <cfRule type="colorScale" priority="1559">
      <colorScale>
        <cfvo type="min"/>
        <cfvo type="max"/>
        <color rgb="FFEAF3FA"/>
        <color theme="4" tint="0.39997558519241921"/>
      </colorScale>
    </cfRule>
  </conditionalFormatting>
  <conditionalFormatting sqref="D1300:T1300">
    <cfRule type="colorScale" priority="1558">
      <colorScale>
        <cfvo type="min"/>
        <cfvo type="max"/>
        <color rgb="FFEAF3FA"/>
        <color theme="4" tint="0.39997558519241921"/>
      </colorScale>
    </cfRule>
  </conditionalFormatting>
  <conditionalFormatting sqref="D1299:T1299">
    <cfRule type="colorScale" priority="1557">
      <colorScale>
        <cfvo type="min"/>
        <cfvo type="max"/>
        <color rgb="FFEAF3FA"/>
        <color theme="4" tint="0.39997558519241921"/>
      </colorScale>
    </cfRule>
  </conditionalFormatting>
  <conditionalFormatting sqref="D1298:T1298">
    <cfRule type="colorScale" priority="1556">
      <colorScale>
        <cfvo type="min"/>
        <cfvo type="max"/>
        <color rgb="FFEAF3FA"/>
        <color theme="4" tint="0.39997558519241921"/>
      </colorScale>
    </cfRule>
  </conditionalFormatting>
  <conditionalFormatting sqref="D1297:T1297">
    <cfRule type="colorScale" priority="1555">
      <colorScale>
        <cfvo type="min"/>
        <cfvo type="max"/>
        <color rgb="FFEAF3FA"/>
        <color theme="4" tint="0.39997558519241921"/>
      </colorScale>
    </cfRule>
  </conditionalFormatting>
  <conditionalFormatting sqref="D1296:T1296">
    <cfRule type="colorScale" priority="1554">
      <colorScale>
        <cfvo type="min"/>
        <cfvo type="max"/>
        <color rgb="FFEAF3FA"/>
        <color theme="4" tint="0.39997558519241921"/>
      </colorScale>
    </cfRule>
  </conditionalFormatting>
  <conditionalFormatting sqref="D1295:T1295">
    <cfRule type="colorScale" priority="1553">
      <colorScale>
        <cfvo type="min"/>
        <cfvo type="max"/>
        <color rgb="FFEAF3FA"/>
        <color theme="4" tint="0.39997558519241921"/>
      </colorScale>
    </cfRule>
  </conditionalFormatting>
  <conditionalFormatting sqref="D1294:T1294">
    <cfRule type="colorScale" priority="1552">
      <colorScale>
        <cfvo type="min"/>
        <cfvo type="max"/>
        <color rgb="FFEAF3FA"/>
        <color theme="4" tint="0.39997558519241921"/>
      </colorScale>
    </cfRule>
  </conditionalFormatting>
  <conditionalFormatting sqref="D1293:T1293">
    <cfRule type="colorScale" priority="1551">
      <colorScale>
        <cfvo type="min"/>
        <cfvo type="max"/>
        <color rgb="FFEAF3FA"/>
        <color theme="4" tint="0.39997558519241921"/>
      </colorScale>
    </cfRule>
  </conditionalFormatting>
  <conditionalFormatting sqref="D1292:T1292">
    <cfRule type="colorScale" priority="1550">
      <colorScale>
        <cfvo type="min"/>
        <cfvo type="max"/>
        <color rgb="FFEAF3FA"/>
        <color theme="4" tint="0.39997558519241921"/>
      </colorScale>
    </cfRule>
  </conditionalFormatting>
  <conditionalFormatting sqref="D1291:T1291">
    <cfRule type="colorScale" priority="1549">
      <colorScale>
        <cfvo type="min"/>
        <cfvo type="max"/>
        <color rgb="FFEAF3FA"/>
        <color theme="4" tint="0.39997558519241921"/>
      </colorScale>
    </cfRule>
  </conditionalFormatting>
  <conditionalFormatting sqref="D1290:T1290">
    <cfRule type="colorScale" priority="1548">
      <colorScale>
        <cfvo type="min"/>
        <cfvo type="max"/>
        <color rgb="FFEAF3FA"/>
        <color theme="4" tint="0.39997558519241921"/>
      </colorScale>
    </cfRule>
  </conditionalFormatting>
  <conditionalFormatting sqref="D1289:T1289">
    <cfRule type="colorScale" priority="1547">
      <colorScale>
        <cfvo type="min"/>
        <cfvo type="max"/>
        <color rgb="FFEAF3FA"/>
        <color theme="4" tint="0.39997558519241921"/>
      </colorScale>
    </cfRule>
  </conditionalFormatting>
  <conditionalFormatting sqref="D1288:T1288">
    <cfRule type="colorScale" priority="1546">
      <colorScale>
        <cfvo type="min"/>
        <cfvo type="max"/>
        <color rgb="FFEAF3FA"/>
        <color theme="4" tint="0.39997558519241921"/>
      </colorScale>
    </cfRule>
  </conditionalFormatting>
  <conditionalFormatting sqref="D1287:T1287">
    <cfRule type="colorScale" priority="1545">
      <colorScale>
        <cfvo type="min"/>
        <cfvo type="max"/>
        <color rgb="FFEAF3FA"/>
        <color theme="4" tint="0.39997558519241921"/>
      </colorScale>
    </cfRule>
  </conditionalFormatting>
  <conditionalFormatting sqref="D1286:T1286">
    <cfRule type="colorScale" priority="1544">
      <colorScale>
        <cfvo type="min"/>
        <cfvo type="max"/>
        <color rgb="FFEAF3FA"/>
        <color theme="4" tint="0.39997558519241921"/>
      </colorScale>
    </cfRule>
  </conditionalFormatting>
  <conditionalFormatting sqref="D1285:T1285">
    <cfRule type="colorScale" priority="1543">
      <colorScale>
        <cfvo type="min"/>
        <cfvo type="max"/>
        <color rgb="FFEAF3FA"/>
        <color theme="4" tint="0.39997558519241921"/>
      </colorScale>
    </cfRule>
  </conditionalFormatting>
  <conditionalFormatting sqref="D1284:T1284">
    <cfRule type="colorScale" priority="1542">
      <colorScale>
        <cfvo type="min"/>
        <cfvo type="max"/>
        <color rgb="FFEAF3FA"/>
        <color theme="4" tint="0.39997558519241921"/>
      </colorScale>
    </cfRule>
  </conditionalFormatting>
  <conditionalFormatting sqref="D1283:T1283">
    <cfRule type="colorScale" priority="1541">
      <colorScale>
        <cfvo type="min"/>
        <cfvo type="max"/>
        <color rgb="FFEAF3FA"/>
        <color theme="4" tint="0.39997558519241921"/>
      </colorScale>
    </cfRule>
  </conditionalFormatting>
  <conditionalFormatting sqref="D1282:T1282">
    <cfRule type="colorScale" priority="1540">
      <colorScale>
        <cfvo type="min"/>
        <cfvo type="max"/>
        <color rgb="FFEAF3FA"/>
        <color theme="4" tint="0.39997558519241921"/>
      </colorScale>
    </cfRule>
  </conditionalFormatting>
  <conditionalFormatting sqref="D1281:T1281">
    <cfRule type="colorScale" priority="1539">
      <colorScale>
        <cfvo type="min"/>
        <cfvo type="max"/>
        <color rgb="FFEAF3FA"/>
        <color theme="4" tint="0.39997558519241921"/>
      </colorScale>
    </cfRule>
  </conditionalFormatting>
  <conditionalFormatting sqref="D1280:T1280">
    <cfRule type="colorScale" priority="1538">
      <colorScale>
        <cfvo type="min"/>
        <cfvo type="max"/>
        <color rgb="FFEAF3FA"/>
        <color theme="4" tint="0.39997558519241921"/>
      </colorScale>
    </cfRule>
  </conditionalFormatting>
  <conditionalFormatting sqref="D1279:T1279">
    <cfRule type="colorScale" priority="1537">
      <colorScale>
        <cfvo type="min"/>
        <cfvo type="max"/>
        <color rgb="FFEAF3FA"/>
        <color theme="4" tint="0.39997558519241921"/>
      </colorScale>
    </cfRule>
  </conditionalFormatting>
  <conditionalFormatting sqref="D1278:T1278">
    <cfRule type="colorScale" priority="1536">
      <colorScale>
        <cfvo type="min"/>
        <cfvo type="max"/>
        <color rgb="FFEAF3FA"/>
        <color theme="4" tint="0.39997558519241921"/>
      </colorScale>
    </cfRule>
  </conditionalFormatting>
  <conditionalFormatting sqref="D1277:T1277">
    <cfRule type="colorScale" priority="1535">
      <colorScale>
        <cfvo type="min"/>
        <cfvo type="max"/>
        <color rgb="FFEAF3FA"/>
        <color theme="4" tint="0.39997558519241921"/>
      </colorScale>
    </cfRule>
  </conditionalFormatting>
  <conditionalFormatting sqref="D1276:T1276">
    <cfRule type="colorScale" priority="1534">
      <colorScale>
        <cfvo type="min"/>
        <cfvo type="max"/>
        <color rgb="FFEAF3FA"/>
        <color theme="4" tint="0.39997558519241921"/>
      </colorScale>
    </cfRule>
  </conditionalFormatting>
  <conditionalFormatting sqref="D1275:T1275">
    <cfRule type="colorScale" priority="1533">
      <colorScale>
        <cfvo type="min"/>
        <cfvo type="max"/>
        <color rgb="FFEAF3FA"/>
        <color theme="4" tint="0.39997558519241921"/>
      </colorScale>
    </cfRule>
  </conditionalFormatting>
  <conditionalFormatting sqref="D1274:T1274">
    <cfRule type="colorScale" priority="1532">
      <colorScale>
        <cfvo type="min"/>
        <cfvo type="max"/>
        <color rgb="FFEAF3FA"/>
        <color theme="4" tint="0.39997558519241921"/>
      </colorScale>
    </cfRule>
  </conditionalFormatting>
  <conditionalFormatting sqref="D1273:T1273">
    <cfRule type="colorScale" priority="1531">
      <colorScale>
        <cfvo type="min"/>
        <cfvo type="max"/>
        <color rgb="FFEAF3FA"/>
        <color theme="4" tint="0.39997558519241921"/>
      </colorScale>
    </cfRule>
  </conditionalFormatting>
  <conditionalFormatting sqref="D1272:T1272">
    <cfRule type="colorScale" priority="1530">
      <colorScale>
        <cfvo type="min"/>
        <cfvo type="max"/>
        <color rgb="FFEAF3FA"/>
        <color theme="4" tint="0.39997558519241921"/>
      </colorScale>
    </cfRule>
  </conditionalFormatting>
  <conditionalFormatting sqref="D1271:T1271">
    <cfRule type="colorScale" priority="1529">
      <colorScale>
        <cfvo type="min"/>
        <cfvo type="max"/>
        <color rgb="FFEAF3FA"/>
        <color theme="4" tint="0.39997558519241921"/>
      </colorScale>
    </cfRule>
  </conditionalFormatting>
  <conditionalFormatting sqref="D1270:T1270">
    <cfRule type="colorScale" priority="1528">
      <colorScale>
        <cfvo type="min"/>
        <cfvo type="max"/>
        <color rgb="FFEAF3FA"/>
        <color theme="4" tint="0.39997558519241921"/>
      </colorScale>
    </cfRule>
  </conditionalFormatting>
  <conditionalFormatting sqref="D1269:T1269">
    <cfRule type="colorScale" priority="1527">
      <colorScale>
        <cfvo type="min"/>
        <cfvo type="max"/>
        <color rgb="FFEAF3FA"/>
        <color theme="4" tint="0.39997558519241921"/>
      </colorScale>
    </cfRule>
  </conditionalFormatting>
  <conditionalFormatting sqref="D1268:T1268">
    <cfRule type="colorScale" priority="1526">
      <colorScale>
        <cfvo type="min"/>
        <cfvo type="max"/>
        <color rgb="FFEAF3FA"/>
        <color theme="4" tint="0.39997558519241921"/>
      </colorScale>
    </cfRule>
  </conditionalFormatting>
  <conditionalFormatting sqref="D1267:T1267">
    <cfRule type="colorScale" priority="1525">
      <colorScale>
        <cfvo type="min"/>
        <cfvo type="max"/>
        <color rgb="FFEAF3FA"/>
        <color theme="4" tint="0.39997558519241921"/>
      </colorScale>
    </cfRule>
  </conditionalFormatting>
  <conditionalFormatting sqref="D1266:T1266">
    <cfRule type="colorScale" priority="1524">
      <colorScale>
        <cfvo type="min"/>
        <cfvo type="max"/>
        <color rgb="FFEAF3FA"/>
        <color theme="4" tint="0.39997558519241921"/>
      </colorScale>
    </cfRule>
  </conditionalFormatting>
  <conditionalFormatting sqref="D1265:T1265">
    <cfRule type="colorScale" priority="1523">
      <colorScale>
        <cfvo type="min"/>
        <cfvo type="max"/>
        <color rgb="FFEAF3FA"/>
        <color theme="4" tint="0.39997558519241921"/>
      </colorScale>
    </cfRule>
  </conditionalFormatting>
  <conditionalFormatting sqref="D1264:T1264">
    <cfRule type="colorScale" priority="1522">
      <colorScale>
        <cfvo type="min"/>
        <cfvo type="max"/>
        <color rgb="FFEAF3FA"/>
        <color theme="4" tint="0.39997558519241921"/>
      </colorScale>
    </cfRule>
  </conditionalFormatting>
  <conditionalFormatting sqref="D1263:T1263">
    <cfRule type="colorScale" priority="1521">
      <colorScale>
        <cfvo type="min"/>
        <cfvo type="max"/>
        <color rgb="FFEAF3FA"/>
        <color theme="4" tint="0.39997558519241921"/>
      </colorScale>
    </cfRule>
  </conditionalFormatting>
  <conditionalFormatting sqref="D1262:T1262">
    <cfRule type="colorScale" priority="1520">
      <colorScale>
        <cfvo type="min"/>
        <cfvo type="max"/>
        <color rgb="FFEAF3FA"/>
        <color theme="4" tint="0.39997558519241921"/>
      </colorScale>
    </cfRule>
  </conditionalFormatting>
  <conditionalFormatting sqref="D1261:T1261">
    <cfRule type="colorScale" priority="1519">
      <colorScale>
        <cfvo type="min"/>
        <cfvo type="max"/>
        <color rgb="FFEAF3FA"/>
        <color theme="4" tint="0.39997558519241921"/>
      </colorScale>
    </cfRule>
  </conditionalFormatting>
  <conditionalFormatting sqref="D1260:T1260">
    <cfRule type="colorScale" priority="1518">
      <colorScale>
        <cfvo type="min"/>
        <cfvo type="max"/>
        <color rgb="FFEAF3FA"/>
        <color theme="4" tint="0.39997558519241921"/>
      </colorScale>
    </cfRule>
  </conditionalFormatting>
  <conditionalFormatting sqref="D1259:T1259">
    <cfRule type="colorScale" priority="1517">
      <colorScale>
        <cfvo type="min"/>
        <cfvo type="max"/>
        <color rgb="FFEAF3FA"/>
        <color theme="4" tint="0.39997558519241921"/>
      </colorScale>
    </cfRule>
  </conditionalFormatting>
  <conditionalFormatting sqref="D1258:T1258">
    <cfRule type="colorScale" priority="1516">
      <colorScale>
        <cfvo type="min"/>
        <cfvo type="max"/>
        <color rgb="FFEAF3FA"/>
        <color theme="4" tint="0.39997558519241921"/>
      </colorScale>
    </cfRule>
  </conditionalFormatting>
  <conditionalFormatting sqref="D1257:T1257">
    <cfRule type="colorScale" priority="1515">
      <colorScale>
        <cfvo type="min"/>
        <cfvo type="max"/>
        <color rgb="FFEAF3FA"/>
        <color theme="4" tint="0.39997558519241921"/>
      </colorScale>
    </cfRule>
  </conditionalFormatting>
  <conditionalFormatting sqref="D1256:T1256">
    <cfRule type="colorScale" priority="1514">
      <colorScale>
        <cfvo type="min"/>
        <cfvo type="max"/>
        <color rgb="FFEAF3FA"/>
        <color theme="4" tint="0.39997558519241921"/>
      </colorScale>
    </cfRule>
  </conditionalFormatting>
  <conditionalFormatting sqref="D1255:T1255">
    <cfRule type="colorScale" priority="1513">
      <colorScale>
        <cfvo type="min"/>
        <cfvo type="max"/>
        <color rgb="FFEAF3FA"/>
        <color theme="4" tint="0.39997558519241921"/>
      </colorScale>
    </cfRule>
  </conditionalFormatting>
  <conditionalFormatting sqref="D1254:T1254">
    <cfRule type="colorScale" priority="1512">
      <colorScale>
        <cfvo type="min"/>
        <cfvo type="max"/>
        <color rgb="FFEAF3FA"/>
        <color theme="4" tint="0.39997558519241921"/>
      </colorScale>
    </cfRule>
  </conditionalFormatting>
  <conditionalFormatting sqref="D1253:T1253">
    <cfRule type="colorScale" priority="1511">
      <colorScale>
        <cfvo type="min"/>
        <cfvo type="max"/>
        <color rgb="FFEAF3FA"/>
        <color theme="4" tint="0.39997558519241921"/>
      </colorScale>
    </cfRule>
  </conditionalFormatting>
  <conditionalFormatting sqref="D1252:T1252">
    <cfRule type="colorScale" priority="1510">
      <colorScale>
        <cfvo type="min"/>
        <cfvo type="max"/>
        <color rgb="FFEAF3FA"/>
        <color theme="4" tint="0.39997558519241921"/>
      </colorScale>
    </cfRule>
  </conditionalFormatting>
  <conditionalFormatting sqref="D1251:T1251">
    <cfRule type="colorScale" priority="1509">
      <colorScale>
        <cfvo type="min"/>
        <cfvo type="max"/>
        <color rgb="FFEAF3FA"/>
        <color theme="4" tint="0.39997558519241921"/>
      </colorScale>
    </cfRule>
  </conditionalFormatting>
  <conditionalFormatting sqref="D1250:T1250">
    <cfRule type="colorScale" priority="1508">
      <colorScale>
        <cfvo type="min"/>
        <cfvo type="max"/>
        <color rgb="FFEAF3FA"/>
        <color theme="4" tint="0.39997558519241921"/>
      </colorScale>
    </cfRule>
  </conditionalFormatting>
  <conditionalFormatting sqref="D1249:T1249">
    <cfRule type="colorScale" priority="1507">
      <colorScale>
        <cfvo type="min"/>
        <cfvo type="max"/>
        <color rgb="FFEAF3FA"/>
        <color theme="4" tint="0.39997558519241921"/>
      </colorScale>
    </cfRule>
  </conditionalFormatting>
  <conditionalFormatting sqref="D1248:T1248">
    <cfRule type="colorScale" priority="1506">
      <colorScale>
        <cfvo type="min"/>
        <cfvo type="max"/>
        <color rgb="FFEAF3FA"/>
        <color theme="4" tint="0.39997558519241921"/>
      </colorScale>
    </cfRule>
  </conditionalFormatting>
  <conditionalFormatting sqref="D1247:T1247">
    <cfRule type="colorScale" priority="1505">
      <colorScale>
        <cfvo type="min"/>
        <cfvo type="max"/>
        <color rgb="FFEAF3FA"/>
        <color theme="4" tint="0.39997558519241921"/>
      </colorScale>
    </cfRule>
  </conditionalFormatting>
  <conditionalFormatting sqref="D1246:T1246">
    <cfRule type="colorScale" priority="1504">
      <colorScale>
        <cfvo type="min"/>
        <cfvo type="max"/>
        <color rgb="FFEAF3FA"/>
        <color theme="4" tint="0.39997558519241921"/>
      </colorScale>
    </cfRule>
  </conditionalFormatting>
  <conditionalFormatting sqref="D1245:T1245">
    <cfRule type="colorScale" priority="1503">
      <colorScale>
        <cfvo type="min"/>
        <cfvo type="max"/>
        <color rgb="FFEAF3FA"/>
        <color theme="4" tint="0.39997558519241921"/>
      </colorScale>
    </cfRule>
  </conditionalFormatting>
  <conditionalFormatting sqref="D1244:T1244">
    <cfRule type="colorScale" priority="1502">
      <colorScale>
        <cfvo type="min"/>
        <cfvo type="max"/>
        <color rgb="FFEAF3FA"/>
        <color theme="4" tint="0.39997558519241921"/>
      </colorScale>
    </cfRule>
  </conditionalFormatting>
  <conditionalFormatting sqref="D1243:T1243">
    <cfRule type="colorScale" priority="1501">
      <colorScale>
        <cfvo type="min"/>
        <cfvo type="max"/>
        <color rgb="FFEAF3FA"/>
        <color theme="4" tint="0.39997558519241921"/>
      </colorScale>
    </cfRule>
  </conditionalFormatting>
  <conditionalFormatting sqref="D1242:T1242">
    <cfRule type="colorScale" priority="1500">
      <colorScale>
        <cfvo type="min"/>
        <cfvo type="max"/>
        <color rgb="FFEAF3FA"/>
        <color theme="4" tint="0.39997558519241921"/>
      </colorScale>
    </cfRule>
  </conditionalFormatting>
  <conditionalFormatting sqref="D1241:T1241">
    <cfRule type="colorScale" priority="1499">
      <colorScale>
        <cfvo type="min"/>
        <cfvo type="max"/>
        <color rgb="FFEAF3FA"/>
        <color theme="4" tint="0.39997558519241921"/>
      </colorScale>
    </cfRule>
  </conditionalFormatting>
  <conditionalFormatting sqref="D1240:T1240">
    <cfRule type="colorScale" priority="1498">
      <colorScale>
        <cfvo type="min"/>
        <cfvo type="max"/>
        <color rgb="FFEAF3FA"/>
        <color theme="4" tint="0.39997558519241921"/>
      </colorScale>
    </cfRule>
  </conditionalFormatting>
  <conditionalFormatting sqref="D1239:T1239">
    <cfRule type="colorScale" priority="1497">
      <colorScale>
        <cfvo type="min"/>
        <cfvo type="max"/>
        <color rgb="FFEAF3FA"/>
        <color theme="4" tint="0.39997558519241921"/>
      </colorScale>
    </cfRule>
  </conditionalFormatting>
  <conditionalFormatting sqref="D1238:T1238">
    <cfRule type="colorScale" priority="1496">
      <colorScale>
        <cfvo type="min"/>
        <cfvo type="max"/>
        <color rgb="FFEAF3FA"/>
        <color theme="4" tint="0.39997558519241921"/>
      </colorScale>
    </cfRule>
  </conditionalFormatting>
  <conditionalFormatting sqref="D1237:T1237">
    <cfRule type="colorScale" priority="1495">
      <colorScale>
        <cfvo type="min"/>
        <cfvo type="max"/>
        <color rgb="FFEAF3FA"/>
        <color theme="4" tint="0.39997558519241921"/>
      </colorScale>
    </cfRule>
  </conditionalFormatting>
  <conditionalFormatting sqref="D1236:T1236">
    <cfRule type="colorScale" priority="1494">
      <colorScale>
        <cfvo type="min"/>
        <cfvo type="max"/>
        <color rgb="FFEAF3FA"/>
        <color theme="4" tint="0.39997558519241921"/>
      </colorScale>
    </cfRule>
  </conditionalFormatting>
  <conditionalFormatting sqref="D1235:T1235">
    <cfRule type="colorScale" priority="1493">
      <colorScale>
        <cfvo type="min"/>
        <cfvo type="max"/>
        <color rgb="FFEAF3FA"/>
        <color theme="4" tint="0.39997558519241921"/>
      </colorScale>
    </cfRule>
  </conditionalFormatting>
  <conditionalFormatting sqref="D1234:T1234">
    <cfRule type="colorScale" priority="1492">
      <colorScale>
        <cfvo type="min"/>
        <cfvo type="max"/>
        <color rgb="FFEAF3FA"/>
        <color theme="4" tint="0.39997558519241921"/>
      </colorScale>
    </cfRule>
  </conditionalFormatting>
  <conditionalFormatting sqref="D1233:T1233">
    <cfRule type="colorScale" priority="1491">
      <colorScale>
        <cfvo type="min"/>
        <cfvo type="max"/>
        <color rgb="FFEAF3FA"/>
        <color theme="4" tint="0.39997558519241921"/>
      </colorScale>
    </cfRule>
  </conditionalFormatting>
  <conditionalFormatting sqref="D1232:T1232">
    <cfRule type="colorScale" priority="1490">
      <colorScale>
        <cfvo type="min"/>
        <cfvo type="max"/>
        <color rgb="FFEAF3FA"/>
        <color theme="4" tint="0.39997558519241921"/>
      </colorScale>
    </cfRule>
  </conditionalFormatting>
  <conditionalFormatting sqref="D1231:T1231">
    <cfRule type="colorScale" priority="1489">
      <colorScale>
        <cfvo type="min"/>
        <cfvo type="max"/>
        <color rgb="FFEAF3FA"/>
        <color theme="4" tint="0.39997558519241921"/>
      </colorScale>
    </cfRule>
  </conditionalFormatting>
  <conditionalFormatting sqref="D1230:T1230">
    <cfRule type="colorScale" priority="1488">
      <colorScale>
        <cfvo type="min"/>
        <cfvo type="max"/>
        <color rgb="FFEAF3FA"/>
        <color theme="4" tint="0.39997558519241921"/>
      </colorScale>
    </cfRule>
  </conditionalFormatting>
  <conditionalFormatting sqref="D1229:T1229">
    <cfRule type="colorScale" priority="1487">
      <colorScale>
        <cfvo type="min"/>
        <cfvo type="max"/>
        <color rgb="FFEAF3FA"/>
        <color theme="4" tint="0.39997558519241921"/>
      </colorScale>
    </cfRule>
  </conditionalFormatting>
  <conditionalFormatting sqref="D1228:T1228">
    <cfRule type="colorScale" priority="1486">
      <colorScale>
        <cfvo type="min"/>
        <cfvo type="max"/>
        <color rgb="FFEAF3FA"/>
        <color theme="4" tint="0.39997558519241921"/>
      </colorScale>
    </cfRule>
  </conditionalFormatting>
  <conditionalFormatting sqref="D1227:T1227">
    <cfRule type="colorScale" priority="1485">
      <colorScale>
        <cfvo type="min"/>
        <cfvo type="max"/>
        <color rgb="FFEAF3FA"/>
        <color theme="4" tint="0.39997558519241921"/>
      </colorScale>
    </cfRule>
  </conditionalFormatting>
  <conditionalFormatting sqref="D1226:T1226">
    <cfRule type="colorScale" priority="1484">
      <colorScale>
        <cfvo type="min"/>
        <cfvo type="max"/>
        <color rgb="FFEAF3FA"/>
        <color theme="4" tint="0.39997558519241921"/>
      </colorScale>
    </cfRule>
  </conditionalFormatting>
  <conditionalFormatting sqref="D1225:T1225">
    <cfRule type="colorScale" priority="1483">
      <colorScale>
        <cfvo type="min"/>
        <cfvo type="max"/>
        <color rgb="FFEAF3FA"/>
        <color theme="4" tint="0.39997558519241921"/>
      </colorScale>
    </cfRule>
  </conditionalFormatting>
  <conditionalFormatting sqref="D1224:T1224">
    <cfRule type="colorScale" priority="1482">
      <colorScale>
        <cfvo type="min"/>
        <cfvo type="max"/>
        <color rgb="FFEAF3FA"/>
        <color theme="4" tint="0.39997558519241921"/>
      </colorScale>
    </cfRule>
  </conditionalFormatting>
  <conditionalFormatting sqref="D1223:T1223">
    <cfRule type="colorScale" priority="1481">
      <colorScale>
        <cfvo type="min"/>
        <cfvo type="max"/>
        <color rgb="FFEAF3FA"/>
        <color theme="4" tint="0.39997558519241921"/>
      </colorScale>
    </cfRule>
  </conditionalFormatting>
  <conditionalFormatting sqref="D1222:T1222">
    <cfRule type="colorScale" priority="1480">
      <colorScale>
        <cfvo type="min"/>
        <cfvo type="max"/>
        <color rgb="FFEAF3FA"/>
        <color theme="4" tint="0.39997558519241921"/>
      </colorScale>
    </cfRule>
  </conditionalFormatting>
  <conditionalFormatting sqref="D1221:T1221">
    <cfRule type="colorScale" priority="1479">
      <colorScale>
        <cfvo type="min"/>
        <cfvo type="max"/>
        <color rgb="FFEAF3FA"/>
        <color theme="4" tint="0.39997558519241921"/>
      </colorScale>
    </cfRule>
  </conditionalFormatting>
  <conditionalFormatting sqref="D1220:T1220">
    <cfRule type="colorScale" priority="1478">
      <colorScale>
        <cfvo type="min"/>
        <cfvo type="max"/>
        <color rgb="FFEAF3FA"/>
        <color theme="4" tint="0.39997558519241921"/>
      </colorScale>
    </cfRule>
  </conditionalFormatting>
  <conditionalFormatting sqref="D1219:T1219">
    <cfRule type="colorScale" priority="1477">
      <colorScale>
        <cfvo type="min"/>
        <cfvo type="max"/>
        <color rgb="FFEAF3FA"/>
        <color theme="4" tint="0.39997558519241921"/>
      </colorScale>
    </cfRule>
  </conditionalFormatting>
  <conditionalFormatting sqref="D1218:T1218">
    <cfRule type="colorScale" priority="1476">
      <colorScale>
        <cfvo type="min"/>
        <cfvo type="max"/>
        <color rgb="FFEAF3FA"/>
        <color theme="4" tint="0.39997558519241921"/>
      </colorScale>
    </cfRule>
  </conditionalFormatting>
  <conditionalFormatting sqref="D1217:T1217">
    <cfRule type="colorScale" priority="1475">
      <colorScale>
        <cfvo type="min"/>
        <cfvo type="max"/>
        <color rgb="FFEAF3FA"/>
        <color theme="4" tint="0.39997558519241921"/>
      </colorScale>
    </cfRule>
  </conditionalFormatting>
  <conditionalFormatting sqref="D1216:T1216">
    <cfRule type="colorScale" priority="1474">
      <colorScale>
        <cfvo type="min"/>
        <cfvo type="max"/>
        <color rgb="FFEAF3FA"/>
        <color theme="4" tint="0.39997558519241921"/>
      </colorScale>
    </cfRule>
  </conditionalFormatting>
  <conditionalFormatting sqref="D1215:T1215">
    <cfRule type="colorScale" priority="1473">
      <colorScale>
        <cfvo type="min"/>
        <cfvo type="max"/>
        <color rgb="FFEAF3FA"/>
        <color theme="4" tint="0.39997558519241921"/>
      </colorScale>
    </cfRule>
  </conditionalFormatting>
  <conditionalFormatting sqref="D1214:T1214">
    <cfRule type="colorScale" priority="1472">
      <colorScale>
        <cfvo type="min"/>
        <cfvo type="max"/>
        <color rgb="FFEAF3FA"/>
        <color theme="4" tint="0.39997558519241921"/>
      </colorScale>
    </cfRule>
  </conditionalFormatting>
  <conditionalFormatting sqref="D1213:T1213">
    <cfRule type="colorScale" priority="1471">
      <colorScale>
        <cfvo type="min"/>
        <cfvo type="max"/>
        <color rgb="FFEAF3FA"/>
        <color theme="4" tint="0.39997558519241921"/>
      </colorScale>
    </cfRule>
  </conditionalFormatting>
  <conditionalFormatting sqref="D1212:T1212">
    <cfRule type="colorScale" priority="1470">
      <colorScale>
        <cfvo type="min"/>
        <cfvo type="max"/>
        <color rgb="FFEAF3FA"/>
        <color theme="4" tint="0.39997558519241921"/>
      </colorScale>
    </cfRule>
  </conditionalFormatting>
  <conditionalFormatting sqref="D1211:T1211">
    <cfRule type="colorScale" priority="1469">
      <colorScale>
        <cfvo type="min"/>
        <cfvo type="max"/>
        <color rgb="FFEAF3FA"/>
        <color theme="4" tint="0.39997558519241921"/>
      </colorScale>
    </cfRule>
  </conditionalFormatting>
  <conditionalFormatting sqref="D1210:T1210">
    <cfRule type="colorScale" priority="1468">
      <colorScale>
        <cfvo type="min"/>
        <cfvo type="max"/>
        <color rgb="FFEAF3FA"/>
        <color theme="4" tint="0.39997558519241921"/>
      </colorScale>
    </cfRule>
  </conditionalFormatting>
  <conditionalFormatting sqref="D1209:T1209">
    <cfRule type="colorScale" priority="1467">
      <colorScale>
        <cfvo type="min"/>
        <cfvo type="max"/>
        <color rgb="FFEAF3FA"/>
        <color theme="4" tint="0.39997558519241921"/>
      </colorScale>
    </cfRule>
  </conditionalFormatting>
  <conditionalFormatting sqref="D1208:T1208">
    <cfRule type="colorScale" priority="1466">
      <colorScale>
        <cfvo type="min"/>
        <cfvo type="max"/>
        <color rgb="FFEAF3FA"/>
        <color theme="4" tint="0.39997558519241921"/>
      </colorScale>
    </cfRule>
  </conditionalFormatting>
  <conditionalFormatting sqref="D1207:T1207">
    <cfRule type="colorScale" priority="1465">
      <colorScale>
        <cfvo type="min"/>
        <cfvo type="max"/>
        <color rgb="FFEAF3FA"/>
        <color theme="4" tint="0.39997558519241921"/>
      </colorScale>
    </cfRule>
  </conditionalFormatting>
  <conditionalFormatting sqref="D1206:T1206">
    <cfRule type="colorScale" priority="1464">
      <colorScale>
        <cfvo type="min"/>
        <cfvo type="max"/>
        <color rgb="FFEAF3FA"/>
        <color theme="4" tint="0.39997558519241921"/>
      </colorScale>
    </cfRule>
  </conditionalFormatting>
  <conditionalFormatting sqref="D1205:T1205">
    <cfRule type="colorScale" priority="1463">
      <colorScale>
        <cfvo type="min"/>
        <cfvo type="max"/>
        <color rgb="FFEAF3FA"/>
        <color theme="4" tint="0.39997558519241921"/>
      </colorScale>
    </cfRule>
  </conditionalFormatting>
  <conditionalFormatting sqref="D1204:T1204">
    <cfRule type="colorScale" priority="1462">
      <colorScale>
        <cfvo type="min"/>
        <cfvo type="max"/>
        <color rgb="FFEAF3FA"/>
        <color theme="4" tint="0.39997558519241921"/>
      </colorScale>
    </cfRule>
  </conditionalFormatting>
  <conditionalFormatting sqref="D1203:T1203">
    <cfRule type="colorScale" priority="1461">
      <colorScale>
        <cfvo type="min"/>
        <cfvo type="max"/>
        <color rgb="FFEAF3FA"/>
        <color theme="4" tint="0.39997558519241921"/>
      </colorScale>
    </cfRule>
  </conditionalFormatting>
  <conditionalFormatting sqref="D1202:T1202">
    <cfRule type="colorScale" priority="1460">
      <colorScale>
        <cfvo type="min"/>
        <cfvo type="max"/>
        <color rgb="FFEAF3FA"/>
        <color theme="4" tint="0.39997558519241921"/>
      </colorScale>
    </cfRule>
  </conditionalFormatting>
  <conditionalFormatting sqref="D1201:T1201">
    <cfRule type="colorScale" priority="1459">
      <colorScale>
        <cfvo type="min"/>
        <cfvo type="max"/>
        <color rgb="FFEAF3FA"/>
        <color theme="4" tint="0.39997558519241921"/>
      </colorScale>
    </cfRule>
  </conditionalFormatting>
  <conditionalFormatting sqref="D1200:T1200">
    <cfRule type="colorScale" priority="1458">
      <colorScale>
        <cfvo type="min"/>
        <cfvo type="max"/>
        <color rgb="FFEAF3FA"/>
        <color theme="4" tint="0.39997558519241921"/>
      </colorScale>
    </cfRule>
  </conditionalFormatting>
  <conditionalFormatting sqref="D1199:T1199">
    <cfRule type="colorScale" priority="1457">
      <colorScale>
        <cfvo type="min"/>
        <cfvo type="max"/>
        <color rgb="FFEAF3FA"/>
        <color theme="4" tint="0.39997558519241921"/>
      </colorScale>
    </cfRule>
  </conditionalFormatting>
  <conditionalFormatting sqref="D1198:T1198">
    <cfRule type="colorScale" priority="1456">
      <colorScale>
        <cfvo type="min"/>
        <cfvo type="max"/>
        <color rgb="FFEAF3FA"/>
        <color theme="4" tint="0.39997558519241921"/>
      </colorScale>
    </cfRule>
  </conditionalFormatting>
  <conditionalFormatting sqref="D1197:T1197">
    <cfRule type="colorScale" priority="1455">
      <colorScale>
        <cfvo type="min"/>
        <cfvo type="max"/>
        <color rgb="FFEAF3FA"/>
        <color theme="4" tint="0.39997558519241921"/>
      </colorScale>
    </cfRule>
  </conditionalFormatting>
  <conditionalFormatting sqref="D1196:T1196">
    <cfRule type="colorScale" priority="1454">
      <colorScale>
        <cfvo type="min"/>
        <cfvo type="max"/>
        <color rgb="FFEAF3FA"/>
        <color theme="4" tint="0.39997558519241921"/>
      </colorScale>
    </cfRule>
  </conditionalFormatting>
  <conditionalFormatting sqref="D1195:T1195">
    <cfRule type="colorScale" priority="1453">
      <colorScale>
        <cfvo type="min"/>
        <cfvo type="max"/>
        <color rgb="FFEAF3FA"/>
        <color theme="4" tint="0.39997558519241921"/>
      </colorScale>
    </cfRule>
  </conditionalFormatting>
  <conditionalFormatting sqref="D1194:T1194">
    <cfRule type="colorScale" priority="1452">
      <colorScale>
        <cfvo type="min"/>
        <cfvo type="max"/>
        <color rgb="FFEAF3FA"/>
        <color theme="4" tint="0.39997558519241921"/>
      </colorScale>
    </cfRule>
  </conditionalFormatting>
  <conditionalFormatting sqref="D1193:T1193">
    <cfRule type="colorScale" priority="1451">
      <colorScale>
        <cfvo type="min"/>
        <cfvo type="max"/>
        <color rgb="FFEAF3FA"/>
        <color theme="4" tint="0.39997558519241921"/>
      </colorScale>
    </cfRule>
  </conditionalFormatting>
  <conditionalFormatting sqref="D1192:T1192">
    <cfRule type="colorScale" priority="1450">
      <colorScale>
        <cfvo type="min"/>
        <cfvo type="max"/>
        <color rgb="FFEAF3FA"/>
        <color theme="4" tint="0.39997558519241921"/>
      </colorScale>
    </cfRule>
  </conditionalFormatting>
  <conditionalFormatting sqref="D1191:T1191">
    <cfRule type="colorScale" priority="1449">
      <colorScale>
        <cfvo type="min"/>
        <cfvo type="max"/>
        <color rgb="FFEAF3FA"/>
        <color theme="4" tint="0.39997558519241921"/>
      </colorScale>
    </cfRule>
  </conditionalFormatting>
  <conditionalFormatting sqref="D1190:T1190">
    <cfRule type="colorScale" priority="1448">
      <colorScale>
        <cfvo type="min"/>
        <cfvo type="max"/>
        <color rgb="FFEAF3FA"/>
        <color theme="4" tint="0.39997558519241921"/>
      </colorScale>
    </cfRule>
  </conditionalFormatting>
  <conditionalFormatting sqref="D1189:T1189">
    <cfRule type="colorScale" priority="1447">
      <colorScale>
        <cfvo type="min"/>
        <cfvo type="max"/>
        <color rgb="FFEAF3FA"/>
        <color theme="4" tint="0.39997558519241921"/>
      </colorScale>
    </cfRule>
  </conditionalFormatting>
  <conditionalFormatting sqref="D1188:T1188">
    <cfRule type="colorScale" priority="1446">
      <colorScale>
        <cfvo type="min"/>
        <cfvo type="max"/>
        <color rgb="FFEAF3FA"/>
        <color theme="4" tint="0.39997558519241921"/>
      </colorScale>
    </cfRule>
  </conditionalFormatting>
  <conditionalFormatting sqref="D1187:T1187">
    <cfRule type="colorScale" priority="1445">
      <colorScale>
        <cfvo type="min"/>
        <cfvo type="max"/>
        <color rgb="FFEAF3FA"/>
        <color theme="4" tint="0.39997558519241921"/>
      </colorScale>
    </cfRule>
  </conditionalFormatting>
  <conditionalFormatting sqref="D1186:T1186">
    <cfRule type="colorScale" priority="1444">
      <colorScale>
        <cfvo type="min"/>
        <cfvo type="max"/>
        <color rgb="FFEAF3FA"/>
        <color theme="4" tint="0.39997558519241921"/>
      </colorScale>
    </cfRule>
  </conditionalFormatting>
  <conditionalFormatting sqref="D1185:T1185">
    <cfRule type="colorScale" priority="1443">
      <colorScale>
        <cfvo type="min"/>
        <cfvo type="max"/>
        <color rgb="FFEAF3FA"/>
        <color theme="4" tint="0.39997558519241921"/>
      </colorScale>
    </cfRule>
  </conditionalFormatting>
  <conditionalFormatting sqref="D1184:T1184">
    <cfRule type="colorScale" priority="1442">
      <colorScale>
        <cfvo type="min"/>
        <cfvo type="max"/>
        <color rgb="FFEAF3FA"/>
        <color theme="4" tint="0.39997558519241921"/>
      </colorScale>
    </cfRule>
  </conditionalFormatting>
  <conditionalFormatting sqref="D1183:T1183">
    <cfRule type="colorScale" priority="1441">
      <colorScale>
        <cfvo type="min"/>
        <cfvo type="max"/>
        <color rgb="FFEAF3FA"/>
        <color theme="4" tint="0.39997558519241921"/>
      </colorScale>
    </cfRule>
  </conditionalFormatting>
  <conditionalFormatting sqref="D1182:T1182">
    <cfRule type="colorScale" priority="1440">
      <colorScale>
        <cfvo type="min"/>
        <cfvo type="max"/>
        <color rgb="FFEAF3FA"/>
        <color theme="4" tint="0.39997558519241921"/>
      </colorScale>
    </cfRule>
  </conditionalFormatting>
  <conditionalFormatting sqref="D1181:T1181">
    <cfRule type="colorScale" priority="1439">
      <colorScale>
        <cfvo type="min"/>
        <cfvo type="max"/>
        <color rgb="FFEAF3FA"/>
        <color theme="4" tint="0.39997558519241921"/>
      </colorScale>
    </cfRule>
  </conditionalFormatting>
  <conditionalFormatting sqref="D1180:T1180">
    <cfRule type="colorScale" priority="1438">
      <colorScale>
        <cfvo type="min"/>
        <cfvo type="max"/>
        <color rgb="FFEAF3FA"/>
        <color theme="4" tint="0.39997558519241921"/>
      </colorScale>
    </cfRule>
  </conditionalFormatting>
  <conditionalFormatting sqref="D1179:T1179">
    <cfRule type="colorScale" priority="1437">
      <colorScale>
        <cfvo type="min"/>
        <cfvo type="max"/>
        <color rgb="FFEAF3FA"/>
        <color theme="4" tint="0.39997558519241921"/>
      </colorScale>
    </cfRule>
  </conditionalFormatting>
  <conditionalFormatting sqref="D1178:T1178">
    <cfRule type="colorScale" priority="1436">
      <colorScale>
        <cfvo type="min"/>
        <cfvo type="max"/>
        <color rgb="FFEAF3FA"/>
        <color theme="4" tint="0.39997558519241921"/>
      </colorScale>
    </cfRule>
  </conditionalFormatting>
  <conditionalFormatting sqref="D1177:T1177">
    <cfRule type="colorScale" priority="1435">
      <colorScale>
        <cfvo type="min"/>
        <cfvo type="max"/>
        <color rgb="FFEAF3FA"/>
        <color theme="4" tint="0.39997558519241921"/>
      </colorScale>
    </cfRule>
  </conditionalFormatting>
  <conditionalFormatting sqref="D1176:T1176">
    <cfRule type="colorScale" priority="1434">
      <colorScale>
        <cfvo type="min"/>
        <cfvo type="max"/>
        <color rgb="FFEAF3FA"/>
        <color theme="4" tint="0.39997558519241921"/>
      </colorScale>
    </cfRule>
  </conditionalFormatting>
  <conditionalFormatting sqref="D1175:T1175">
    <cfRule type="colorScale" priority="1433">
      <colorScale>
        <cfvo type="min"/>
        <cfvo type="max"/>
        <color rgb="FFEAF3FA"/>
        <color theme="4" tint="0.39997558519241921"/>
      </colorScale>
    </cfRule>
  </conditionalFormatting>
  <conditionalFormatting sqref="D1174:T1174">
    <cfRule type="colorScale" priority="1432">
      <colorScale>
        <cfvo type="min"/>
        <cfvo type="max"/>
        <color rgb="FFEAF3FA"/>
        <color theme="4" tint="0.39997558519241921"/>
      </colorScale>
    </cfRule>
  </conditionalFormatting>
  <conditionalFormatting sqref="D1173:T1173">
    <cfRule type="colorScale" priority="1431">
      <colorScale>
        <cfvo type="min"/>
        <cfvo type="max"/>
        <color rgb="FFEAF3FA"/>
        <color theme="4" tint="0.39997558519241921"/>
      </colorScale>
    </cfRule>
  </conditionalFormatting>
  <conditionalFormatting sqref="D1172:T1172">
    <cfRule type="colorScale" priority="1430">
      <colorScale>
        <cfvo type="min"/>
        <cfvo type="max"/>
        <color rgb="FFEAF3FA"/>
        <color theme="4" tint="0.39997558519241921"/>
      </colorScale>
    </cfRule>
  </conditionalFormatting>
  <conditionalFormatting sqref="D1171:T1171">
    <cfRule type="colorScale" priority="1429">
      <colorScale>
        <cfvo type="min"/>
        <cfvo type="max"/>
        <color rgb="FFEAF3FA"/>
        <color theme="4" tint="0.39997558519241921"/>
      </colorScale>
    </cfRule>
  </conditionalFormatting>
  <conditionalFormatting sqref="D1170:T1170">
    <cfRule type="colorScale" priority="1428">
      <colorScale>
        <cfvo type="min"/>
        <cfvo type="max"/>
        <color rgb="FFEAF3FA"/>
        <color theme="4" tint="0.39997558519241921"/>
      </colorScale>
    </cfRule>
  </conditionalFormatting>
  <conditionalFormatting sqref="D1169:T1169">
    <cfRule type="colorScale" priority="1427">
      <colorScale>
        <cfvo type="min"/>
        <cfvo type="max"/>
        <color rgb="FFEAF3FA"/>
        <color theme="4" tint="0.39997558519241921"/>
      </colorScale>
    </cfRule>
  </conditionalFormatting>
  <conditionalFormatting sqref="D1168:T1168">
    <cfRule type="colorScale" priority="1426">
      <colorScale>
        <cfvo type="min"/>
        <cfvo type="max"/>
        <color rgb="FFEAF3FA"/>
        <color theme="4" tint="0.39997558519241921"/>
      </colorScale>
    </cfRule>
  </conditionalFormatting>
  <conditionalFormatting sqref="D1167:T1167">
    <cfRule type="colorScale" priority="1425">
      <colorScale>
        <cfvo type="min"/>
        <cfvo type="max"/>
        <color rgb="FFEAF3FA"/>
        <color theme="4" tint="0.39997558519241921"/>
      </colorScale>
    </cfRule>
  </conditionalFormatting>
  <conditionalFormatting sqref="D1166:T1166">
    <cfRule type="colorScale" priority="1424">
      <colorScale>
        <cfvo type="min"/>
        <cfvo type="max"/>
        <color rgb="FFEAF3FA"/>
        <color theme="4" tint="0.39997558519241921"/>
      </colorScale>
    </cfRule>
  </conditionalFormatting>
  <conditionalFormatting sqref="D1165:T1165">
    <cfRule type="colorScale" priority="1423">
      <colorScale>
        <cfvo type="min"/>
        <cfvo type="max"/>
        <color rgb="FFEAF3FA"/>
        <color theme="4" tint="0.39997558519241921"/>
      </colorScale>
    </cfRule>
  </conditionalFormatting>
  <conditionalFormatting sqref="D1164:T1164">
    <cfRule type="colorScale" priority="1422">
      <colorScale>
        <cfvo type="min"/>
        <cfvo type="max"/>
        <color rgb="FFEAF3FA"/>
        <color theme="4" tint="0.39997558519241921"/>
      </colorScale>
    </cfRule>
  </conditionalFormatting>
  <conditionalFormatting sqref="D1163:T1163">
    <cfRule type="colorScale" priority="1421">
      <colorScale>
        <cfvo type="min"/>
        <cfvo type="max"/>
        <color rgb="FFEAF3FA"/>
        <color theme="4" tint="0.39997558519241921"/>
      </colorScale>
    </cfRule>
  </conditionalFormatting>
  <conditionalFormatting sqref="D1162:T1162">
    <cfRule type="colorScale" priority="1420">
      <colorScale>
        <cfvo type="min"/>
        <cfvo type="max"/>
        <color rgb="FFEAF3FA"/>
        <color theme="4" tint="0.39997558519241921"/>
      </colorScale>
    </cfRule>
  </conditionalFormatting>
  <conditionalFormatting sqref="D1161:T1161">
    <cfRule type="colorScale" priority="1419">
      <colorScale>
        <cfvo type="min"/>
        <cfvo type="max"/>
        <color rgb="FFEAF3FA"/>
        <color theme="4" tint="0.39997558519241921"/>
      </colorScale>
    </cfRule>
  </conditionalFormatting>
  <conditionalFormatting sqref="D1160:T1160">
    <cfRule type="colorScale" priority="1418">
      <colorScale>
        <cfvo type="min"/>
        <cfvo type="max"/>
        <color rgb="FFEAF3FA"/>
        <color theme="4" tint="0.39997558519241921"/>
      </colorScale>
    </cfRule>
  </conditionalFormatting>
  <conditionalFormatting sqref="D1159:T1159">
    <cfRule type="colorScale" priority="1417">
      <colorScale>
        <cfvo type="min"/>
        <cfvo type="max"/>
        <color rgb="FFEAF3FA"/>
        <color theme="4" tint="0.39997558519241921"/>
      </colorScale>
    </cfRule>
  </conditionalFormatting>
  <conditionalFormatting sqref="D1158:T1158">
    <cfRule type="colorScale" priority="1416">
      <colorScale>
        <cfvo type="min"/>
        <cfvo type="max"/>
        <color rgb="FFEAF3FA"/>
        <color theme="4" tint="0.39997558519241921"/>
      </colorScale>
    </cfRule>
  </conditionalFormatting>
  <conditionalFormatting sqref="D1157:T1157">
    <cfRule type="colorScale" priority="1415">
      <colorScale>
        <cfvo type="min"/>
        <cfvo type="max"/>
        <color rgb="FFEAF3FA"/>
        <color theme="4" tint="0.39997558519241921"/>
      </colorScale>
    </cfRule>
  </conditionalFormatting>
  <conditionalFormatting sqref="D1156:T1156">
    <cfRule type="colorScale" priority="1414">
      <colorScale>
        <cfvo type="min"/>
        <cfvo type="max"/>
        <color rgb="FFEAF3FA"/>
        <color theme="4" tint="0.39997558519241921"/>
      </colorScale>
    </cfRule>
  </conditionalFormatting>
  <conditionalFormatting sqref="D1155:T1155">
    <cfRule type="colorScale" priority="1413">
      <colorScale>
        <cfvo type="min"/>
        <cfvo type="max"/>
        <color rgb="FFEAF3FA"/>
        <color theme="4" tint="0.39997558519241921"/>
      </colorScale>
    </cfRule>
  </conditionalFormatting>
  <conditionalFormatting sqref="D1154:T1154">
    <cfRule type="colorScale" priority="1412">
      <colorScale>
        <cfvo type="min"/>
        <cfvo type="max"/>
        <color rgb="FFEAF3FA"/>
        <color theme="4" tint="0.39997558519241921"/>
      </colorScale>
    </cfRule>
  </conditionalFormatting>
  <conditionalFormatting sqref="D1153:T1153">
    <cfRule type="colorScale" priority="1411">
      <colorScale>
        <cfvo type="min"/>
        <cfvo type="max"/>
        <color rgb="FFEAF3FA"/>
        <color theme="4" tint="0.39997558519241921"/>
      </colorScale>
    </cfRule>
  </conditionalFormatting>
  <conditionalFormatting sqref="D1152:T1152">
    <cfRule type="colorScale" priority="1410">
      <colorScale>
        <cfvo type="min"/>
        <cfvo type="max"/>
        <color rgb="FFEAF3FA"/>
        <color theme="4" tint="0.39997558519241921"/>
      </colorScale>
    </cfRule>
  </conditionalFormatting>
  <conditionalFormatting sqref="D1151:T1151">
    <cfRule type="colorScale" priority="1409">
      <colorScale>
        <cfvo type="min"/>
        <cfvo type="max"/>
        <color rgb="FFEAF3FA"/>
        <color theme="4" tint="0.39997558519241921"/>
      </colorScale>
    </cfRule>
  </conditionalFormatting>
  <conditionalFormatting sqref="D1150:T1150">
    <cfRule type="colorScale" priority="1408">
      <colorScale>
        <cfvo type="min"/>
        <cfvo type="max"/>
        <color rgb="FFEAF3FA"/>
        <color theme="4" tint="0.39997558519241921"/>
      </colorScale>
    </cfRule>
  </conditionalFormatting>
  <conditionalFormatting sqref="D1149:T1149">
    <cfRule type="colorScale" priority="1407">
      <colorScale>
        <cfvo type="min"/>
        <cfvo type="max"/>
        <color rgb="FFEAF3FA"/>
        <color theme="4" tint="0.39997558519241921"/>
      </colorScale>
    </cfRule>
  </conditionalFormatting>
  <conditionalFormatting sqref="D1148:T1148">
    <cfRule type="colorScale" priority="1406">
      <colorScale>
        <cfvo type="min"/>
        <cfvo type="max"/>
        <color rgb="FFEAF3FA"/>
        <color theme="4" tint="0.39997558519241921"/>
      </colorScale>
    </cfRule>
  </conditionalFormatting>
  <conditionalFormatting sqref="D1147:T1147">
    <cfRule type="colorScale" priority="1405">
      <colorScale>
        <cfvo type="min"/>
        <cfvo type="max"/>
        <color rgb="FFEAF3FA"/>
        <color theme="4" tint="0.39997558519241921"/>
      </colorScale>
    </cfRule>
  </conditionalFormatting>
  <conditionalFormatting sqref="D1146:T1146">
    <cfRule type="colorScale" priority="1404">
      <colorScale>
        <cfvo type="min"/>
        <cfvo type="max"/>
        <color rgb="FFEAF3FA"/>
        <color theme="4" tint="0.39997558519241921"/>
      </colorScale>
    </cfRule>
  </conditionalFormatting>
  <conditionalFormatting sqref="D1145:T1145">
    <cfRule type="colorScale" priority="1403">
      <colorScale>
        <cfvo type="min"/>
        <cfvo type="max"/>
        <color rgb="FFEAF3FA"/>
        <color theme="4" tint="0.39997558519241921"/>
      </colorScale>
    </cfRule>
  </conditionalFormatting>
  <conditionalFormatting sqref="D1144:T1144">
    <cfRule type="colorScale" priority="1402">
      <colorScale>
        <cfvo type="min"/>
        <cfvo type="max"/>
        <color rgb="FFEAF3FA"/>
        <color theme="4" tint="0.39997558519241921"/>
      </colorScale>
    </cfRule>
  </conditionalFormatting>
  <conditionalFormatting sqref="D1143:T1143">
    <cfRule type="colorScale" priority="1401">
      <colorScale>
        <cfvo type="min"/>
        <cfvo type="max"/>
        <color rgb="FFEAF3FA"/>
        <color theme="4" tint="0.39997558519241921"/>
      </colorScale>
    </cfRule>
  </conditionalFormatting>
  <conditionalFormatting sqref="D1142:T1142">
    <cfRule type="colorScale" priority="1400">
      <colorScale>
        <cfvo type="min"/>
        <cfvo type="max"/>
        <color rgb="FFEAF3FA"/>
        <color theme="4" tint="0.39997558519241921"/>
      </colorScale>
    </cfRule>
  </conditionalFormatting>
  <conditionalFormatting sqref="D1141:T1141">
    <cfRule type="colorScale" priority="1399">
      <colorScale>
        <cfvo type="min"/>
        <cfvo type="max"/>
        <color rgb="FFEAF3FA"/>
        <color theme="4" tint="0.39997558519241921"/>
      </colorScale>
    </cfRule>
  </conditionalFormatting>
  <conditionalFormatting sqref="D1140:T1140">
    <cfRule type="colorScale" priority="1398">
      <colorScale>
        <cfvo type="min"/>
        <cfvo type="max"/>
        <color rgb="FFEAF3FA"/>
        <color theme="4" tint="0.39997558519241921"/>
      </colorScale>
    </cfRule>
  </conditionalFormatting>
  <conditionalFormatting sqref="D1139:T1139">
    <cfRule type="colorScale" priority="1397">
      <colorScale>
        <cfvo type="min"/>
        <cfvo type="max"/>
        <color rgb="FFEAF3FA"/>
        <color theme="4" tint="0.39997558519241921"/>
      </colorScale>
    </cfRule>
  </conditionalFormatting>
  <conditionalFormatting sqref="D1138:T1138">
    <cfRule type="colorScale" priority="1396">
      <colorScale>
        <cfvo type="min"/>
        <cfvo type="max"/>
        <color rgb="FFEAF3FA"/>
        <color theme="4" tint="0.39997558519241921"/>
      </colorScale>
    </cfRule>
  </conditionalFormatting>
  <conditionalFormatting sqref="D1137:T1137">
    <cfRule type="colorScale" priority="1395">
      <colorScale>
        <cfvo type="min"/>
        <cfvo type="max"/>
        <color rgb="FFEAF3FA"/>
        <color theme="4" tint="0.39997558519241921"/>
      </colorScale>
    </cfRule>
  </conditionalFormatting>
  <conditionalFormatting sqref="D1136:T1136">
    <cfRule type="colorScale" priority="1394">
      <colorScale>
        <cfvo type="min"/>
        <cfvo type="max"/>
        <color rgb="FFEAF3FA"/>
        <color theme="4" tint="0.39997558519241921"/>
      </colorScale>
    </cfRule>
  </conditionalFormatting>
  <conditionalFormatting sqref="D1135:T1135">
    <cfRule type="colorScale" priority="1393">
      <colorScale>
        <cfvo type="min"/>
        <cfvo type="max"/>
        <color rgb="FFEAF3FA"/>
        <color theme="4" tint="0.39997558519241921"/>
      </colorScale>
    </cfRule>
  </conditionalFormatting>
  <conditionalFormatting sqref="D1134:T1134">
    <cfRule type="colorScale" priority="1392">
      <colorScale>
        <cfvo type="min"/>
        <cfvo type="max"/>
        <color rgb="FFEAF3FA"/>
        <color theme="4" tint="0.39997558519241921"/>
      </colorScale>
    </cfRule>
  </conditionalFormatting>
  <conditionalFormatting sqref="D1133:T1133">
    <cfRule type="colorScale" priority="1391">
      <colorScale>
        <cfvo type="min"/>
        <cfvo type="max"/>
        <color rgb="FFEAF3FA"/>
        <color theme="4" tint="0.39997558519241921"/>
      </colorScale>
    </cfRule>
  </conditionalFormatting>
  <conditionalFormatting sqref="D1132:T1132">
    <cfRule type="colorScale" priority="1390">
      <colorScale>
        <cfvo type="min"/>
        <cfvo type="max"/>
        <color rgb="FFEAF3FA"/>
        <color theme="4" tint="0.39997558519241921"/>
      </colorScale>
    </cfRule>
  </conditionalFormatting>
  <conditionalFormatting sqref="D1131:T1131">
    <cfRule type="colorScale" priority="1389">
      <colorScale>
        <cfvo type="min"/>
        <cfvo type="max"/>
        <color rgb="FFEAF3FA"/>
        <color theme="4" tint="0.39997558519241921"/>
      </colorScale>
    </cfRule>
  </conditionalFormatting>
  <conditionalFormatting sqref="D1130:T1130">
    <cfRule type="colorScale" priority="1388">
      <colorScale>
        <cfvo type="min"/>
        <cfvo type="max"/>
        <color rgb="FFEAF3FA"/>
        <color theme="4" tint="0.39997558519241921"/>
      </colorScale>
    </cfRule>
  </conditionalFormatting>
  <conditionalFormatting sqref="D1129:T1129">
    <cfRule type="colorScale" priority="1387">
      <colorScale>
        <cfvo type="min"/>
        <cfvo type="max"/>
        <color rgb="FFEAF3FA"/>
        <color theme="4" tint="0.39997558519241921"/>
      </colorScale>
    </cfRule>
  </conditionalFormatting>
  <conditionalFormatting sqref="D1128:T1128">
    <cfRule type="colorScale" priority="1386">
      <colorScale>
        <cfvo type="min"/>
        <cfvo type="max"/>
        <color rgb="FFEAF3FA"/>
        <color theme="4" tint="0.39997558519241921"/>
      </colorScale>
    </cfRule>
  </conditionalFormatting>
  <conditionalFormatting sqref="D1127:T1127">
    <cfRule type="colorScale" priority="1385">
      <colorScale>
        <cfvo type="min"/>
        <cfvo type="max"/>
        <color rgb="FFEAF3FA"/>
        <color theme="4" tint="0.39997558519241921"/>
      </colorScale>
    </cfRule>
  </conditionalFormatting>
  <conditionalFormatting sqref="D1126:T1126">
    <cfRule type="colorScale" priority="1384">
      <colorScale>
        <cfvo type="min"/>
        <cfvo type="max"/>
        <color rgb="FFEAF3FA"/>
        <color theme="4" tint="0.39997558519241921"/>
      </colorScale>
    </cfRule>
  </conditionalFormatting>
  <conditionalFormatting sqref="D1125:T1125">
    <cfRule type="colorScale" priority="1383">
      <colorScale>
        <cfvo type="min"/>
        <cfvo type="max"/>
        <color rgb="FFEAF3FA"/>
        <color theme="4" tint="0.39997558519241921"/>
      </colorScale>
    </cfRule>
  </conditionalFormatting>
  <conditionalFormatting sqref="D1124:T1124">
    <cfRule type="colorScale" priority="1382">
      <colorScale>
        <cfvo type="min"/>
        <cfvo type="max"/>
        <color rgb="FFEAF3FA"/>
        <color theme="4" tint="0.39997558519241921"/>
      </colorScale>
    </cfRule>
  </conditionalFormatting>
  <conditionalFormatting sqref="D1123:T1123">
    <cfRule type="colorScale" priority="1381">
      <colorScale>
        <cfvo type="min"/>
        <cfvo type="max"/>
        <color rgb="FFEAF3FA"/>
        <color theme="4" tint="0.39997558519241921"/>
      </colorScale>
    </cfRule>
  </conditionalFormatting>
  <conditionalFormatting sqref="D1122:T1122">
    <cfRule type="colorScale" priority="1380">
      <colorScale>
        <cfvo type="min"/>
        <cfvo type="max"/>
        <color rgb="FFEAF3FA"/>
        <color theme="4" tint="0.39997558519241921"/>
      </colorScale>
    </cfRule>
  </conditionalFormatting>
  <conditionalFormatting sqref="D1121:T1121">
    <cfRule type="colorScale" priority="1379">
      <colorScale>
        <cfvo type="min"/>
        <cfvo type="max"/>
        <color rgb="FFEAF3FA"/>
        <color theme="4" tint="0.39997558519241921"/>
      </colorScale>
    </cfRule>
  </conditionalFormatting>
  <conditionalFormatting sqref="D1120:T1120">
    <cfRule type="colorScale" priority="1378">
      <colorScale>
        <cfvo type="min"/>
        <cfvo type="max"/>
        <color rgb="FFEAF3FA"/>
        <color theme="4" tint="0.39997558519241921"/>
      </colorScale>
    </cfRule>
  </conditionalFormatting>
  <conditionalFormatting sqref="D1119:T1119">
    <cfRule type="colorScale" priority="1377">
      <colorScale>
        <cfvo type="min"/>
        <cfvo type="max"/>
        <color rgb="FFEAF3FA"/>
        <color theme="4" tint="0.39997558519241921"/>
      </colorScale>
    </cfRule>
  </conditionalFormatting>
  <conditionalFormatting sqref="D1118:T1118">
    <cfRule type="colorScale" priority="1376">
      <colorScale>
        <cfvo type="min"/>
        <cfvo type="max"/>
        <color rgb="FFEAF3FA"/>
        <color theme="4" tint="0.39997558519241921"/>
      </colorScale>
    </cfRule>
  </conditionalFormatting>
  <conditionalFormatting sqref="D1117:T1117">
    <cfRule type="colorScale" priority="1375">
      <colorScale>
        <cfvo type="min"/>
        <cfvo type="max"/>
        <color rgb="FFEAF3FA"/>
        <color theme="4" tint="0.39997558519241921"/>
      </colorScale>
    </cfRule>
  </conditionalFormatting>
  <conditionalFormatting sqref="D1116:T1116">
    <cfRule type="colorScale" priority="1374">
      <colorScale>
        <cfvo type="min"/>
        <cfvo type="max"/>
        <color rgb="FFEAF3FA"/>
        <color theme="4" tint="0.39997558519241921"/>
      </colorScale>
    </cfRule>
  </conditionalFormatting>
  <conditionalFormatting sqref="D1115:T1115">
    <cfRule type="colorScale" priority="1373">
      <colorScale>
        <cfvo type="min"/>
        <cfvo type="max"/>
        <color rgb="FFEAF3FA"/>
        <color theme="4" tint="0.39997558519241921"/>
      </colorScale>
    </cfRule>
  </conditionalFormatting>
  <conditionalFormatting sqref="D1114:T1114">
    <cfRule type="colorScale" priority="1372">
      <colorScale>
        <cfvo type="min"/>
        <cfvo type="max"/>
        <color rgb="FFEAF3FA"/>
        <color theme="4" tint="0.39997558519241921"/>
      </colorScale>
    </cfRule>
  </conditionalFormatting>
  <conditionalFormatting sqref="D1113:T1113">
    <cfRule type="colorScale" priority="1371">
      <colorScale>
        <cfvo type="min"/>
        <cfvo type="max"/>
        <color rgb="FFEAF3FA"/>
        <color theme="4" tint="0.39997558519241921"/>
      </colorScale>
    </cfRule>
  </conditionalFormatting>
  <conditionalFormatting sqref="D1112:T1112">
    <cfRule type="colorScale" priority="1370">
      <colorScale>
        <cfvo type="min"/>
        <cfvo type="max"/>
        <color rgb="FFEAF3FA"/>
        <color theme="4" tint="0.39997558519241921"/>
      </colorScale>
    </cfRule>
  </conditionalFormatting>
  <conditionalFormatting sqref="D1111:T1111">
    <cfRule type="colorScale" priority="1369">
      <colorScale>
        <cfvo type="min"/>
        <cfvo type="max"/>
        <color rgb="FFEAF3FA"/>
        <color theme="4" tint="0.39997558519241921"/>
      </colorScale>
    </cfRule>
  </conditionalFormatting>
  <conditionalFormatting sqref="D1110:T1110">
    <cfRule type="colorScale" priority="1368">
      <colorScale>
        <cfvo type="min"/>
        <cfvo type="max"/>
        <color rgb="FFEAF3FA"/>
        <color theme="4" tint="0.39997558519241921"/>
      </colorScale>
    </cfRule>
  </conditionalFormatting>
  <conditionalFormatting sqref="D1109:T1109">
    <cfRule type="colorScale" priority="1367">
      <colorScale>
        <cfvo type="min"/>
        <cfvo type="max"/>
        <color rgb="FFEAF3FA"/>
        <color theme="4" tint="0.39997558519241921"/>
      </colorScale>
    </cfRule>
  </conditionalFormatting>
  <conditionalFormatting sqref="D1108:T1108">
    <cfRule type="colorScale" priority="1366">
      <colorScale>
        <cfvo type="min"/>
        <cfvo type="max"/>
        <color rgb="FFEAF3FA"/>
        <color theme="4" tint="0.39997558519241921"/>
      </colorScale>
    </cfRule>
  </conditionalFormatting>
  <conditionalFormatting sqref="D1107:T1107">
    <cfRule type="colorScale" priority="1365">
      <colorScale>
        <cfvo type="min"/>
        <cfvo type="max"/>
        <color rgb="FFEAF3FA"/>
        <color theme="4" tint="0.39997558519241921"/>
      </colorScale>
    </cfRule>
  </conditionalFormatting>
  <conditionalFormatting sqref="D1106:T1106">
    <cfRule type="colorScale" priority="1364">
      <colorScale>
        <cfvo type="min"/>
        <cfvo type="max"/>
        <color rgb="FFEAF3FA"/>
        <color theme="4" tint="0.39997558519241921"/>
      </colorScale>
    </cfRule>
  </conditionalFormatting>
  <conditionalFormatting sqref="D1105:T1105">
    <cfRule type="colorScale" priority="1363">
      <colorScale>
        <cfvo type="min"/>
        <cfvo type="max"/>
        <color rgb="FFEAF3FA"/>
        <color theme="4" tint="0.39997558519241921"/>
      </colorScale>
    </cfRule>
  </conditionalFormatting>
  <conditionalFormatting sqref="D1104:T1104">
    <cfRule type="colorScale" priority="1362">
      <colorScale>
        <cfvo type="min"/>
        <cfvo type="max"/>
        <color rgb="FFEAF3FA"/>
        <color theme="4" tint="0.39997558519241921"/>
      </colorScale>
    </cfRule>
  </conditionalFormatting>
  <conditionalFormatting sqref="D1103:T1103">
    <cfRule type="colorScale" priority="1361">
      <colorScale>
        <cfvo type="min"/>
        <cfvo type="max"/>
        <color rgb="FFEAF3FA"/>
        <color theme="4" tint="0.39997558519241921"/>
      </colorScale>
    </cfRule>
  </conditionalFormatting>
  <conditionalFormatting sqref="D1102:T1102">
    <cfRule type="colorScale" priority="1360">
      <colorScale>
        <cfvo type="min"/>
        <cfvo type="max"/>
        <color rgb="FFEAF3FA"/>
        <color theme="4" tint="0.39997558519241921"/>
      </colorScale>
    </cfRule>
  </conditionalFormatting>
  <conditionalFormatting sqref="D1101:T1101">
    <cfRule type="colorScale" priority="1359">
      <colorScale>
        <cfvo type="min"/>
        <cfvo type="max"/>
        <color rgb="FFEAF3FA"/>
        <color theme="4" tint="0.39997558519241921"/>
      </colorScale>
    </cfRule>
  </conditionalFormatting>
  <conditionalFormatting sqref="D1100:T1100">
    <cfRule type="colorScale" priority="1358">
      <colorScale>
        <cfvo type="min"/>
        <cfvo type="max"/>
        <color rgb="FFEAF3FA"/>
        <color theme="4" tint="0.39997558519241921"/>
      </colorScale>
    </cfRule>
  </conditionalFormatting>
  <conditionalFormatting sqref="D1099:T1099">
    <cfRule type="colorScale" priority="1357">
      <colorScale>
        <cfvo type="min"/>
        <cfvo type="max"/>
        <color rgb="FFEAF3FA"/>
        <color theme="4" tint="0.39997558519241921"/>
      </colorScale>
    </cfRule>
  </conditionalFormatting>
  <conditionalFormatting sqref="D1098:T1098">
    <cfRule type="colorScale" priority="1356">
      <colorScale>
        <cfvo type="min"/>
        <cfvo type="max"/>
        <color rgb="FFEAF3FA"/>
        <color theme="4" tint="0.39997558519241921"/>
      </colorScale>
    </cfRule>
  </conditionalFormatting>
  <conditionalFormatting sqref="D1097:T1097">
    <cfRule type="colorScale" priority="1355">
      <colorScale>
        <cfvo type="min"/>
        <cfvo type="max"/>
        <color rgb="FFEAF3FA"/>
        <color theme="4" tint="0.39997558519241921"/>
      </colorScale>
    </cfRule>
  </conditionalFormatting>
  <conditionalFormatting sqref="D1096:T1096">
    <cfRule type="colorScale" priority="1354">
      <colorScale>
        <cfvo type="min"/>
        <cfvo type="max"/>
        <color rgb="FFEAF3FA"/>
        <color theme="4" tint="0.39997558519241921"/>
      </colorScale>
    </cfRule>
  </conditionalFormatting>
  <conditionalFormatting sqref="D1095:T1095">
    <cfRule type="colorScale" priority="1353">
      <colorScale>
        <cfvo type="min"/>
        <cfvo type="max"/>
        <color rgb="FFEAF3FA"/>
        <color theme="4" tint="0.39997558519241921"/>
      </colorScale>
    </cfRule>
  </conditionalFormatting>
  <conditionalFormatting sqref="D1094:T1094">
    <cfRule type="colorScale" priority="1352">
      <colorScale>
        <cfvo type="min"/>
        <cfvo type="max"/>
        <color rgb="FFEAF3FA"/>
        <color theme="4" tint="0.39997558519241921"/>
      </colorScale>
    </cfRule>
  </conditionalFormatting>
  <conditionalFormatting sqref="D1093:T1093">
    <cfRule type="colorScale" priority="1351">
      <colorScale>
        <cfvo type="min"/>
        <cfvo type="max"/>
        <color rgb="FFEAF3FA"/>
        <color theme="4" tint="0.39997558519241921"/>
      </colorScale>
    </cfRule>
  </conditionalFormatting>
  <conditionalFormatting sqref="D1092:T1092">
    <cfRule type="colorScale" priority="1350">
      <colorScale>
        <cfvo type="min"/>
        <cfvo type="max"/>
        <color rgb="FFEAF3FA"/>
        <color theme="4" tint="0.39997558519241921"/>
      </colorScale>
    </cfRule>
  </conditionalFormatting>
  <conditionalFormatting sqref="D1091:T1091">
    <cfRule type="colorScale" priority="1349">
      <colorScale>
        <cfvo type="min"/>
        <cfvo type="max"/>
        <color rgb="FFEAF3FA"/>
        <color theme="4" tint="0.39997558519241921"/>
      </colorScale>
    </cfRule>
  </conditionalFormatting>
  <conditionalFormatting sqref="D1090:T1090">
    <cfRule type="colorScale" priority="1348">
      <colorScale>
        <cfvo type="min"/>
        <cfvo type="max"/>
        <color rgb="FFEAF3FA"/>
        <color theme="4" tint="0.39997558519241921"/>
      </colorScale>
    </cfRule>
  </conditionalFormatting>
  <conditionalFormatting sqref="D1089:T1089">
    <cfRule type="colorScale" priority="1347">
      <colorScale>
        <cfvo type="min"/>
        <cfvo type="max"/>
        <color rgb="FFEAF3FA"/>
        <color theme="4" tint="0.39997558519241921"/>
      </colorScale>
    </cfRule>
  </conditionalFormatting>
  <conditionalFormatting sqref="D1088:T1088">
    <cfRule type="colorScale" priority="1346">
      <colorScale>
        <cfvo type="min"/>
        <cfvo type="max"/>
        <color rgb="FFEAF3FA"/>
        <color theme="4" tint="0.39997558519241921"/>
      </colorScale>
    </cfRule>
  </conditionalFormatting>
  <conditionalFormatting sqref="D1087:T1087">
    <cfRule type="colorScale" priority="1345">
      <colorScale>
        <cfvo type="min"/>
        <cfvo type="max"/>
        <color rgb="FFEAF3FA"/>
        <color theme="4" tint="0.39997558519241921"/>
      </colorScale>
    </cfRule>
  </conditionalFormatting>
  <conditionalFormatting sqref="D1086:T1086">
    <cfRule type="colorScale" priority="1344">
      <colorScale>
        <cfvo type="min"/>
        <cfvo type="max"/>
        <color rgb="FFEAF3FA"/>
        <color theme="4" tint="0.39997558519241921"/>
      </colorScale>
    </cfRule>
  </conditionalFormatting>
  <conditionalFormatting sqref="D1085:T1085">
    <cfRule type="colorScale" priority="1343">
      <colorScale>
        <cfvo type="min"/>
        <cfvo type="max"/>
        <color rgb="FFEAF3FA"/>
        <color theme="4" tint="0.39997558519241921"/>
      </colorScale>
    </cfRule>
  </conditionalFormatting>
  <conditionalFormatting sqref="D1084:T1084">
    <cfRule type="colorScale" priority="1342">
      <colorScale>
        <cfvo type="min"/>
        <cfvo type="max"/>
        <color rgb="FFEAF3FA"/>
        <color theme="4" tint="0.39997558519241921"/>
      </colorScale>
    </cfRule>
  </conditionalFormatting>
  <conditionalFormatting sqref="D1083:T1083">
    <cfRule type="colorScale" priority="1341">
      <colorScale>
        <cfvo type="min"/>
        <cfvo type="max"/>
        <color rgb="FFEAF3FA"/>
        <color theme="4" tint="0.39997558519241921"/>
      </colorScale>
    </cfRule>
  </conditionalFormatting>
  <conditionalFormatting sqref="D1082:T1082">
    <cfRule type="colorScale" priority="1340">
      <colorScale>
        <cfvo type="min"/>
        <cfvo type="max"/>
        <color rgb="FFEAF3FA"/>
        <color theme="4" tint="0.39997558519241921"/>
      </colorScale>
    </cfRule>
  </conditionalFormatting>
  <conditionalFormatting sqref="D1081:T1081">
    <cfRule type="colorScale" priority="1339">
      <colorScale>
        <cfvo type="min"/>
        <cfvo type="max"/>
        <color rgb="FFEAF3FA"/>
        <color theme="4" tint="0.39997558519241921"/>
      </colorScale>
    </cfRule>
  </conditionalFormatting>
  <conditionalFormatting sqref="D1080:T1080">
    <cfRule type="colorScale" priority="1338">
      <colorScale>
        <cfvo type="min"/>
        <cfvo type="max"/>
        <color rgb="FFEAF3FA"/>
        <color theme="4" tint="0.39997558519241921"/>
      </colorScale>
    </cfRule>
  </conditionalFormatting>
  <conditionalFormatting sqref="D1079:T1079">
    <cfRule type="colorScale" priority="1337">
      <colorScale>
        <cfvo type="min"/>
        <cfvo type="max"/>
        <color rgb="FFEAF3FA"/>
        <color theme="4" tint="0.39997558519241921"/>
      </colorScale>
    </cfRule>
  </conditionalFormatting>
  <conditionalFormatting sqref="D1078:T1078">
    <cfRule type="colorScale" priority="1336">
      <colorScale>
        <cfvo type="min"/>
        <cfvo type="max"/>
        <color rgb="FFEAF3FA"/>
        <color theme="4" tint="0.39997558519241921"/>
      </colorScale>
    </cfRule>
  </conditionalFormatting>
  <conditionalFormatting sqref="D1077:T1077">
    <cfRule type="colorScale" priority="1335">
      <colorScale>
        <cfvo type="min"/>
        <cfvo type="max"/>
        <color rgb="FFEAF3FA"/>
        <color theme="4" tint="0.39997558519241921"/>
      </colorScale>
    </cfRule>
  </conditionalFormatting>
  <conditionalFormatting sqref="D1076:T1076">
    <cfRule type="colorScale" priority="1334">
      <colorScale>
        <cfvo type="min"/>
        <cfvo type="max"/>
        <color rgb="FFEAF3FA"/>
        <color theme="4" tint="0.39997558519241921"/>
      </colorScale>
    </cfRule>
  </conditionalFormatting>
  <conditionalFormatting sqref="D1075:T1075">
    <cfRule type="colorScale" priority="1333">
      <colorScale>
        <cfvo type="min"/>
        <cfvo type="max"/>
        <color rgb="FFEAF3FA"/>
        <color theme="4" tint="0.39997558519241921"/>
      </colorScale>
    </cfRule>
  </conditionalFormatting>
  <conditionalFormatting sqref="D1074:T1074">
    <cfRule type="colorScale" priority="1332">
      <colorScale>
        <cfvo type="min"/>
        <cfvo type="max"/>
        <color rgb="FFEAF3FA"/>
        <color theme="4" tint="0.39997558519241921"/>
      </colorScale>
    </cfRule>
  </conditionalFormatting>
  <conditionalFormatting sqref="D1073:T1073">
    <cfRule type="colorScale" priority="1331">
      <colorScale>
        <cfvo type="min"/>
        <cfvo type="max"/>
        <color rgb="FFEAF3FA"/>
        <color theme="4" tint="0.39997558519241921"/>
      </colorScale>
    </cfRule>
  </conditionalFormatting>
  <conditionalFormatting sqref="D1072:T1072">
    <cfRule type="colorScale" priority="1330">
      <colorScale>
        <cfvo type="min"/>
        <cfvo type="max"/>
        <color rgb="FFEAF3FA"/>
        <color theme="4" tint="0.39997558519241921"/>
      </colorScale>
    </cfRule>
  </conditionalFormatting>
  <conditionalFormatting sqref="D1071:T1071">
    <cfRule type="colorScale" priority="1329">
      <colorScale>
        <cfvo type="min"/>
        <cfvo type="max"/>
        <color rgb="FFEAF3FA"/>
        <color theme="4" tint="0.39997558519241921"/>
      </colorScale>
    </cfRule>
  </conditionalFormatting>
  <conditionalFormatting sqref="D1070:T1070">
    <cfRule type="colorScale" priority="1328">
      <colorScale>
        <cfvo type="min"/>
        <cfvo type="max"/>
        <color rgb="FFEAF3FA"/>
        <color theme="4" tint="0.39997558519241921"/>
      </colorScale>
    </cfRule>
  </conditionalFormatting>
  <conditionalFormatting sqref="D1069:T1069">
    <cfRule type="colorScale" priority="1327">
      <colorScale>
        <cfvo type="min"/>
        <cfvo type="max"/>
        <color rgb="FFEAF3FA"/>
        <color theme="4" tint="0.39997558519241921"/>
      </colorScale>
    </cfRule>
  </conditionalFormatting>
  <conditionalFormatting sqref="D1068:T1068">
    <cfRule type="colorScale" priority="1326">
      <colorScale>
        <cfvo type="min"/>
        <cfvo type="max"/>
        <color rgb="FFEAF3FA"/>
        <color theme="4" tint="0.39997558519241921"/>
      </colorScale>
    </cfRule>
  </conditionalFormatting>
  <conditionalFormatting sqref="D1067:T1067">
    <cfRule type="colorScale" priority="1325">
      <colorScale>
        <cfvo type="min"/>
        <cfvo type="max"/>
        <color rgb="FFEAF3FA"/>
        <color theme="4" tint="0.39997558519241921"/>
      </colorScale>
    </cfRule>
  </conditionalFormatting>
  <conditionalFormatting sqref="D1066:T1066">
    <cfRule type="colorScale" priority="1324">
      <colorScale>
        <cfvo type="min"/>
        <cfvo type="max"/>
        <color rgb="FFEAF3FA"/>
        <color theme="4" tint="0.39997558519241921"/>
      </colorScale>
    </cfRule>
  </conditionalFormatting>
  <conditionalFormatting sqref="D1065:T1065">
    <cfRule type="colorScale" priority="1323">
      <colorScale>
        <cfvo type="min"/>
        <cfvo type="max"/>
        <color rgb="FFEAF3FA"/>
        <color theme="4" tint="0.39997558519241921"/>
      </colorScale>
    </cfRule>
  </conditionalFormatting>
  <conditionalFormatting sqref="D1064:T1064">
    <cfRule type="colorScale" priority="1322">
      <colorScale>
        <cfvo type="min"/>
        <cfvo type="max"/>
        <color rgb="FFEAF3FA"/>
        <color theme="4" tint="0.39997558519241921"/>
      </colorScale>
    </cfRule>
  </conditionalFormatting>
  <conditionalFormatting sqref="D1063:T1063">
    <cfRule type="colorScale" priority="1321">
      <colorScale>
        <cfvo type="min"/>
        <cfvo type="max"/>
        <color rgb="FFEAF3FA"/>
        <color theme="4" tint="0.39997558519241921"/>
      </colorScale>
    </cfRule>
  </conditionalFormatting>
  <conditionalFormatting sqref="D1062:T1062">
    <cfRule type="colorScale" priority="1320">
      <colorScale>
        <cfvo type="min"/>
        <cfvo type="max"/>
        <color rgb="FFEAF3FA"/>
        <color theme="4" tint="0.39997558519241921"/>
      </colorScale>
    </cfRule>
  </conditionalFormatting>
  <conditionalFormatting sqref="D1061:T1061">
    <cfRule type="colorScale" priority="1319">
      <colorScale>
        <cfvo type="min"/>
        <cfvo type="max"/>
        <color rgb="FFEAF3FA"/>
        <color theme="4" tint="0.39997558519241921"/>
      </colorScale>
    </cfRule>
  </conditionalFormatting>
  <conditionalFormatting sqref="D1060:T1060">
    <cfRule type="colorScale" priority="1318">
      <colorScale>
        <cfvo type="min"/>
        <cfvo type="max"/>
        <color rgb="FFEAF3FA"/>
        <color theme="4" tint="0.39997558519241921"/>
      </colorScale>
    </cfRule>
  </conditionalFormatting>
  <conditionalFormatting sqref="D1059:T1059">
    <cfRule type="colorScale" priority="1317">
      <colorScale>
        <cfvo type="min"/>
        <cfvo type="max"/>
        <color rgb="FFEAF3FA"/>
        <color theme="4" tint="0.39997558519241921"/>
      </colorScale>
    </cfRule>
  </conditionalFormatting>
  <conditionalFormatting sqref="D1058:T1058">
    <cfRule type="colorScale" priority="1316">
      <colorScale>
        <cfvo type="min"/>
        <cfvo type="max"/>
        <color rgb="FFEAF3FA"/>
        <color theme="4" tint="0.39997558519241921"/>
      </colorScale>
    </cfRule>
  </conditionalFormatting>
  <conditionalFormatting sqref="D1057:T1057">
    <cfRule type="colorScale" priority="1315">
      <colorScale>
        <cfvo type="min"/>
        <cfvo type="max"/>
        <color rgb="FFEAF3FA"/>
        <color theme="4" tint="0.39997558519241921"/>
      </colorScale>
    </cfRule>
  </conditionalFormatting>
  <conditionalFormatting sqref="D1056:T1056">
    <cfRule type="colorScale" priority="1314">
      <colorScale>
        <cfvo type="min"/>
        <cfvo type="max"/>
        <color rgb="FFEAF3FA"/>
        <color theme="4" tint="0.39997558519241921"/>
      </colorScale>
    </cfRule>
  </conditionalFormatting>
  <conditionalFormatting sqref="D1055:T1055">
    <cfRule type="colorScale" priority="1313">
      <colorScale>
        <cfvo type="min"/>
        <cfvo type="max"/>
        <color rgb="FFEAF3FA"/>
        <color theme="4" tint="0.39997558519241921"/>
      </colorScale>
    </cfRule>
  </conditionalFormatting>
  <conditionalFormatting sqref="D1054:T1054">
    <cfRule type="colorScale" priority="1312">
      <colorScale>
        <cfvo type="min"/>
        <cfvo type="max"/>
        <color rgb="FFEAF3FA"/>
        <color theme="4" tint="0.39997558519241921"/>
      </colorScale>
    </cfRule>
  </conditionalFormatting>
  <conditionalFormatting sqref="D1053:T1053">
    <cfRule type="colorScale" priority="1311">
      <colorScale>
        <cfvo type="min"/>
        <cfvo type="max"/>
        <color rgb="FFEAF3FA"/>
        <color theme="4" tint="0.39997558519241921"/>
      </colorScale>
    </cfRule>
  </conditionalFormatting>
  <conditionalFormatting sqref="D1052:T1052">
    <cfRule type="colorScale" priority="1310">
      <colorScale>
        <cfvo type="min"/>
        <cfvo type="max"/>
        <color rgb="FFEAF3FA"/>
        <color theme="4" tint="0.39997558519241921"/>
      </colorScale>
    </cfRule>
  </conditionalFormatting>
  <conditionalFormatting sqref="D1051:T1051">
    <cfRule type="colorScale" priority="1309">
      <colorScale>
        <cfvo type="min"/>
        <cfvo type="max"/>
        <color rgb="FFEAF3FA"/>
        <color theme="4" tint="0.39997558519241921"/>
      </colorScale>
    </cfRule>
  </conditionalFormatting>
  <conditionalFormatting sqref="D1050:T1050">
    <cfRule type="colorScale" priority="1308">
      <colorScale>
        <cfvo type="min"/>
        <cfvo type="max"/>
        <color rgb="FFEAF3FA"/>
        <color theme="4" tint="0.39997558519241921"/>
      </colorScale>
    </cfRule>
  </conditionalFormatting>
  <conditionalFormatting sqref="D1049:T1049">
    <cfRule type="colorScale" priority="1307">
      <colorScale>
        <cfvo type="min"/>
        <cfvo type="max"/>
        <color rgb="FFEAF3FA"/>
        <color theme="4" tint="0.39997558519241921"/>
      </colorScale>
    </cfRule>
  </conditionalFormatting>
  <conditionalFormatting sqref="D1048:T1048">
    <cfRule type="colorScale" priority="1306">
      <colorScale>
        <cfvo type="min"/>
        <cfvo type="max"/>
        <color rgb="FFEAF3FA"/>
        <color theme="4" tint="0.39997558519241921"/>
      </colorScale>
    </cfRule>
  </conditionalFormatting>
  <conditionalFormatting sqref="D1047:T1047">
    <cfRule type="colorScale" priority="1305">
      <colorScale>
        <cfvo type="min"/>
        <cfvo type="max"/>
        <color rgb="FFEAF3FA"/>
        <color theme="4" tint="0.39997558519241921"/>
      </colorScale>
    </cfRule>
  </conditionalFormatting>
  <conditionalFormatting sqref="D1046:T1046">
    <cfRule type="colorScale" priority="1304">
      <colorScale>
        <cfvo type="min"/>
        <cfvo type="max"/>
        <color rgb="FFEAF3FA"/>
        <color theme="4" tint="0.39997558519241921"/>
      </colorScale>
    </cfRule>
  </conditionalFormatting>
  <conditionalFormatting sqref="D1045:T1045">
    <cfRule type="colorScale" priority="1303">
      <colorScale>
        <cfvo type="min"/>
        <cfvo type="max"/>
        <color rgb="FFEAF3FA"/>
        <color theme="4" tint="0.39997558519241921"/>
      </colorScale>
    </cfRule>
  </conditionalFormatting>
  <conditionalFormatting sqref="D1044:T1044">
    <cfRule type="colorScale" priority="1302">
      <colorScale>
        <cfvo type="min"/>
        <cfvo type="max"/>
        <color rgb="FFEAF3FA"/>
        <color theme="4" tint="0.39997558519241921"/>
      </colorScale>
    </cfRule>
  </conditionalFormatting>
  <conditionalFormatting sqref="D1043:T1043">
    <cfRule type="colorScale" priority="1301">
      <colorScale>
        <cfvo type="min"/>
        <cfvo type="max"/>
        <color rgb="FFEAF3FA"/>
        <color theme="4" tint="0.39997558519241921"/>
      </colorScale>
    </cfRule>
  </conditionalFormatting>
  <conditionalFormatting sqref="D1042:T1042">
    <cfRule type="colorScale" priority="1300">
      <colorScale>
        <cfvo type="min"/>
        <cfvo type="max"/>
        <color rgb="FFEAF3FA"/>
        <color theme="4" tint="0.39997558519241921"/>
      </colorScale>
    </cfRule>
  </conditionalFormatting>
  <conditionalFormatting sqref="D1041:T1041">
    <cfRule type="colorScale" priority="1299">
      <colorScale>
        <cfvo type="min"/>
        <cfvo type="max"/>
        <color rgb="FFEAF3FA"/>
        <color theme="4" tint="0.39997558519241921"/>
      </colorScale>
    </cfRule>
  </conditionalFormatting>
  <conditionalFormatting sqref="D1040:T1040">
    <cfRule type="colorScale" priority="1298">
      <colorScale>
        <cfvo type="min"/>
        <cfvo type="max"/>
        <color rgb="FFEAF3FA"/>
        <color theme="4" tint="0.39997558519241921"/>
      </colorScale>
    </cfRule>
  </conditionalFormatting>
  <conditionalFormatting sqref="D1039:T1039">
    <cfRule type="colorScale" priority="1297">
      <colorScale>
        <cfvo type="min"/>
        <cfvo type="max"/>
        <color rgb="FFEAF3FA"/>
        <color theme="4" tint="0.39997558519241921"/>
      </colorScale>
    </cfRule>
  </conditionalFormatting>
  <conditionalFormatting sqref="D1038:T1038">
    <cfRule type="colorScale" priority="1296">
      <colorScale>
        <cfvo type="min"/>
        <cfvo type="max"/>
        <color rgb="FFEAF3FA"/>
        <color theme="4" tint="0.39997558519241921"/>
      </colorScale>
    </cfRule>
  </conditionalFormatting>
  <conditionalFormatting sqref="D1037:T1037">
    <cfRule type="colorScale" priority="1295">
      <colorScale>
        <cfvo type="min"/>
        <cfvo type="max"/>
        <color rgb="FFEAF3FA"/>
        <color theme="4" tint="0.39997558519241921"/>
      </colorScale>
    </cfRule>
  </conditionalFormatting>
  <conditionalFormatting sqref="D1036:T1036">
    <cfRule type="colorScale" priority="1294">
      <colorScale>
        <cfvo type="min"/>
        <cfvo type="max"/>
        <color rgb="FFEAF3FA"/>
        <color theme="4" tint="0.39997558519241921"/>
      </colorScale>
    </cfRule>
  </conditionalFormatting>
  <conditionalFormatting sqref="D1035:T1035">
    <cfRule type="colorScale" priority="1293">
      <colorScale>
        <cfvo type="min"/>
        <cfvo type="max"/>
        <color rgb="FFEAF3FA"/>
        <color theme="4" tint="0.39997558519241921"/>
      </colorScale>
    </cfRule>
  </conditionalFormatting>
  <conditionalFormatting sqref="D1034:T1034">
    <cfRule type="colorScale" priority="1292">
      <colorScale>
        <cfvo type="min"/>
        <cfvo type="max"/>
        <color rgb="FFEAF3FA"/>
        <color theme="4" tint="0.39997558519241921"/>
      </colorScale>
    </cfRule>
  </conditionalFormatting>
  <conditionalFormatting sqref="D1033:T1033">
    <cfRule type="colorScale" priority="1291">
      <colorScale>
        <cfvo type="min"/>
        <cfvo type="max"/>
        <color rgb="FFEAF3FA"/>
        <color theme="4" tint="0.39997558519241921"/>
      </colorScale>
    </cfRule>
  </conditionalFormatting>
  <conditionalFormatting sqref="D1032:T1032">
    <cfRule type="colorScale" priority="1290">
      <colorScale>
        <cfvo type="min"/>
        <cfvo type="max"/>
        <color rgb="FFEAF3FA"/>
        <color theme="4" tint="0.39997558519241921"/>
      </colorScale>
    </cfRule>
  </conditionalFormatting>
  <conditionalFormatting sqref="D1031:T1031">
    <cfRule type="colorScale" priority="1289">
      <colorScale>
        <cfvo type="min"/>
        <cfvo type="max"/>
        <color rgb="FFEAF3FA"/>
        <color theme="4" tint="0.39997558519241921"/>
      </colorScale>
    </cfRule>
  </conditionalFormatting>
  <conditionalFormatting sqref="D1030:T1030">
    <cfRule type="colorScale" priority="1288">
      <colorScale>
        <cfvo type="min"/>
        <cfvo type="max"/>
        <color rgb="FFEAF3FA"/>
        <color theme="4" tint="0.39997558519241921"/>
      </colorScale>
    </cfRule>
  </conditionalFormatting>
  <conditionalFormatting sqref="D1029:T1029">
    <cfRule type="colorScale" priority="1287">
      <colorScale>
        <cfvo type="min"/>
        <cfvo type="max"/>
        <color rgb="FFEAF3FA"/>
        <color theme="4" tint="0.39997558519241921"/>
      </colorScale>
    </cfRule>
  </conditionalFormatting>
  <conditionalFormatting sqref="D1028:T1028">
    <cfRule type="colorScale" priority="1286">
      <colorScale>
        <cfvo type="min"/>
        <cfvo type="max"/>
        <color rgb="FFEAF3FA"/>
        <color theme="4" tint="0.39997558519241921"/>
      </colorScale>
    </cfRule>
  </conditionalFormatting>
  <conditionalFormatting sqref="D1027:T1027">
    <cfRule type="colorScale" priority="1285">
      <colorScale>
        <cfvo type="min"/>
        <cfvo type="max"/>
        <color rgb="FFEAF3FA"/>
        <color theme="4" tint="0.39997558519241921"/>
      </colorScale>
    </cfRule>
  </conditionalFormatting>
  <conditionalFormatting sqref="D1026:T1026">
    <cfRule type="colorScale" priority="1284">
      <colorScale>
        <cfvo type="min"/>
        <cfvo type="max"/>
        <color rgb="FFEAF3FA"/>
        <color theme="4" tint="0.39997558519241921"/>
      </colorScale>
    </cfRule>
  </conditionalFormatting>
  <conditionalFormatting sqref="D1025:T1025">
    <cfRule type="colorScale" priority="1283">
      <colorScale>
        <cfvo type="min"/>
        <cfvo type="max"/>
        <color rgb="FFEAF3FA"/>
        <color theme="4" tint="0.39997558519241921"/>
      </colorScale>
    </cfRule>
  </conditionalFormatting>
  <conditionalFormatting sqref="D1024:T1024">
    <cfRule type="colorScale" priority="1282">
      <colorScale>
        <cfvo type="min"/>
        <cfvo type="max"/>
        <color rgb="FFEAF3FA"/>
        <color theme="4" tint="0.39997558519241921"/>
      </colorScale>
    </cfRule>
  </conditionalFormatting>
  <conditionalFormatting sqref="D1023:T1023">
    <cfRule type="colorScale" priority="1281">
      <colorScale>
        <cfvo type="min"/>
        <cfvo type="max"/>
        <color rgb="FFEAF3FA"/>
        <color theme="4" tint="0.39997558519241921"/>
      </colorScale>
    </cfRule>
  </conditionalFormatting>
  <conditionalFormatting sqref="D1022:T1022">
    <cfRule type="colorScale" priority="1280">
      <colorScale>
        <cfvo type="min"/>
        <cfvo type="max"/>
        <color rgb="FFEAF3FA"/>
        <color theme="4" tint="0.39997558519241921"/>
      </colorScale>
    </cfRule>
  </conditionalFormatting>
  <conditionalFormatting sqref="D1021:T1021">
    <cfRule type="colorScale" priority="1279">
      <colorScale>
        <cfvo type="min"/>
        <cfvo type="max"/>
        <color rgb="FFEAF3FA"/>
        <color theme="4" tint="0.39997558519241921"/>
      </colorScale>
    </cfRule>
  </conditionalFormatting>
  <conditionalFormatting sqref="D1020:T1020">
    <cfRule type="colorScale" priority="1278">
      <colorScale>
        <cfvo type="min"/>
        <cfvo type="max"/>
        <color rgb="FFEAF3FA"/>
        <color theme="4" tint="0.39997558519241921"/>
      </colorScale>
    </cfRule>
  </conditionalFormatting>
  <conditionalFormatting sqref="D1019:T1019">
    <cfRule type="colorScale" priority="1277">
      <colorScale>
        <cfvo type="min"/>
        <cfvo type="max"/>
        <color rgb="FFEAF3FA"/>
        <color theme="4" tint="0.39997558519241921"/>
      </colorScale>
    </cfRule>
  </conditionalFormatting>
  <conditionalFormatting sqref="D1018:T1018">
    <cfRule type="colorScale" priority="1276">
      <colorScale>
        <cfvo type="min"/>
        <cfvo type="max"/>
        <color rgb="FFEAF3FA"/>
        <color theme="4" tint="0.39997558519241921"/>
      </colorScale>
    </cfRule>
  </conditionalFormatting>
  <conditionalFormatting sqref="D1017:T1017">
    <cfRule type="colorScale" priority="1275">
      <colorScale>
        <cfvo type="min"/>
        <cfvo type="max"/>
        <color rgb="FFEAF3FA"/>
        <color theme="4" tint="0.39997558519241921"/>
      </colorScale>
    </cfRule>
  </conditionalFormatting>
  <conditionalFormatting sqref="D1016:T1016">
    <cfRule type="colorScale" priority="1274">
      <colorScale>
        <cfvo type="min"/>
        <cfvo type="max"/>
        <color rgb="FFEAF3FA"/>
        <color theme="4" tint="0.39997558519241921"/>
      </colorScale>
    </cfRule>
  </conditionalFormatting>
  <conditionalFormatting sqref="D1015:T1015">
    <cfRule type="colorScale" priority="1273">
      <colorScale>
        <cfvo type="min"/>
        <cfvo type="max"/>
        <color rgb="FFEAF3FA"/>
        <color theme="4" tint="0.39997558519241921"/>
      </colorScale>
    </cfRule>
  </conditionalFormatting>
  <conditionalFormatting sqref="D1014:T1014">
    <cfRule type="colorScale" priority="1272">
      <colorScale>
        <cfvo type="min"/>
        <cfvo type="max"/>
        <color rgb="FFEAF3FA"/>
        <color theme="4" tint="0.39997558519241921"/>
      </colorScale>
    </cfRule>
  </conditionalFormatting>
  <conditionalFormatting sqref="D1013:T1013">
    <cfRule type="colorScale" priority="1271">
      <colorScale>
        <cfvo type="min"/>
        <cfvo type="max"/>
        <color rgb="FFEAF3FA"/>
        <color theme="4" tint="0.39997558519241921"/>
      </colorScale>
    </cfRule>
  </conditionalFormatting>
  <conditionalFormatting sqref="D1012:T1012">
    <cfRule type="colorScale" priority="1270">
      <colorScale>
        <cfvo type="min"/>
        <cfvo type="max"/>
        <color rgb="FFEAF3FA"/>
        <color theme="4" tint="0.39997558519241921"/>
      </colorScale>
    </cfRule>
  </conditionalFormatting>
  <conditionalFormatting sqref="D1011:T1011">
    <cfRule type="colorScale" priority="1269">
      <colorScale>
        <cfvo type="min"/>
        <cfvo type="max"/>
        <color rgb="FFEAF3FA"/>
        <color theme="4" tint="0.39997558519241921"/>
      </colorScale>
    </cfRule>
  </conditionalFormatting>
  <conditionalFormatting sqref="D1010:T1010">
    <cfRule type="colorScale" priority="1268">
      <colorScale>
        <cfvo type="min"/>
        <cfvo type="max"/>
        <color rgb="FFEAF3FA"/>
        <color theme="4" tint="0.39997558519241921"/>
      </colorScale>
    </cfRule>
  </conditionalFormatting>
  <conditionalFormatting sqref="D1009:T1009">
    <cfRule type="colorScale" priority="1267">
      <colorScale>
        <cfvo type="min"/>
        <cfvo type="max"/>
        <color rgb="FFEAF3FA"/>
        <color theme="4" tint="0.39997558519241921"/>
      </colorScale>
    </cfRule>
  </conditionalFormatting>
  <conditionalFormatting sqref="D1008:T1008">
    <cfRule type="colorScale" priority="1266">
      <colorScale>
        <cfvo type="min"/>
        <cfvo type="max"/>
        <color rgb="FFEAF3FA"/>
        <color theme="4" tint="0.39997558519241921"/>
      </colorScale>
    </cfRule>
  </conditionalFormatting>
  <conditionalFormatting sqref="D1007:T1007">
    <cfRule type="colorScale" priority="1265">
      <colorScale>
        <cfvo type="min"/>
        <cfvo type="max"/>
        <color rgb="FFEAF3FA"/>
        <color theme="4" tint="0.39997558519241921"/>
      </colorScale>
    </cfRule>
  </conditionalFormatting>
  <conditionalFormatting sqref="D1006:T1006">
    <cfRule type="colorScale" priority="1264">
      <colorScale>
        <cfvo type="min"/>
        <cfvo type="max"/>
        <color rgb="FFEAF3FA"/>
        <color theme="4" tint="0.39997558519241921"/>
      </colorScale>
    </cfRule>
  </conditionalFormatting>
  <conditionalFormatting sqref="D1005:T1005">
    <cfRule type="colorScale" priority="1263">
      <colorScale>
        <cfvo type="min"/>
        <cfvo type="max"/>
        <color rgb="FFEAF3FA"/>
        <color theme="4" tint="0.39997558519241921"/>
      </colorScale>
    </cfRule>
  </conditionalFormatting>
  <conditionalFormatting sqref="D1004:T1004">
    <cfRule type="colorScale" priority="1262">
      <colorScale>
        <cfvo type="min"/>
        <cfvo type="max"/>
        <color rgb="FFEAF3FA"/>
        <color theme="4" tint="0.39997558519241921"/>
      </colorScale>
    </cfRule>
  </conditionalFormatting>
  <conditionalFormatting sqref="D1003:T1003">
    <cfRule type="colorScale" priority="1261">
      <colorScale>
        <cfvo type="min"/>
        <cfvo type="max"/>
        <color rgb="FFEAF3FA"/>
        <color theme="4" tint="0.39997558519241921"/>
      </colorScale>
    </cfRule>
  </conditionalFormatting>
  <conditionalFormatting sqref="D1002:T1002">
    <cfRule type="colorScale" priority="1260">
      <colorScale>
        <cfvo type="min"/>
        <cfvo type="max"/>
        <color rgb="FFEAF3FA"/>
        <color theme="4" tint="0.39997558519241921"/>
      </colorScale>
    </cfRule>
  </conditionalFormatting>
  <conditionalFormatting sqref="D1001:T1001">
    <cfRule type="colorScale" priority="1259">
      <colorScale>
        <cfvo type="min"/>
        <cfvo type="max"/>
        <color rgb="FFEAF3FA"/>
        <color theme="4" tint="0.39997558519241921"/>
      </colorScale>
    </cfRule>
  </conditionalFormatting>
  <conditionalFormatting sqref="D1000:T1000">
    <cfRule type="colorScale" priority="1258">
      <colorScale>
        <cfvo type="min"/>
        <cfvo type="max"/>
        <color rgb="FFEAF3FA"/>
        <color theme="4" tint="0.39997558519241921"/>
      </colorScale>
    </cfRule>
  </conditionalFormatting>
  <conditionalFormatting sqref="D999:T999">
    <cfRule type="colorScale" priority="1257">
      <colorScale>
        <cfvo type="min"/>
        <cfvo type="max"/>
        <color rgb="FFEAF3FA"/>
        <color theme="4" tint="0.39997558519241921"/>
      </colorScale>
    </cfRule>
  </conditionalFormatting>
  <conditionalFormatting sqref="D998:T998">
    <cfRule type="colorScale" priority="1256">
      <colorScale>
        <cfvo type="min"/>
        <cfvo type="max"/>
        <color rgb="FFEAF3FA"/>
        <color theme="4" tint="0.39997558519241921"/>
      </colorScale>
    </cfRule>
  </conditionalFormatting>
  <conditionalFormatting sqref="D997:T997">
    <cfRule type="colorScale" priority="1255">
      <colorScale>
        <cfvo type="min"/>
        <cfvo type="max"/>
        <color rgb="FFEAF3FA"/>
        <color theme="4" tint="0.39997558519241921"/>
      </colorScale>
    </cfRule>
  </conditionalFormatting>
  <conditionalFormatting sqref="D996:T996">
    <cfRule type="colorScale" priority="1254">
      <colorScale>
        <cfvo type="min"/>
        <cfvo type="max"/>
        <color rgb="FFEAF3FA"/>
        <color theme="4" tint="0.39997558519241921"/>
      </colorScale>
    </cfRule>
  </conditionalFormatting>
  <conditionalFormatting sqref="D995:T995">
    <cfRule type="colorScale" priority="1253">
      <colorScale>
        <cfvo type="min"/>
        <cfvo type="max"/>
        <color rgb="FFEAF3FA"/>
        <color theme="4" tint="0.39997558519241921"/>
      </colorScale>
    </cfRule>
  </conditionalFormatting>
  <conditionalFormatting sqref="D994:T994">
    <cfRule type="colorScale" priority="1252">
      <colorScale>
        <cfvo type="min"/>
        <cfvo type="max"/>
        <color rgb="FFEAF3FA"/>
        <color theme="4" tint="0.39997558519241921"/>
      </colorScale>
    </cfRule>
  </conditionalFormatting>
  <conditionalFormatting sqref="D993:T993">
    <cfRule type="colorScale" priority="1251">
      <colorScale>
        <cfvo type="min"/>
        <cfvo type="max"/>
        <color rgb="FFEAF3FA"/>
        <color theme="4" tint="0.39997558519241921"/>
      </colorScale>
    </cfRule>
  </conditionalFormatting>
  <conditionalFormatting sqref="D992:T992">
    <cfRule type="colorScale" priority="1250">
      <colorScale>
        <cfvo type="min"/>
        <cfvo type="max"/>
        <color rgb="FFEAF3FA"/>
        <color theme="4" tint="0.39997558519241921"/>
      </colorScale>
    </cfRule>
  </conditionalFormatting>
  <conditionalFormatting sqref="D991:T991">
    <cfRule type="colorScale" priority="1249">
      <colorScale>
        <cfvo type="min"/>
        <cfvo type="max"/>
        <color rgb="FFEAF3FA"/>
        <color theme="4" tint="0.39997558519241921"/>
      </colorScale>
    </cfRule>
  </conditionalFormatting>
  <conditionalFormatting sqref="D990:T990">
    <cfRule type="colorScale" priority="1248">
      <colorScale>
        <cfvo type="min"/>
        <cfvo type="max"/>
        <color rgb="FFEAF3FA"/>
        <color theme="4" tint="0.39997558519241921"/>
      </colorScale>
    </cfRule>
  </conditionalFormatting>
  <conditionalFormatting sqref="D989:T989">
    <cfRule type="colorScale" priority="1247">
      <colorScale>
        <cfvo type="min"/>
        <cfvo type="max"/>
        <color rgb="FFEAF3FA"/>
        <color theme="4" tint="0.39997558519241921"/>
      </colorScale>
    </cfRule>
  </conditionalFormatting>
  <conditionalFormatting sqref="D988:T988">
    <cfRule type="colorScale" priority="1246">
      <colorScale>
        <cfvo type="min"/>
        <cfvo type="max"/>
        <color rgb="FFEAF3FA"/>
        <color theme="4" tint="0.39997558519241921"/>
      </colorScale>
    </cfRule>
  </conditionalFormatting>
  <conditionalFormatting sqref="D987:T987">
    <cfRule type="colorScale" priority="1245">
      <colorScale>
        <cfvo type="min"/>
        <cfvo type="max"/>
        <color rgb="FFEAF3FA"/>
        <color theme="4" tint="0.39997558519241921"/>
      </colorScale>
    </cfRule>
  </conditionalFormatting>
  <conditionalFormatting sqref="D986:T986">
    <cfRule type="colorScale" priority="1244">
      <colorScale>
        <cfvo type="min"/>
        <cfvo type="max"/>
        <color rgb="FFEAF3FA"/>
        <color theme="4" tint="0.39997558519241921"/>
      </colorScale>
    </cfRule>
  </conditionalFormatting>
  <conditionalFormatting sqref="D985:T985">
    <cfRule type="colorScale" priority="1243">
      <colorScale>
        <cfvo type="min"/>
        <cfvo type="max"/>
        <color rgb="FFEAF3FA"/>
        <color theme="4" tint="0.39997558519241921"/>
      </colorScale>
    </cfRule>
  </conditionalFormatting>
  <conditionalFormatting sqref="D984:T984">
    <cfRule type="colorScale" priority="1242">
      <colorScale>
        <cfvo type="min"/>
        <cfvo type="max"/>
        <color rgb="FFEAF3FA"/>
        <color theme="4" tint="0.39997558519241921"/>
      </colorScale>
    </cfRule>
  </conditionalFormatting>
  <conditionalFormatting sqref="D983:T983">
    <cfRule type="colorScale" priority="1241">
      <colorScale>
        <cfvo type="min"/>
        <cfvo type="max"/>
        <color rgb="FFEAF3FA"/>
        <color theme="4" tint="0.39997558519241921"/>
      </colorScale>
    </cfRule>
  </conditionalFormatting>
  <conditionalFormatting sqref="D982:T982">
    <cfRule type="colorScale" priority="1240">
      <colorScale>
        <cfvo type="min"/>
        <cfvo type="max"/>
        <color rgb="FFEAF3FA"/>
        <color theme="4" tint="0.39997558519241921"/>
      </colorScale>
    </cfRule>
  </conditionalFormatting>
  <conditionalFormatting sqref="D981:T981">
    <cfRule type="colorScale" priority="1239">
      <colorScale>
        <cfvo type="min"/>
        <cfvo type="max"/>
        <color rgb="FFEAF3FA"/>
        <color theme="4" tint="0.39997558519241921"/>
      </colorScale>
    </cfRule>
  </conditionalFormatting>
  <conditionalFormatting sqref="D980:T980">
    <cfRule type="colorScale" priority="1238">
      <colorScale>
        <cfvo type="min"/>
        <cfvo type="max"/>
        <color rgb="FFEAF3FA"/>
        <color theme="4" tint="0.39997558519241921"/>
      </colorScale>
    </cfRule>
  </conditionalFormatting>
  <conditionalFormatting sqref="D979:T979">
    <cfRule type="colorScale" priority="1237">
      <colorScale>
        <cfvo type="min"/>
        <cfvo type="max"/>
        <color rgb="FFEAF3FA"/>
        <color theme="4" tint="0.39997558519241921"/>
      </colorScale>
    </cfRule>
  </conditionalFormatting>
  <conditionalFormatting sqref="D978:T978">
    <cfRule type="colorScale" priority="1236">
      <colorScale>
        <cfvo type="min"/>
        <cfvo type="max"/>
        <color rgb="FFEAF3FA"/>
        <color theme="4" tint="0.39997558519241921"/>
      </colorScale>
    </cfRule>
  </conditionalFormatting>
  <conditionalFormatting sqref="D977:T977">
    <cfRule type="colorScale" priority="1235">
      <colorScale>
        <cfvo type="min"/>
        <cfvo type="max"/>
        <color rgb="FFEAF3FA"/>
        <color theme="4" tint="0.39997558519241921"/>
      </colorScale>
    </cfRule>
  </conditionalFormatting>
  <conditionalFormatting sqref="D976:T976">
    <cfRule type="colorScale" priority="1234">
      <colorScale>
        <cfvo type="min"/>
        <cfvo type="max"/>
        <color rgb="FFEAF3FA"/>
        <color theme="4" tint="0.39997558519241921"/>
      </colorScale>
    </cfRule>
  </conditionalFormatting>
  <conditionalFormatting sqref="D975:T975">
    <cfRule type="colorScale" priority="1233">
      <colorScale>
        <cfvo type="min"/>
        <cfvo type="max"/>
        <color rgb="FFEAF3FA"/>
        <color theme="4" tint="0.39997558519241921"/>
      </colorScale>
    </cfRule>
  </conditionalFormatting>
  <conditionalFormatting sqref="D974:T974">
    <cfRule type="colorScale" priority="1232">
      <colorScale>
        <cfvo type="min"/>
        <cfvo type="max"/>
        <color rgb="FFEAF3FA"/>
        <color theme="4" tint="0.39997558519241921"/>
      </colorScale>
    </cfRule>
  </conditionalFormatting>
  <conditionalFormatting sqref="D973:T973">
    <cfRule type="colorScale" priority="1231">
      <colorScale>
        <cfvo type="min"/>
        <cfvo type="max"/>
        <color rgb="FFEAF3FA"/>
        <color theme="4" tint="0.39997558519241921"/>
      </colorScale>
    </cfRule>
  </conditionalFormatting>
  <conditionalFormatting sqref="D972:T972">
    <cfRule type="colorScale" priority="1230">
      <colorScale>
        <cfvo type="min"/>
        <cfvo type="max"/>
        <color rgb="FFEAF3FA"/>
        <color theme="4" tint="0.39997558519241921"/>
      </colorScale>
    </cfRule>
  </conditionalFormatting>
  <conditionalFormatting sqref="D971:T971">
    <cfRule type="colorScale" priority="1229">
      <colorScale>
        <cfvo type="min"/>
        <cfvo type="max"/>
        <color rgb="FFEAF3FA"/>
        <color theme="4" tint="0.39997558519241921"/>
      </colorScale>
    </cfRule>
  </conditionalFormatting>
  <conditionalFormatting sqref="D970:T970">
    <cfRule type="colorScale" priority="1228">
      <colorScale>
        <cfvo type="min"/>
        <cfvo type="max"/>
        <color rgb="FFEAF3FA"/>
        <color theme="4" tint="0.39997558519241921"/>
      </colorScale>
    </cfRule>
  </conditionalFormatting>
  <conditionalFormatting sqref="D969:T969">
    <cfRule type="colorScale" priority="1227">
      <colorScale>
        <cfvo type="min"/>
        <cfvo type="max"/>
        <color rgb="FFEAF3FA"/>
        <color theme="4" tint="0.39997558519241921"/>
      </colorScale>
    </cfRule>
  </conditionalFormatting>
  <conditionalFormatting sqref="D968:T968">
    <cfRule type="colorScale" priority="1226">
      <colorScale>
        <cfvo type="min"/>
        <cfvo type="max"/>
        <color rgb="FFEAF3FA"/>
        <color theme="4" tint="0.39997558519241921"/>
      </colorScale>
    </cfRule>
  </conditionalFormatting>
  <conditionalFormatting sqref="D967:T967">
    <cfRule type="colorScale" priority="1225">
      <colorScale>
        <cfvo type="min"/>
        <cfvo type="max"/>
        <color rgb="FFEAF3FA"/>
        <color theme="4" tint="0.39997558519241921"/>
      </colorScale>
    </cfRule>
  </conditionalFormatting>
  <conditionalFormatting sqref="D966:T966">
    <cfRule type="colorScale" priority="1224">
      <colorScale>
        <cfvo type="min"/>
        <cfvo type="max"/>
        <color rgb="FFEAF3FA"/>
        <color theme="4" tint="0.39997558519241921"/>
      </colorScale>
    </cfRule>
  </conditionalFormatting>
  <conditionalFormatting sqref="D965:T965">
    <cfRule type="colorScale" priority="1223">
      <colorScale>
        <cfvo type="min"/>
        <cfvo type="max"/>
        <color rgb="FFEAF3FA"/>
        <color theme="4" tint="0.39997558519241921"/>
      </colorScale>
    </cfRule>
  </conditionalFormatting>
  <conditionalFormatting sqref="D964:T964">
    <cfRule type="colorScale" priority="1222">
      <colorScale>
        <cfvo type="min"/>
        <cfvo type="max"/>
        <color rgb="FFEAF3FA"/>
        <color theme="4" tint="0.39997558519241921"/>
      </colorScale>
    </cfRule>
  </conditionalFormatting>
  <conditionalFormatting sqref="D963:T963">
    <cfRule type="colorScale" priority="1221">
      <colorScale>
        <cfvo type="min"/>
        <cfvo type="max"/>
        <color rgb="FFEAF3FA"/>
        <color theme="4" tint="0.39997558519241921"/>
      </colorScale>
    </cfRule>
  </conditionalFormatting>
  <conditionalFormatting sqref="D962:T962">
    <cfRule type="colorScale" priority="1220">
      <colorScale>
        <cfvo type="min"/>
        <cfvo type="max"/>
        <color rgb="FFEAF3FA"/>
        <color theme="4" tint="0.39997558519241921"/>
      </colorScale>
    </cfRule>
  </conditionalFormatting>
  <conditionalFormatting sqref="D961:T961">
    <cfRule type="colorScale" priority="1219">
      <colorScale>
        <cfvo type="min"/>
        <cfvo type="max"/>
        <color rgb="FFEAF3FA"/>
        <color theme="4" tint="0.39997558519241921"/>
      </colorScale>
    </cfRule>
  </conditionalFormatting>
  <conditionalFormatting sqref="D960:T960">
    <cfRule type="colorScale" priority="1218">
      <colorScale>
        <cfvo type="min"/>
        <cfvo type="max"/>
        <color rgb="FFEAF3FA"/>
        <color theme="4" tint="0.39997558519241921"/>
      </colorScale>
    </cfRule>
  </conditionalFormatting>
  <conditionalFormatting sqref="D959:T959">
    <cfRule type="colorScale" priority="1217">
      <colorScale>
        <cfvo type="min"/>
        <cfvo type="max"/>
        <color rgb="FFEAF3FA"/>
        <color theme="4" tint="0.39997558519241921"/>
      </colorScale>
    </cfRule>
  </conditionalFormatting>
  <conditionalFormatting sqref="D958:T958">
    <cfRule type="colorScale" priority="1216">
      <colorScale>
        <cfvo type="min"/>
        <cfvo type="max"/>
        <color rgb="FFEAF3FA"/>
        <color theme="4" tint="0.39997558519241921"/>
      </colorScale>
    </cfRule>
  </conditionalFormatting>
  <conditionalFormatting sqref="D957:T957">
    <cfRule type="colorScale" priority="1215">
      <colorScale>
        <cfvo type="min"/>
        <cfvo type="max"/>
        <color rgb="FFEAF3FA"/>
        <color theme="4" tint="0.39997558519241921"/>
      </colorScale>
    </cfRule>
  </conditionalFormatting>
  <conditionalFormatting sqref="D956:T956">
    <cfRule type="colorScale" priority="1214">
      <colorScale>
        <cfvo type="min"/>
        <cfvo type="max"/>
        <color rgb="FFEAF3FA"/>
        <color theme="4" tint="0.39997558519241921"/>
      </colorScale>
    </cfRule>
  </conditionalFormatting>
  <conditionalFormatting sqref="D955:T955">
    <cfRule type="colorScale" priority="1213">
      <colorScale>
        <cfvo type="min"/>
        <cfvo type="max"/>
        <color rgb="FFEAF3FA"/>
        <color theme="4" tint="0.39997558519241921"/>
      </colorScale>
    </cfRule>
  </conditionalFormatting>
  <conditionalFormatting sqref="D954:T954">
    <cfRule type="colorScale" priority="1212">
      <colorScale>
        <cfvo type="min"/>
        <cfvo type="max"/>
        <color rgb="FFEAF3FA"/>
        <color theme="4" tint="0.39997558519241921"/>
      </colorScale>
    </cfRule>
  </conditionalFormatting>
  <conditionalFormatting sqref="D953:T953">
    <cfRule type="colorScale" priority="1211">
      <colorScale>
        <cfvo type="min"/>
        <cfvo type="max"/>
        <color rgb="FFEAF3FA"/>
        <color theme="4" tint="0.39997558519241921"/>
      </colorScale>
    </cfRule>
  </conditionalFormatting>
  <conditionalFormatting sqref="D952:T952">
    <cfRule type="colorScale" priority="1210">
      <colorScale>
        <cfvo type="min"/>
        <cfvo type="max"/>
        <color rgb="FFEAF3FA"/>
        <color theme="4" tint="0.39997558519241921"/>
      </colorScale>
    </cfRule>
  </conditionalFormatting>
  <conditionalFormatting sqref="D951:T951">
    <cfRule type="colorScale" priority="1209">
      <colorScale>
        <cfvo type="min"/>
        <cfvo type="max"/>
        <color rgb="FFEAF3FA"/>
        <color theme="4" tint="0.39997558519241921"/>
      </colorScale>
    </cfRule>
  </conditionalFormatting>
  <conditionalFormatting sqref="D950:T950">
    <cfRule type="colorScale" priority="1208">
      <colorScale>
        <cfvo type="min"/>
        <cfvo type="max"/>
        <color rgb="FFEAF3FA"/>
        <color theme="4" tint="0.39997558519241921"/>
      </colorScale>
    </cfRule>
  </conditionalFormatting>
  <conditionalFormatting sqref="D949:T949">
    <cfRule type="colorScale" priority="1207">
      <colorScale>
        <cfvo type="min"/>
        <cfvo type="max"/>
        <color rgb="FFEAF3FA"/>
        <color theme="4" tint="0.39997558519241921"/>
      </colorScale>
    </cfRule>
  </conditionalFormatting>
  <conditionalFormatting sqref="D948:T948">
    <cfRule type="colorScale" priority="1206">
      <colorScale>
        <cfvo type="min"/>
        <cfvo type="max"/>
        <color rgb="FFEAF3FA"/>
        <color theme="4" tint="0.39997558519241921"/>
      </colorScale>
    </cfRule>
  </conditionalFormatting>
  <conditionalFormatting sqref="D947:T947">
    <cfRule type="colorScale" priority="1205">
      <colorScale>
        <cfvo type="min"/>
        <cfvo type="max"/>
        <color rgb="FFEAF3FA"/>
        <color theme="4" tint="0.39997558519241921"/>
      </colorScale>
    </cfRule>
  </conditionalFormatting>
  <conditionalFormatting sqref="D946:T946">
    <cfRule type="colorScale" priority="1204">
      <colorScale>
        <cfvo type="min"/>
        <cfvo type="max"/>
        <color rgb="FFEAF3FA"/>
        <color theme="4" tint="0.39997558519241921"/>
      </colorScale>
    </cfRule>
  </conditionalFormatting>
  <conditionalFormatting sqref="D945:T945">
    <cfRule type="colorScale" priority="1203">
      <colorScale>
        <cfvo type="min"/>
        <cfvo type="max"/>
        <color rgb="FFEAF3FA"/>
        <color theme="4" tint="0.39997558519241921"/>
      </colorScale>
    </cfRule>
  </conditionalFormatting>
  <conditionalFormatting sqref="D944:T944">
    <cfRule type="colorScale" priority="1202">
      <colorScale>
        <cfvo type="min"/>
        <cfvo type="max"/>
        <color rgb="FFEAF3FA"/>
        <color theme="4" tint="0.39997558519241921"/>
      </colorScale>
    </cfRule>
  </conditionalFormatting>
  <conditionalFormatting sqref="D943:T943">
    <cfRule type="colorScale" priority="1201">
      <colorScale>
        <cfvo type="min"/>
        <cfvo type="max"/>
        <color rgb="FFEAF3FA"/>
        <color theme="4" tint="0.39997558519241921"/>
      </colorScale>
    </cfRule>
  </conditionalFormatting>
  <conditionalFormatting sqref="D942:T942">
    <cfRule type="colorScale" priority="1200">
      <colorScale>
        <cfvo type="min"/>
        <cfvo type="max"/>
        <color rgb="FFEAF3FA"/>
        <color theme="4" tint="0.39997558519241921"/>
      </colorScale>
    </cfRule>
  </conditionalFormatting>
  <conditionalFormatting sqref="D941:T941">
    <cfRule type="colorScale" priority="1199">
      <colorScale>
        <cfvo type="min"/>
        <cfvo type="max"/>
        <color rgb="FFEAF3FA"/>
        <color theme="4" tint="0.39997558519241921"/>
      </colorScale>
    </cfRule>
  </conditionalFormatting>
  <conditionalFormatting sqref="D940:T940">
    <cfRule type="colorScale" priority="1198">
      <colorScale>
        <cfvo type="min"/>
        <cfvo type="max"/>
        <color rgb="FFEAF3FA"/>
        <color theme="4" tint="0.39997558519241921"/>
      </colorScale>
    </cfRule>
  </conditionalFormatting>
  <conditionalFormatting sqref="D939:T939">
    <cfRule type="colorScale" priority="1197">
      <colorScale>
        <cfvo type="min"/>
        <cfvo type="max"/>
        <color rgb="FFEAF3FA"/>
        <color theme="4" tint="0.39997558519241921"/>
      </colorScale>
    </cfRule>
  </conditionalFormatting>
  <conditionalFormatting sqref="D938:T938">
    <cfRule type="colorScale" priority="1196">
      <colorScale>
        <cfvo type="min"/>
        <cfvo type="max"/>
        <color rgb="FFEAF3FA"/>
        <color theme="4" tint="0.39997558519241921"/>
      </colorScale>
    </cfRule>
  </conditionalFormatting>
  <conditionalFormatting sqref="D937:T937">
    <cfRule type="colorScale" priority="1195">
      <colorScale>
        <cfvo type="min"/>
        <cfvo type="max"/>
        <color rgb="FFEAF3FA"/>
        <color theme="4" tint="0.39997558519241921"/>
      </colorScale>
    </cfRule>
  </conditionalFormatting>
  <conditionalFormatting sqref="D936:T936">
    <cfRule type="colorScale" priority="1194">
      <colorScale>
        <cfvo type="min"/>
        <cfvo type="max"/>
        <color rgb="FFEAF3FA"/>
        <color theme="4" tint="0.39997558519241921"/>
      </colorScale>
    </cfRule>
  </conditionalFormatting>
  <conditionalFormatting sqref="D935:T935">
    <cfRule type="colorScale" priority="1193">
      <colorScale>
        <cfvo type="min"/>
        <cfvo type="max"/>
        <color rgb="FFEAF3FA"/>
        <color theme="4" tint="0.39997558519241921"/>
      </colorScale>
    </cfRule>
  </conditionalFormatting>
  <conditionalFormatting sqref="D934:T934">
    <cfRule type="colorScale" priority="1192">
      <colorScale>
        <cfvo type="min"/>
        <cfvo type="max"/>
        <color rgb="FFEAF3FA"/>
        <color theme="4" tint="0.39997558519241921"/>
      </colorScale>
    </cfRule>
  </conditionalFormatting>
  <conditionalFormatting sqref="D933:T933">
    <cfRule type="colorScale" priority="1191">
      <colorScale>
        <cfvo type="min"/>
        <cfvo type="max"/>
        <color rgb="FFEAF3FA"/>
        <color theme="4" tint="0.39997558519241921"/>
      </colorScale>
    </cfRule>
  </conditionalFormatting>
  <conditionalFormatting sqref="D932:T932">
    <cfRule type="colorScale" priority="1190">
      <colorScale>
        <cfvo type="min"/>
        <cfvo type="max"/>
        <color rgb="FFEAF3FA"/>
        <color theme="4" tint="0.39997558519241921"/>
      </colorScale>
    </cfRule>
  </conditionalFormatting>
  <conditionalFormatting sqref="D931:T931">
    <cfRule type="colorScale" priority="1189">
      <colorScale>
        <cfvo type="min"/>
        <cfvo type="max"/>
        <color rgb="FFEAF3FA"/>
        <color theme="4" tint="0.39997558519241921"/>
      </colorScale>
    </cfRule>
  </conditionalFormatting>
  <conditionalFormatting sqref="D930:T930">
    <cfRule type="colorScale" priority="1188">
      <colorScale>
        <cfvo type="min"/>
        <cfvo type="max"/>
        <color rgb="FFEAF3FA"/>
        <color theme="4" tint="0.39997558519241921"/>
      </colorScale>
    </cfRule>
  </conditionalFormatting>
  <conditionalFormatting sqref="D929:T929">
    <cfRule type="colorScale" priority="1187">
      <colorScale>
        <cfvo type="min"/>
        <cfvo type="max"/>
        <color rgb="FFEAF3FA"/>
        <color theme="4" tint="0.39997558519241921"/>
      </colorScale>
    </cfRule>
  </conditionalFormatting>
  <conditionalFormatting sqref="D928:T928">
    <cfRule type="colorScale" priority="1186">
      <colorScale>
        <cfvo type="min"/>
        <cfvo type="max"/>
        <color rgb="FFEAF3FA"/>
        <color theme="4" tint="0.39997558519241921"/>
      </colorScale>
    </cfRule>
  </conditionalFormatting>
  <conditionalFormatting sqref="D927:T927">
    <cfRule type="colorScale" priority="1185">
      <colorScale>
        <cfvo type="min"/>
        <cfvo type="max"/>
        <color rgb="FFEAF3FA"/>
        <color theme="4" tint="0.39997558519241921"/>
      </colorScale>
    </cfRule>
  </conditionalFormatting>
  <conditionalFormatting sqref="D926:T926">
    <cfRule type="colorScale" priority="1184">
      <colorScale>
        <cfvo type="min"/>
        <cfvo type="max"/>
        <color rgb="FFEAF3FA"/>
        <color theme="4" tint="0.39997558519241921"/>
      </colorScale>
    </cfRule>
  </conditionalFormatting>
  <conditionalFormatting sqref="D925:T925">
    <cfRule type="colorScale" priority="1183">
      <colorScale>
        <cfvo type="min"/>
        <cfvo type="max"/>
        <color rgb="FFEAF3FA"/>
        <color theme="4" tint="0.39997558519241921"/>
      </colorScale>
    </cfRule>
  </conditionalFormatting>
  <conditionalFormatting sqref="D924:T924">
    <cfRule type="colorScale" priority="1182">
      <colorScale>
        <cfvo type="min"/>
        <cfvo type="max"/>
        <color rgb="FFEAF3FA"/>
        <color theme="4" tint="0.39997558519241921"/>
      </colorScale>
    </cfRule>
  </conditionalFormatting>
  <conditionalFormatting sqref="D923:T923">
    <cfRule type="colorScale" priority="1181">
      <colorScale>
        <cfvo type="min"/>
        <cfvo type="max"/>
        <color rgb="FFEAF3FA"/>
        <color theme="4" tint="0.39997558519241921"/>
      </colorScale>
    </cfRule>
  </conditionalFormatting>
  <conditionalFormatting sqref="D922:T922">
    <cfRule type="colorScale" priority="1180">
      <colorScale>
        <cfvo type="min"/>
        <cfvo type="max"/>
        <color rgb="FFEAF3FA"/>
        <color theme="4" tint="0.39997558519241921"/>
      </colorScale>
    </cfRule>
  </conditionalFormatting>
  <conditionalFormatting sqref="D921:T921">
    <cfRule type="colorScale" priority="1179">
      <colorScale>
        <cfvo type="min"/>
        <cfvo type="max"/>
        <color rgb="FFEAF3FA"/>
        <color theme="4" tint="0.39997558519241921"/>
      </colorScale>
    </cfRule>
  </conditionalFormatting>
  <conditionalFormatting sqref="D920:T920">
    <cfRule type="colorScale" priority="1178">
      <colorScale>
        <cfvo type="min"/>
        <cfvo type="max"/>
        <color rgb="FFEAF3FA"/>
        <color theme="4" tint="0.39997558519241921"/>
      </colorScale>
    </cfRule>
  </conditionalFormatting>
  <conditionalFormatting sqref="D919:T919">
    <cfRule type="colorScale" priority="1177">
      <colorScale>
        <cfvo type="min"/>
        <cfvo type="max"/>
        <color rgb="FFEAF3FA"/>
        <color theme="4" tint="0.39997558519241921"/>
      </colorScale>
    </cfRule>
  </conditionalFormatting>
  <conditionalFormatting sqref="D918:T918">
    <cfRule type="colorScale" priority="1176">
      <colorScale>
        <cfvo type="min"/>
        <cfvo type="max"/>
        <color rgb="FFEAF3FA"/>
        <color theme="4" tint="0.39997558519241921"/>
      </colorScale>
    </cfRule>
  </conditionalFormatting>
  <conditionalFormatting sqref="D917:T917">
    <cfRule type="colorScale" priority="1175">
      <colorScale>
        <cfvo type="min"/>
        <cfvo type="max"/>
        <color rgb="FFEAF3FA"/>
        <color theme="4" tint="0.39997558519241921"/>
      </colorScale>
    </cfRule>
  </conditionalFormatting>
  <conditionalFormatting sqref="D916:T916">
    <cfRule type="colorScale" priority="1174">
      <colorScale>
        <cfvo type="min"/>
        <cfvo type="max"/>
        <color rgb="FFEAF3FA"/>
        <color theme="4" tint="0.39997558519241921"/>
      </colorScale>
    </cfRule>
  </conditionalFormatting>
  <conditionalFormatting sqref="D915:T915">
    <cfRule type="colorScale" priority="1173">
      <colorScale>
        <cfvo type="min"/>
        <cfvo type="max"/>
        <color rgb="FFEAF3FA"/>
        <color theme="4" tint="0.39997558519241921"/>
      </colorScale>
    </cfRule>
  </conditionalFormatting>
  <conditionalFormatting sqref="D914:T914">
    <cfRule type="colorScale" priority="1172">
      <colorScale>
        <cfvo type="min"/>
        <cfvo type="max"/>
        <color rgb="FFEAF3FA"/>
        <color theme="4" tint="0.39997558519241921"/>
      </colorScale>
    </cfRule>
  </conditionalFormatting>
  <conditionalFormatting sqref="D913:T913">
    <cfRule type="colorScale" priority="1171">
      <colorScale>
        <cfvo type="min"/>
        <cfvo type="max"/>
        <color rgb="FFEAF3FA"/>
        <color theme="4" tint="0.39997558519241921"/>
      </colorScale>
    </cfRule>
  </conditionalFormatting>
  <conditionalFormatting sqref="D912:T912">
    <cfRule type="colorScale" priority="1170">
      <colorScale>
        <cfvo type="min"/>
        <cfvo type="max"/>
        <color rgb="FFEAF3FA"/>
        <color theme="4" tint="0.39997558519241921"/>
      </colorScale>
    </cfRule>
  </conditionalFormatting>
  <conditionalFormatting sqref="D911:T911">
    <cfRule type="colorScale" priority="1169">
      <colorScale>
        <cfvo type="min"/>
        <cfvo type="max"/>
        <color rgb="FFEAF3FA"/>
        <color theme="4" tint="0.39997558519241921"/>
      </colorScale>
    </cfRule>
  </conditionalFormatting>
  <conditionalFormatting sqref="D910:T910">
    <cfRule type="colorScale" priority="1168">
      <colorScale>
        <cfvo type="min"/>
        <cfvo type="max"/>
        <color rgb="FFEAF3FA"/>
        <color theme="4" tint="0.39997558519241921"/>
      </colorScale>
    </cfRule>
  </conditionalFormatting>
  <conditionalFormatting sqref="D909:T909">
    <cfRule type="colorScale" priority="1167">
      <colorScale>
        <cfvo type="min"/>
        <cfvo type="max"/>
        <color rgb="FFEAF3FA"/>
        <color theme="4" tint="0.39997558519241921"/>
      </colorScale>
    </cfRule>
  </conditionalFormatting>
  <conditionalFormatting sqref="D908:T908">
    <cfRule type="colorScale" priority="1166">
      <colorScale>
        <cfvo type="min"/>
        <cfvo type="max"/>
        <color rgb="FFEAF3FA"/>
        <color theme="4" tint="0.39997558519241921"/>
      </colorScale>
    </cfRule>
  </conditionalFormatting>
  <conditionalFormatting sqref="D907:T907">
    <cfRule type="colorScale" priority="1165">
      <colorScale>
        <cfvo type="min"/>
        <cfvo type="max"/>
        <color rgb="FFEAF3FA"/>
        <color theme="4" tint="0.39997558519241921"/>
      </colorScale>
    </cfRule>
  </conditionalFormatting>
  <conditionalFormatting sqref="D906:T906">
    <cfRule type="colorScale" priority="1164">
      <colorScale>
        <cfvo type="min"/>
        <cfvo type="max"/>
        <color rgb="FFEAF3FA"/>
        <color theme="4" tint="0.39997558519241921"/>
      </colorScale>
    </cfRule>
  </conditionalFormatting>
  <conditionalFormatting sqref="D905:T905">
    <cfRule type="colorScale" priority="1163">
      <colorScale>
        <cfvo type="min"/>
        <cfvo type="max"/>
        <color rgb="FFEAF3FA"/>
        <color theme="4" tint="0.39997558519241921"/>
      </colorScale>
    </cfRule>
  </conditionalFormatting>
  <conditionalFormatting sqref="D904:T904">
    <cfRule type="colorScale" priority="1162">
      <colorScale>
        <cfvo type="min"/>
        <cfvo type="max"/>
        <color rgb="FFEAF3FA"/>
        <color theme="4" tint="0.39997558519241921"/>
      </colorScale>
    </cfRule>
  </conditionalFormatting>
  <conditionalFormatting sqref="D903:T903">
    <cfRule type="colorScale" priority="1161">
      <colorScale>
        <cfvo type="min"/>
        <cfvo type="max"/>
        <color rgb="FFEAF3FA"/>
        <color theme="4" tint="0.39997558519241921"/>
      </colorScale>
    </cfRule>
  </conditionalFormatting>
  <conditionalFormatting sqref="D902:T902">
    <cfRule type="colorScale" priority="1160">
      <colorScale>
        <cfvo type="min"/>
        <cfvo type="max"/>
        <color rgb="FFEAF3FA"/>
        <color theme="4" tint="0.39997558519241921"/>
      </colorScale>
    </cfRule>
  </conditionalFormatting>
  <conditionalFormatting sqref="D901:T901">
    <cfRule type="colorScale" priority="1159">
      <colorScale>
        <cfvo type="min"/>
        <cfvo type="max"/>
        <color rgb="FFEAF3FA"/>
        <color theme="4" tint="0.39997558519241921"/>
      </colorScale>
    </cfRule>
  </conditionalFormatting>
  <conditionalFormatting sqref="D900:T900">
    <cfRule type="colorScale" priority="1158">
      <colorScale>
        <cfvo type="min"/>
        <cfvo type="max"/>
        <color rgb="FFEAF3FA"/>
        <color theme="4" tint="0.39997558519241921"/>
      </colorScale>
    </cfRule>
  </conditionalFormatting>
  <conditionalFormatting sqref="D899:T899">
    <cfRule type="colorScale" priority="1157">
      <colorScale>
        <cfvo type="min"/>
        <cfvo type="max"/>
        <color rgb="FFEAF3FA"/>
        <color theme="4" tint="0.39997558519241921"/>
      </colorScale>
    </cfRule>
  </conditionalFormatting>
  <conditionalFormatting sqref="D898:T898">
    <cfRule type="colorScale" priority="1156">
      <colorScale>
        <cfvo type="min"/>
        <cfvo type="max"/>
        <color rgb="FFEAF3FA"/>
        <color theme="4" tint="0.39997558519241921"/>
      </colorScale>
    </cfRule>
  </conditionalFormatting>
  <conditionalFormatting sqref="D897:T897">
    <cfRule type="colorScale" priority="1155">
      <colorScale>
        <cfvo type="min"/>
        <cfvo type="max"/>
        <color rgb="FFEAF3FA"/>
        <color theme="4" tint="0.39997558519241921"/>
      </colorScale>
    </cfRule>
  </conditionalFormatting>
  <conditionalFormatting sqref="D896:T896">
    <cfRule type="colorScale" priority="1154">
      <colorScale>
        <cfvo type="min"/>
        <cfvo type="max"/>
        <color rgb="FFEAF3FA"/>
        <color theme="4" tint="0.39997558519241921"/>
      </colorScale>
    </cfRule>
  </conditionalFormatting>
  <conditionalFormatting sqref="D895:T895">
    <cfRule type="colorScale" priority="1153">
      <colorScale>
        <cfvo type="min"/>
        <cfvo type="max"/>
        <color rgb="FFEAF3FA"/>
        <color theme="4" tint="0.39997558519241921"/>
      </colorScale>
    </cfRule>
  </conditionalFormatting>
  <conditionalFormatting sqref="D894:T894">
    <cfRule type="colorScale" priority="1152">
      <colorScale>
        <cfvo type="min"/>
        <cfvo type="max"/>
        <color rgb="FFEAF3FA"/>
        <color theme="4" tint="0.39997558519241921"/>
      </colorScale>
    </cfRule>
  </conditionalFormatting>
  <conditionalFormatting sqref="D893:T893">
    <cfRule type="colorScale" priority="1151">
      <colorScale>
        <cfvo type="min"/>
        <cfvo type="max"/>
        <color rgb="FFEAF3FA"/>
        <color theme="4" tint="0.39997558519241921"/>
      </colorScale>
    </cfRule>
  </conditionalFormatting>
  <conditionalFormatting sqref="D892:T892">
    <cfRule type="colorScale" priority="1150">
      <colorScale>
        <cfvo type="min"/>
        <cfvo type="max"/>
        <color rgb="FFEAF3FA"/>
        <color theme="4" tint="0.39997558519241921"/>
      </colorScale>
    </cfRule>
  </conditionalFormatting>
  <conditionalFormatting sqref="D891:T891">
    <cfRule type="colorScale" priority="1149">
      <colorScale>
        <cfvo type="min"/>
        <cfvo type="max"/>
        <color rgb="FFEAF3FA"/>
        <color theme="4" tint="0.39997558519241921"/>
      </colorScale>
    </cfRule>
  </conditionalFormatting>
  <conditionalFormatting sqref="D890:T890">
    <cfRule type="colorScale" priority="1148">
      <colorScale>
        <cfvo type="min"/>
        <cfvo type="max"/>
        <color rgb="FFEAF3FA"/>
        <color theme="4" tint="0.39997558519241921"/>
      </colorScale>
    </cfRule>
  </conditionalFormatting>
  <conditionalFormatting sqref="D889:T889">
    <cfRule type="colorScale" priority="1147">
      <colorScale>
        <cfvo type="min"/>
        <cfvo type="max"/>
        <color rgb="FFEAF3FA"/>
        <color theme="4" tint="0.39997558519241921"/>
      </colorScale>
    </cfRule>
  </conditionalFormatting>
  <conditionalFormatting sqref="D888:T888">
    <cfRule type="colorScale" priority="1146">
      <colorScale>
        <cfvo type="min"/>
        <cfvo type="max"/>
        <color rgb="FFEAF3FA"/>
        <color theme="4" tint="0.39997558519241921"/>
      </colorScale>
    </cfRule>
  </conditionalFormatting>
  <conditionalFormatting sqref="D887:T887">
    <cfRule type="colorScale" priority="1145">
      <colorScale>
        <cfvo type="min"/>
        <cfvo type="max"/>
        <color rgb="FFEAF3FA"/>
        <color theme="4" tint="0.39997558519241921"/>
      </colorScale>
    </cfRule>
  </conditionalFormatting>
  <conditionalFormatting sqref="D886:T886">
    <cfRule type="colorScale" priority="1144">
      <colorScale>
        <cfvo type="min"/>
        <cfvo type="max"/>
        <color rgb="FFEAF3FA"/>
        <color theme="4" tint="0.39997558519241921"/>
      </colorScale>
    </cfRule>
  </conditionalFormatting>
  <conditionalFormatting sqref="D885:T885">
    <cfRule type="colorScale" priority="1143">
      <colorScale>
        <cfvo type="min"/>
        <cfvo type="max"/>
        <color rgb="FFEAF3FA"/>
        <color theme="4" tint="0.39997558519241921"/>
      </colorScale>
    </cfRule>
  </conditionalFormatting>
  <conditionalFormatting sqref="D884:T884">
    <cfRule type="colorScale" priority="1142">
      <colorScale>
        <cfvo type="min"/>
        <cfvo type="max"/>
        <color rgb="FFEAF3FA"/>
        <color theme="4" tint="0.39997558519241921"/>
      </colorScale>
    </cfRule>
  </conditionalFormatting>
  <conditionalFormatting sqref="D883:T883">
    <cfRule type="colorScale" priority="1141">
      <colorScale>
        <cfvo type="min"/>
        <cfvo type="max"/>
        <color rgb="FFEAF3FA"/>
        <color theme="4" tint="0.39997558519241921"/>
      </colorScale>
    </cfRule>
  </conditionalFormatting>
  <conditionalFormatting sqref="D882:T882">
    <cfRule type="colorScale" priority="1140">
      <colorScale>
        <cfvo type="min"/>
        <cfvo type="max"/>
        <color rgb="FFEAF3FA"/>
        <color theme="4" tint="0.39997558519241921"/>
      </colorScale>
    </cfRule>
  </conditionalFormatting>
  <conditionalFormatting sqref="D881:T881">
    <cfRule type="colorScale" priority="1139">
      <colorScale>
        <cfvo type="min"/>
        <cfvo type="max"/>
        <color rgb="FFEAF3FA"/>
        <color theme="4" tint="0.39997558519241921"/>
      </colorScale>
    </cfRule>
  </conditionalFormatting>
  <conditionalFormatting sqref="D880:T880">
    <cfRule type="colorScale" priority="1138">
      <colorScale>
        <cfvo type="min"/>
        <cfvo type="max"/>
        <color rgb="FFEAF3FA"/>
        <color theme="4" tint="0.39997558519241921"/>
      </colorScale>
    </cfRule>
  </conditionalFormatting>
  <conditionalFormatting sqref="D879:T879">
    <cfRule type="colorScale" priority="1137">
      <colorScale>
        <cfvo type="min"/>
        <cfvo type="max"/>
        <color rgb="FFEAF3FA"/>
        <color theme="4" tint="0.39997558519241921"/>
      </colorScale>
    </cfRule>
  </conditionalFormatting>
  <conditionalFormatting sqref="D878:T878">
    <cfRule type="colorScale" priority="1136">
      <colorScale>
        <cfvo type="min"/>
        <cfvo type="max"/>
        <color rgb="FFEAF3FA"/>
        <color theme="4" tint="0.39997558519241921"/>
      </colorScale>
    </cfRule>
  </conditionalFormatting>
  <conditionalFormatting sqref="D877:T877">
    <cfRule type="colorScale" priority="1135">
      <colorScale>
        <cfvo type="min"/>
        <cfvo type="max"/>
        <color rgb="FFEAF3FA"/>
        <color theme="4" tint="0.39997558519241921"/>
      </colorScale>
    </cfRule>
  </conditionalFormatting>
  <conditionalFormatting sqref="D876:T876">
    <cfRule type="colorScale" priority="1134">
      <colorScale>
        <cfvo type="min"/>
        <cfvo type="max"/>
        <color rgb="FFEAF3FA"/>
        <color theme="4" tint="0.39997558519241921"/>
      </colorScale>
    </cfRule>
  </conditionalFormatting>
  <conditionalFormatting sqref="D875:T875">
    <cfRule type="colorScale" priority="1133">
      <colorScale>
        <cfvo type="min"/>
        <cfvo type="max"/>
        <color rgb="FFEAF3FA"/>
        <color theme="4" tint="0.39997558519241921"/>
      </colorScale>
    </cfRule>
  </conditionalFormatting>
  <conditionalFormatting sqref="D874:T874">
    <cfRule type="colorScale" priority="1132">
      <colorScale>
        <cfvo type="min"/>
        <cfvo type="max"/>
        <color rgb="FFEAF3FA"/>
        <color theme="4" tint="0.39997558519241921"/>
      </colorScale>
    </cfRule>
  </conditionalFormatting>
  <conditionalFormatting sqref="D873:T873">
    <cfRule type="colorScale" priority="1131">
      <colorScale>
        <cfvo type="min"/>
        <cfvo type="max"/>
        <color rgb="FFEAF3FA"/>
        <color theme="4" tint="0.39997558519241921"/>
      </colorScale>
    </cfRule>
  </conditionalFormatting>
  <conditionalFormatting sqref="D872:T872">
    <cfRule type="colorScale" priority="1130">
      <colorScale>
        <cfvo type="min"/>
        <cfvo type="max"/>
        <color rgb="FFEAF3FA"/>
        <color theme="4" tint="0.39997558519241921"/>
      </colorScale>
    </cfRule>
  </conditionalFormatting>
  <conditionalFormatting sqref="D871:T871">
    <cfRule type="colorScale" priority="1129">
      <colorScale>
        <cfvo type="min"/>
        <cfvo type="max"/>
        <color rgb="FFEAF3FA"/>
        <color theme="4" tint="0.39997558519241921"/>
      </colorScale>
    </cfRule>
  </conditionalFormatting>
  <conditionalFormatting sqref="D870:T870">
    <cfRule type="colorScale" priority="1128">
      <colorScale>
        <cfvo type="min"/>
        <cfvo type="max"/>
        <color rgb="FFEAF3FA"/>
        <color theme="4" tint="0.39997558519241921"/>
      </colorScale>
    </cfRule>
  </conditionalFormatting>
  <conditionalFormatting sqref="D869:T869">
    <cfRule type="colorScale" priority="1127">
      <colorScale>
        <cfvo type="min"/>
        <cfvo type="max"/>
        <color rgb="FFEAF3FA"/>
        <color theme="4" tint="0.39997558519241921"/>
      </colorScale>
    </cfRule>
  </conditionalFormatting>
  <conditionalFormatting sqref="D868:T868">
    <cfRule type="colorScale" priority="1126">
      <colorScale>
        <cfvo type="min"/>
        <cfvo type="max"/>
        <color rgb="FFEAF3FA"/>
        <color theme="4" tint="0.39997558519241921"/>
      </colorScale>
    </cfRule>
  </conditionalFormatting>
  <conditionalFormatting sqref="D867:T867">
    <cfRule type="colorScale" priority="1125">
      <colorScale>
        <cfvo type="min"/>
        <cfvo type="max"/>
        <color rgb="FFEAF3FA"/>
        <color theme="4" tint="0.39997558519241921"/>
      </colorScale>
    </cfRule>
  </conditionalFormatting>
  <conditionalFormatting sqref="D866:T866">
    <cfRule type="colorScale" priority="1124">
      <colorScale>
        <cfvo type="min"/>
        <cfvo type="max"/>
        <color rgb="FFEAF3FA"/>
        <color theme="4" tint="0.39997558519241921"/>
      </colorScale>
    </cfRule>
  </conditionalFormatting>
  <conditionalFormatting sqref="D865:T865">
    <cfRule type="colorScale" priority="1123">
      <colorScale>
        <cfvo type="min"/>
        <cfvo type="max"/>
        <color rgb="FFEAF3FA"/>
        <color theme="4" tint="0.39997558519241921"/>
      </colorScale>
    </cfRule>
  </conditionalFormatting>
  <conditionalFormatting sqref="D864:T864">
    <cfRule type="colorScale" priority="1122">
      <colorScale>
        <cfvo type="min"/>
        <cfvo type="max"/>
        <color rgb="FFEAF3FA"/>
        <color theme="4" tint="0.39997558519241921"/>
      </colorScale>
    </cfRule>
  </conditionalFormatting>
  <conditionalFormatting sqref="D863:T863">
    <cfRule type="colorScale" priority="1121">
      <colorScale>
        <cfvo type="min"/>
        <cfvo type="max"/>
        <color rgb="FFEAF3FA"/>
        <color theme="4" tint="0.39997558519241921"/>
      </colorScale>
    </cfRule>
  </conditionalFormatting>
  <conditionalFormatting sqref="D862:T862">
    <cfRule type="colorScale" priority="1120">
      <colorScale>
        <cfvo type="min"/>
        <cfvo type="max"/>
        <color rgb="FFEAF3FA"/>
        <color theme="4" tint="0.39997558519241921"/>
      </colorScale>
    </cfRule>
  </conditionalFormatting>
  <conditionalFormatting sqref="D861:T861">
    <cfRule type="colorScale" priority="1119">
      <colorScale>
        <cfvo type="min"/>
        <cfvo type="max"/>
        <color rgb="FFEAF3FA"/>
        <color theme="4" tint="0.39997558519241921"/>
      </colorScale>
    </cfRule>
  </conditionalFormatting>
  <conditionalFormatting sqref="D860:T860">
    <cfRule type="colorScale" priority="1118">
      <colorScale>
        <cfvo type="min"/>
        <cfvo type="max"/>
        <color rgb="FFEAF3FA"/>
        <color theme="4" tint="0.39997558519241921"/>
      </colorScale>
    </cfRule>
  </conditionalFormatting>
  <conditionalFormatting sqref="D859:T859">
    <cfRule type="colorScale" priority="1117">
      <colorScale>
        <cfvo type="min"/>
        <cfvo type="max"/>
        <color rgb="FFEAF3FA"/>
        <color theme="4" tint="0.39997558519241921"/>
      </colorScale>
    </cfRule>
  </conditionalFormatting>
  <conditionalFormatting sqref="D858:T858">
    <cfRule type="colorScale" priority="1116">
      <colorScale>
        <cfvo type="min"/>
        <cfvo type="max"/>
        <color rgb="FFEAF3FA"/>
        <color theme="4" tint="0.39997558519241921"/>
      </colorScale>
    </cfRule>
  </conditionalFormatting>
  <conditionalFormatting sqref="D857:T857">
    <cfRule type="colorScale" priority="1115">
      <colorScale>
        <cfvo type="min"/>
        <cfvo type="max"/>
        <color rgb="FFEAF3FA"/>
        <color theme="4" tint="0.39997558519241921"/>
      </colorScale>
    </cfRule>
  </conditionalFormatting>
  <conditionalFormatting sqref="D856:T856">
    <cfRule type="colorScale" priority="1114">
      <colorScale>
        <cfvo type="min"/>
        <cfvo type="max"/>
        <color rgb="FFEAF3FA"/>
        <color theme="4" tint="0.39997558519241921"/>
      </colorScale>
    </cfRule>
  </conditionalFormatting>
  <conditionalFormatting sqref="D855:T855">
    <cfRule type="colorScale" priority="1113">
      <colorScale>
        <cfvo type="min"/>
        <cfvo type="max"/>
        <color rgb="FFEAF3FA"/>
        <color theme="4" tint="0.39997558519241921"/>
      </colorScale>
    </cfRule>
  </conditionalFormatting>
  <conditionalFormatting sqref="D854:T854">
    <cfRule type="colorScale" priority="1112">
      <colorScale>
        <cfvo type="min"/>
        <cfvo type="max"/>
        <color rgb="FFEAF3FA"/>
        <color theme="4" tint="0.39997558519241921"/>
      </colorScale>
    </cfRule>
  </conditionalFormatting>
  <conditionalFormatting sqref="D853:T853">
    <cfRule type="colorScale" priority="1111">
      <colorScale>
        <cfvo type="min"/>
        <cfvo type="max"/>
        <color rgb="FFEAF3FA"/>
        <color theme="4" tint="0.39997558519241921"/>
      </colorScale>
    </cfRule>
  </conditionalFormatting>
  <conditionalFormatting sqref="D852:T852">
    <cfRule type="colorScale" priority="1110">
      <colorScale>
        <cfvo type="min"/>
        <cfvo type="max"/>
        <color rgb="FFEAF3FA"/>
        <color theme="4" tint="0.39997558519241921"/>
      </colorScale>
    </cfRule>
  </conditionalFormatting>
  <conditionalFormatting sqref="D851:T851">
    <cfRule type="colorScale" priority="1109">
      <colorScale>
        <cfvo type="min"/>
        <cfvo type="max"/>
        <color rgb="FFEAF3FA"/>
        <color theme="4" tint="0.39997558519241921"/>
      </colorScale>
    </cfRule>
  </conditionalFormatting>
  <conditionalFormatting sqref="D850:T850">
    <cfRule type="colorScale" priority="1108">
      <colorScale>
        <cfvo type="min"/>
        <cfvo type="max"/>
        <color rgb="FFEAF3FA"/>
        <color theme="4" tint="0.39997558519241921"/>
      </colorScale>
    </cfRule>
  </conditionalFormatting>
  <conditionalFormatting sqref="D849:T849">
    <cfRule type="colorScale" priority="1107">
      <colorScale>
        <cfvo type="min"/>
        <cfvo type="max"/>
        <color rgb="FFEAF3FA"/>
        <color theme="4" tint="0.39997558519241921"/>
      </colorScale>
    </cfRule>
  </conditionalFormatting>
  <conditionalFormatting sqref="D848:T848">
    <cfRule type="colorScale" priority="1106">
      <colorScale>
        <cfvo type="min"/>
        <cfvo type="max"/>
        <color rgb="FFEAF3FA"/>
        <color theme="4" tint="0.39997558519241921"/>
      </colorScale>
    </cfRule>
  </conditionalFormatting>
  <conditionalFormatting sqref="D847:T847">
    <cfRule type="colorScale" priority="1105">
      <colorScale>
        <cfvo type="min"/>
        <cfvo type="max"/>
        <color rgb="FFEAF3FA"/>
        <color theme="4" tint="0.39997558519241921"/>
      </colorScale>
    </cfRule>
  </conditionalFormatting>
  <conditionalFormatting sqref="D846:T846">
    <cfRule type="colorScale" priority="1104">
      <colorScale>
        <cfvo type="min"/>
        <cfvo type="max"/>
        <color rgb="FFEAF3FA"/>
        <color theme="4" tint="0.39997558519241921"/>
      </colorScale>
    </cfRule>
  </conditionalFormatting>
  <conditionalFormatting sqref="D845:T845">
    <cfRule type="colorScale" priority="1103">
      <colorScale>
        <cfvo type="min"/>
        <cfvo type="max"/>
        <color rgb="FFEAF3FA"/>
        <color theme="4" tint="0.39997558519241921"/>
      </colorScale>
    </cfRule>
  </conditionalFormatting>
  <conditionalFormatting sqref="D844:T844">
    <cfRule type="colorScale" priority="1102">
      <colorScale>
        <cfvo type="min"/>
        <cfvo type="max"/>
        <color rgb="FFEAF3FA"/>
        <color theme="4" tint="0.39997558519241921"/>
      </colorScale>
    </cfRule>
  </conditionalFormatting>
  <conditionalFormatting sqref="D843:T843">
    <cfRule type="colorScale" priority="1101">
      <colorScale>
        <cfvo type="min"/>
        <cfvo type="max"/>
        <color rgb="FFEAF3FA"/>
        <color theme="4" tint="0.39997558519241921"/>
      </colorScale>
    </cfRule>
  </conditionalFormatting>
  <conditionalFormatting sqref="D842:T842">
    <cfRule type="colorScale" priority="1100">
      <colorScale>
        <cfvo type="min"/>
        <cfvo type="max"/>
        <color rgb="FFEAF3FA"/>
        <color theme="4" tint="0.39997558519241921"/>
      </colorScale>
    </cfRule>
  </conditionalFormatting>
  <conditionalFormatting sqref="D841:T841">
    <cfRule type="colorScale" priority="1099">
      <colorScale>
        <cfvo type="min"/>
        <cfvo type="max"/>
        <color rgb="FFEAF3FA"/>
        <color theme="4" tint="0.39997558519241921"/>
      </colorScale>
    </cfRule>
  </conditionalFormatting>
  <conditionalFormatting sqref="D840:T840">
    <cfRule type="colorScale" priority="1098">
      <colorScale>
        <cfvo type="min"/>
        <cfvo type="max"/>
        <color rgb="FFEAF3FA"/>
        <color theme="4" tint="0.39997558519241921"/>
      </colorScale>
    </cfRule>
  </conditionalFormatting>
  <conditionalFormatting sqref="D839:T839">
    <cfRule type="colorScale" priority="1097">
      <colorScale>
        <cfvo type="min"/>
        <cfvo type="max"/>
        <color rgb="FFEAF3FA"/>
        <color theme="4" tint="0.39997558519241921"/>
      </colorScale>
    </cfRule>
  </conditionalFormatting>
  <conditionalFormatting sqref="D838:T838">
    <cfRule type="colorScale" priority="1096">
      <colorScale>
        <cfvo type="min"/>
        <cfvo type="max"/>
        <color rgb="FFEAF3FA"/>
        <color theme="4" tint="0.39997558519241921"/>
      </colorScale>
    </cfRule>
  </conditionalFormatting>
  <conditionalFormatting sqref="D837:T837">
    <cfRule type="colorScale" priority="1095">
      <colorScale>
        <cfvo type="min"/>
        <cfvo type="max"/>
        <color rgb="FFEAF3FA"/>
        <color theme="4" tint="0.39997558519241921"/>
      </colorScale>
    </cfRule>
  </conditionalFormatting>
  <conditionalFormatting sqref="D836:T836">
    <cfRule type="colorScale" priority="1094">
      <colorScale>
        <cfvo type="min"/>
        <cfvo type="max"/>
        <color rgb="FFEAF3FA"/>
        <color theme="4" tint="0.39997558519241921"/>
      </colorScale>
    </cfRule>
  </conditionalFormatting>
  <conditionalFormatting sqref="D835:T835">
    <cfRule type="colorScale" priority="1093">
      <colorScale>
        <cfvo type="min"/>
        <cfvo type="max"/>
        <color rgb="FFEAF3FA"/>
        <color theme="4" tint="0.39997558519241921"/>
      </colorScale>
    </cfRule>
  </conditionalFormatting>
  <conditionalFormatting sqref="D834:T834">
    <cfRule type="colorScale" priority="1092">
      <colorScale>
        <cfvo type="min"/>
        <cfvo type="max"/>
        <color rgb="FFEAF3FA"/>
        <color theme="4" tint="0.39997558519241921"/>
      </colorScale>
    </cfRule>
  </conditionalFormatting>
  <conditionalFormatting sqref="D833:T833">
    <cfRule type="colorScale" priority="1091">
      <colorScale>
        <cfvo type="min"/>
        <cfvo type="max"/>
        <color rgb="FFEAF3FA"/>
        <color theme="4" tint="0.39997558519241921"/>
      </colorScale>
    </cfRule>
  </conditionalFormatting>
  <conditionalFormatting sqref="D832:T832">
    <cfRule type="colorScale" priority="1090">
      <colorScale>
        <cfvo type="min"/>
        <cfvo type="max"/>
        <color rgb="FFEAF3FA"/>
        <color theme="4" tint="0.39997558519241921"/>
      </colorScale>
    </cfRule>
  </conditionalFormatting>
  <conditionalFormatting sqref="D831:T831">
    <cfRule type="colorScale" priority="1089">
      <colorScale>
        <cfvo type="min"/>
        <cfvo type="max"/>
        <color rgb="FFEAF3FA"/>
        <color theme="4" tint="0.39997558519241921"/>
      </colorScale>
    </cfRule>
  </conditionalFormatting>
  <conditionalFormatting sqref="D830:T830">
    <cfRule type="colorScale" priority="1088">
      <colorScale>
        <cfvo type="min"/>
        <cfvo type="max"/>
        <color rgb="FFEAF3FA"/>
        <color theme="4" tint="0.39997558519241921"/>
      </colorScale>
    </cfRule>
  </conditionalFormatting>
  <conditionalFormatting sqref="D829:T829">
    <cfRule type="colorScale" priority="1087">
      <colorScale>
        <cfvo type="min"/>
        <cfvo type="max"/>
        <color rgb="FFEAF3FA"/>
        <color theme="4" tint="0.39997558519241921"/>
      </colorScale>
    </cfRule>
  </conditionalFormatting>
  <conditionalFormatting sqref="D828:T828">
    <cfRule type="colorScale" priority="1086">
      <colorScale>
        <cfvo type="min"/>
        <cfvo type="max"/>
        <color rgb="FFEAF3FA"/>
        <color theme="4" tint="0.39997558519241921"/>
      </colorScale>
    </cfRule>
  </conditionalFormatting>
  <conditionalFormatting sqref="D827:T827">
    <cfRule type="colorScale" priority="1085">
      <colorScale>
        <cfvo type="min"/>
        <cfvo type="max"/>
        <color rgb="FFEAF3FA"/>
        <color theme="4" tint="0.39997558519241921"/>
      </colorScale>
    </cfRule>
  </conditionalFormatting>
  <conditionalFormatting sqref="D826:T826">
    <cfRule type="colorScale" priority="1084">
      <colorScale>
        <cfvo type="min"/>
        <cfvo type="max"/>
        <color rgb="FFEAF3FA"/>
        <color theme="4" tint="0.39997558519241921"/>
      </colorScale>
    </cfRule>
  </conditionalFormatting>
  <conditionalFormatting sqref="D825:T825">
    <cfRule type="colorScale" priority="1083">
      <colorScale>
        <cfvo type="min"/>
        <cfvo type="max"/>
        <color rgb="FFEAF3FA"/>
        <color theme="4" tint="0.39997558519241921"/>
      </colorScale>
    </cfRule>
  </conditionalFormatting>
  <conditionalFormatting sqref="D824:T824">
    <cfRule type="colorScale" priority="1082">
      <colorScale>
        <cfvo type="min"/>
        <cfvo type="max"/>
        <color rgb="FFEAF3FA"/>
        <color theme="4" tint="0.39997558519241921"/>
      </colorScale>
    </cfRule>
  </conditionalFormatting>
  <conditionalFormatting sqref="D823:T823">
    <cfRule type="colorScale" priority="1081">
      <colorScale>
        <cfvo type="min"/>
        <cfvo type="max"/>
        <color rgb="FFEAF3FA"/>
        <color theme="4" tint="0.39997558519241921"/>
      </colorScale>
    </cfRule>
  </conditionalFormatting>
  <conditionalFormatting sqref="D822:T822">
    <cfRule type="colorScale" priority="1080">
      <colorScale>
        <cfvo type="min"/>
        <cfvo type="max"/>
        <color rgb="FFEAF3FA"/>
        <color theme="4" tint="0.39997558519241921"/>
      </colorScale>
    </cfRule>
  </conditionalFormatting>
  <conditionalFormatting sqref="D821:T821">
    <cfRule type="colorScale" priority="1079">
      <colorScale>
        <cfvo type="min"/>
        <cfvo type="max"/>
        <color rgb="FFEAF3FA"/>
        <color theme="4" tint="0.39997558519241921"/>
      </colorScale>
    </cfRule>
  </conditionalFormatting>
  <conditionalFormatting sqref="D820:T820">
    <cfRule type="colorScale" priority="1078">
      <colorScale>
        <cfvo type="min"/>
        <cfvo type="max"/>
        <color rgb="FFEAF3FA"/>
        <color theme="4" tint="0.39997558519241921"/>
      </colorScale>
    </cfRule>
  </conditionalFormatting>
  <conditionalFormatting sqref="D819:T819">
    <cfRule type="colorScale" priority="1077">
      <colorScale>
        <cfvo type="min"/>
        <cfvo type="max"/>
        <color rgb="FFEAF3FA"/>
        <color theme="4" tint="0.39997558519241921"/>
      </colorScale>
    </cfRule>
  </conditionalFormatting>
  <conditionalFormatting sqref="D818:T818">
    <cfRule type="colorScale" priority="1076">
      <colorScale>
        <cfvo type="min"/>
        <cfvo type="max"/>
        <color rgb="FFEAF3FA"/>
        <color theme="4" tint="0.39997558519241921"/>
      </colorScale>
    </cfRule>
  </conditionalFormatting>
  <conditionalFormatting sqref="D817:T817">
    <cfRule type="colorScale" priority="1075">
      <colorScale>
        <cfvo type="min"/>
        <cfvo type="max"/>
        <color rgb="FFEAF3FA"/>
        <color theme="4" tint="0.39997558519241921"/>
      </colorScale>
    </cfRule>
  </conditionalFormatting>
  <conditionalFormatting sqref="D816:T816">
    <cfRule type="colorScale" priority="1074">
      <colorScale>
        <cfvo type="min"/>
        <cfvo type="max"/>
        <color rgb="FFEAF3FA"/>
        <color theme="4" tint="0.39997558519241921"/>
      </colorScale>
    </cfRule>
  </conditionalFormatting>
  <conditionalFormatting sqref="D815:T815">
    <cfRule type="colorScale" priority="1073">
      <colorScale>
        <cfvo type="min"/>
        <cfvo type="max"/>
        <color rgb="FFEAF3FA"/>
        <color theme="4" tint="0.39997558519241921"/>
      </colorScale>
    </cfRule>
  </conditionalFormatting>
  <conditionalFormatting sqref="D814:T814">
    <cfRule type="colorScale" priority="1072">
      <colorScale>
        <cfvo type="min"/>
        <cfvo type="max"/>
        <color rgb="FFEAF3FA"/>
        <color theme="4" tint="0.39997558519241921"/>
      </colorScale>
    </cfRule>
  </conditionalFormatting>
  <conditionalFormatting sqref="D813:T813">
    <cfRule type="colorScale" priority="1071">
      <colorScale>
        <cfvo type="min"/>
        <cfvo type="max"/>
        <color rgb="FFEAF3FA"/>
        <color theme="4" tint="0.39997558519241921"/>
      </colorScale>
    </cfRule>
  </conditionalFormatting>
  <conditionalFormatting sqref="D812:T812">
    <cfRule type="colorScale" priority="1070">
      <colorScale>
        <cfvo type="min"/>
        <cfvo type="max"/>
        <color rgb="FFEAF3FA"/>
        <color theme="4" tint="0.39997558519241921"/>
      </colorScale>
    </cfRule>
  </conditionalFormatting>
  <conditionalFormatting sqref="D811:T811">
    <cfRule type="colorScale" priority="1069">
      <colorScale>
        <cfvo type="min"/>
        <cfvo type="max"/>
        <color rgb="FFEAF3FA"/>
        <color theme="4" tint="0.39997558519241921"/>
      </colorScale>
    </cfRule>
  </conditionalFormatting>
  <conditionalFormatting sqref="D810:T810">
    <cfRule type="colorScale" priority="1068">
      <colorScale>
        <cfvo type="min"/>
        <cfvo type="max"/>
        <color rgb="FFEAF3FA"/>
        <color theme="4" tint="0.39997558519241921"/>
      </colorScale>
    </cfRule>
  </conditionalFormatting>
  <conditionalFormatting sqref="D809:T809">
    <cfRule type="colorScale" priority="1067">
      <colorScale>
        <cfvo type="min"/>
        <cfvo type="max"/>
        <color rgb="FFEAF3FA"/>
        <color theme="4" tint="0.39997558519241921"/>
      </colorScale>
    </cfRule>
  </conditionalFormatting>
  <conditionalFormatting sqref="D808:T808">
    <cfRule type="colorScale" priority="1066">
      <colorScale>
        <cfvo type="min"/>
        <cfvo type="max"/>
        <color rgb="FFEAF3FA"/>
        <color theme="4" tint="0.39997558519241921"/>
      </colorScale>
    </cfRule>
  </conditionalFormatting>
  <conditionalFormatting sqref="D807:T807">
    <cfRule type="colorScale" priority="1065">
      <colorScale>
        <cfvo type="min"/>
        <cfvo type="max"/>
        <color rgb="FFEAF3FA"/>
        <color theme="4" tint="0.39997558519241921"/>
      </colorScale>
    </cfRule>
  </conditionalFormatting>
  <conditionalFormatting sqref="D806:T806">
    <cfRule type="colorScale" priority="1064">
      <colorScale>
        <cfvo type="min"/>
        <cfvo type="max"/>
        <color rgb="FFEAF3FA"/>
        <color theme="4" tint="0.39997558519241921"/>
      </colorScale>
    </cfRule>
  </conditionalFormatting>
  <conditionalFormatting sqref="D805:T805">
    <cfRule type="colorScale" priority="1063">
      <colorScale>
        <cfvo type="min"/>
        <cfvo type="max"/>
        <color rgb="FFEAF3FA"/>
        <color theme="4" tint="0.39997558519241921"/>
      </colorScale>
    </cfRule>
  </conditionalFormatting>
  <conditionalFormatting sqref="D804:T804">
    <cfRule type="colorScale" priority="1062">
      <colorScale>
        <cfvo type="min"/>
        <cfvo type="max"/>
        <color rgb="FFEAF3FA"/>
        <color theme="4" tint="0.39997558519241921"/>
      </colorScale>
    </cfRule>
  </conditionalFormatting>
  <conditionalFormatting sqref="D803:T803">
    <cfRule type="colorScale" priority="1061">
      <colorScale>
        <cfvo type="min"/>
        <cfvo type="max"/>
        <color rgb="FFEAF3FA"/>
        <color theme="4" tint="0.39997558519241921"/>
      </colorScale>
    </cfRule>
  </conditionalFormatting>
  <conditionalFormatting sqref="D802:T802">
    <cfRule type="colorScale" priority="1060">
      <colorScale>
        <cfvo type="min"/>
        <cfvo type="max"/>
        <color rgb="FFEAF3FA"/>
        <color theme="4" tint="0.39997558519241921"/>
      </colorScale>
    </cfRule>
  </conditionalFormatting>
  <conditionalFormatting sqref="D801:T801">
    <cfRule type="colorScale" priority="1059">
      <colorScale>
        <cfvo type="min"/>
        <cfvo type="max"/>
        <color rgb="FFEAF3FA"/>
        <color theme="4" tint="0.39997558519241921"/>
      </colorScale>
    </cfRule>
  </conditionalFormatting>
  <conditionalFormatting sqref="D800:T800">
    <cfRule type="colorScale" priority="1058">
      <colorScale>
        <cfvo type="min"/>
        <cfvo type="max"/>
        <color rgb="FFEAF3FA"/>
        <color theme="4" tint="0.39997558519241921"/>
      </colorScale>
    </cfRule>
  </conditionalFormatting>
  <conditionalFormatting sqref="D799:T799">
    <cfRule type="colorScale" priority="1057">
      <colorScale>
        <cfvo type="min"/>
        <cfvo type="max"/>
        <color rgb="FFEAF3FA"/>
        <color theme="4" tint="0.39997558519241921"/>
      </colorScale>
    </cfRule>
  </conditionalFormatting>
  <conditionalFormatting sqref="D798:T798">
    <cfRule type="colorScale" priority="1056">
      <colorScale>
        <cfvo type="min"/>
        <cfvo type="max"/>
        <color rgb="FFEAF3FA"/>
        <color theme="4" tint="0.39997558519241921"/>
      </colorScale>
    </cfRule>
  </conditionalFormatting>
  <conditionalFormatting sqref="D797:T797">
    <cfRule type="colorScale" priority="1055">
      <colorScale>
        <cfvo type="min"/>
        <cfvo type="max"/>
        <color rgb="FFEAF3FA"/>
        <color theme="4" tint="0.39997558519241921"/>
      </colorScale>
    </cfRule>
  </conditionalFormatting>
  <conditionalFormatting sqref="D796:T796">
    <cfRule type="colorScale" priority="1054">
      <colorScale>
        <cfvo type="min"/>
        <cfvo type="max"/>
        <color rgb="FFEAF3FA"/>
        <color theme="4" tint="0.39997558519241921"/>
      </colorScale>
    </cfRule>
  </conditionalFormatting>
  <conditionalFormatting sqref="D795:T795">
    <cfRule type="colorScale" priority="1053">
      <colorScale>
        <cfvo type="min"/>
        <cfvo type="max"/>
        <color rgb="FFEAF3FA"/>
        <color theme="4" tint="0.39997558519241921"/>
      </colorScale>
    </cfRule>
  </conditionalFormatting>
  <conditionalFormatting sqref="D794:T794">
    <cfRule type="colorScale" priority="1052">
      <colorScale>
        <cfvo type="min"/>
        <cfvo type="max"/>
        <color rgb="FFEAF3FA"/>
        <color theme="4" tint="0.39997558519241921"/>
      </colorScale>
    </cfRule>
  </conditionalFormatting>
  <conditionalFormatting sqref="D793:T793">
    <cfRule type="colorScale" priority="1051">
      <colorScale>
        <cfvo type="min"/>
        <cfvo type="max"/>
        <color rgb="FFEAF3FA"/>
        <color theme="4" tint="0.39997558519241921"/>
      </colorScale>
    </cfRule>
  </conditionalFormatting>
  <conditionalFormatting sqref="D792:T792">
    <cfRule type="colorScale" priority="1050">
      <colorScale>
        <cfvo type="min"/>
        <cfvo type="max"/>
        <color rgb="FFEAF3FA"/>
        <color theme="4" tint="0.39997558519241921"/>
      </colorScale>
    </cfRule>
  </conditionalFormatting>
  <conditionalFormatting sqref="D791:T791">
    <cfRule type="colorScale" priority="1049">
      <colorScale>
        <cfvo type="min"/>
        <cfvo type="max"/>
        <color rgb="FFEAF3FA"/>
        <color theme="4" tint="0.39997558519241921"/>
      </colorScale>
    </cfRule>
  </conditionalFormatting>
  <conditionalFormatting sqref="D790:T790">
    <cfRule type="colorScale" priority="1048">
      <colorScale>
        <cfvo type="min"/>
        <cfvo type="max"/>
        <color rgb="FFEAF3FA"/>
        <color theme="4" tint="0.39997558519241921"/>
      </colorScale>
    </cfRule>
  </conditionalFormatting>
  <conditionalFormatting sqref="D789:T789">
    <cfRule type="colorScale" priority="1047">
      <colorScale>
        <cfvo type="min"/>
        <cfvo type="max"/>
        <color rgb="FFEAF3FA"/>
        <color theme="4" tint="0.39997558519241921"/>
      </colorScale>
    </cfRule>
  </conditionalFormatting>
  <conditionalFormatting sqref="D788:T788">
    <cfRule type="colorScale" priority="1046">
      <colorScale>
        <cfvo type="min"/>
        <cfvo type="max"/>
        <color rgb="FFEAF3FA"/>
        <color theme="4" tint="0.39997558519241921"/>
      </colorScale>
    </cfRule>
  </conditionalFormatting>
  <conditionalFormatting sqref="D787:T787">
    <cfRule type="colorScale" priority="1045">
      <colorScale>
        <cfvo type="min"/>
        <cfvo type="max"/>
        <color rgb="FFEAF3FA"/>
        <color theme="4" tint="0.39997558519241921"/>
      </colorScale>
    </cfRule>
  </conditionalFormatting>
  <conditionalFormatting sqref="D786:T786">
    <cfRule type="colorScale" priority="1044">
      <colorScale>
        <cfvo type="min"/>
        <cfvo type="max"/>
        <color rgb="FFEAF3FA"/>
        <color theme="4" tint="0.39997558519241921"/>
      </colorScale>
    </cfRule>
  </conditionalFormatting>
  <conditionalFormatting sqref="D785:T785">
    <cfRule type="colorScale" priority="1043">
      <colorScale>
        <cfvo type="min"/>
        <cfvo type="max"/>
        <color rgb="FFEAF3FA"/>
        <color theme="4" tint="0.39997558519241921"/>
      </colorScale>
    </cfRule>
  </conditionalFormatting>
  <conditionalFormatting sqref="D784:T784">
    <cfRule type="colorScale" priority="1042">
      <colorScale>
        <cfvo type="min"/>
        <cfvo type="max"/>
        <color rgb="FFEAF3FA"/>
        <color theme="4" tint="0.39997558519241921"/>
      </colorScale>
    </cfRule>
  </conditionalFormatting>
  <conditionalFormatting sqref="D783:T783">
    <cfRule type="colorScale" priority="1041">
      <colorScale>
        <cfvo type="min"/>
        <cfvo type="max"/>
        <color rgb="FFEAF3FA"/>
        <color theme="4" tint="0.39997558519241921"/>
      </colorScale>
    </cfRule>
  </conditionalFormatting>
  <conditionalFormatting sqref="D782:T782">
    <cfRule type="colorScale" priority="1040">
      <colorScale>
        <cfvo type="min"/>
        <cfvo type="max"/>
        <color rgb="FFEAF3FA"/>
        <color theme="4" tint="0.39997558519241921"/>
      </colorScale>
    </cfRule>
  </conditionalFormatting>
  <conditionalFormatting sqref="D781:T781">
    <cfRule type="colorScale" priority="1039">
      <colorScale>
        <cfvo type="min"/>
        <cfvo type="max"/>
        <color rgb="FFEAF3FA"/>
        <color theme="4" tint="0.39997558519241921"/>
      </colorScale>
    </cfRule>
  </conditionalFormatting>
  <conditionalFormatting sqref="D780:T780">
    <cfRule type="colorScale" priority="1038">
      <colorScale>
        <cfvo type="min"/>
        <cfvo type="max"/>
        <color rgb="FFEAF3FA"/>
        <color theme="4" tint="0.39997558519241921"/>
      </colorScale>
    </cfRule>
  </conditionalFormatting>
  <conditionalFormatting sqref="D779:T779">
    <cfRule type="colorScale" priority="1037">
      <colorScale>
        <cfvo type="min"/>
        <cfvo type="max"/>
        <color rgb="FFEAF3FA"/>
        <color theme="4" tint="0.39997558519241921"/>
      </colorScale>
    </cfRule>
  </conditionalFormatting>
  <conditionalFormatting sqref="D778:T778">
    <cfRule type="colorScale" priority="1036">
      <colorScale>
        <cfvo type="min"/>
        <cfvo type="max"/>
        <color rgb="FFEAF3FA"/>
        <color theme="4" tint="0.39997558519241921"/>
      </colorScale>
    </cfRule>
  </conditionalFormatting>
  <conditionalFormatting sqref="D777:T777">
    <cfRule type="colorScale" priority="1035">
      <colorScale>
        <cfvo type="min"/>
        <cfvo type="max"/>
        <color rgb="FFEAF3FA"/>
        <color theme="4" tint="0.39997558519241921"/>
      </colorScale>
    </cfRule>
  </conditionalFormatting>
  <conditionalFormatting sqref="D776:T776">
    <cfRule type="colorScale" priority="1034">
      <colorScale>
        <cfvo type="min"/>
        <cfvo type="max"/>
        <color rgb="FFEAF3FA"/>
        <color theme="4" tint="0.39997558519241921"/>
      </colorScale>
    </cfRule>
  </conditionalFormatting>
  <conditionalFormatting sqref="D775:T775">
    <cfRule type="colorScale" priority="1033">
      <colorScale>
        <cfvo type="min"/>
        <cfvo type="max"/>
        <color rgb="FFEAF3FA"/>
        <color theme="4" tint="0.39997558519241921"/>
      </colorScale>
    </cfRule>
  </conditionalFormatting>
  <conditionalFormatting sqref="D774:T774">
    <cfRule type="colorScale" priority="1032">
      <colorScale>
        <cfvo type="min"/>
        <cfvo type="max"/>
        <color rgb="FFEAF3FA"/>
        <color theme="4" tint="0.39997558519241921"/>
      </colorScale>
    </cfRule>
  </conditionalFormatting>
  <conditionalFormatting sqref="D773:T773">
    <cfRule type="colorScale" priority="1031">
      <colorScale>
        <cfvo type="min"/>
        <cfvo type="max"/>
        <color rgb="FFEAF3FA"/>
        <color theme="4" tint="0.39997558519241921"/>
      </colorScale>
    </cfRule>
  </conditionalFormatting>
  <conditionalFormatting sqref="D772:T772">
    <cfRule type="colorScale" priority="1030">
      <colorScale>
        <cfvo type="min"/>
        <cfvo type="max"/>
        <color rgb="FFEAF3FA"/>
        <color theme="4" tint="0.39997558519241921"/>
      </colorScale>
    </cfRule>
  </conditionalFormatting>
  <conditionalFormatting sqref="D771:T771">
    <cfRule type="colorScale" priority="1029">
      <colorScale>
        <cfvo type="min"/>
        <cfvo type="max"/>
        <color rgb="FFEAF3FA"/>
        <color theme="4" tint="0.39997558519241921"/>
      </colorScale>
    </cfRule>
  </conditionalFormatting>
  <conditionalFormatting sqref="D770:T770">
    <cfRule type="colorScale" priority="1028">
      <colorScale>
        <cfvo type="min"/>
        <cfvo type="max"/>
        <color rgb="FFEAF3FA"/>
        <color theme="4" tint="0.39997558519241921"/>
      </colorScale>
    </cfRule>
  </conditionalFormatting>
  <conditionalFormatting sqref="D769:T769">
    <cfRule type="colorScale" priority="1027">
      <colorScale>
        <cfvo type="min"/>
        <cfvo type="max"/>
        <color rgb="FFEAF3FA"/>
        <color theme="4" tint="0.39997558519241921"/>
      </colorScale>
    </cfRule>
  </conditionalFormatting>
  <conditionalFormatting sqref="D768:T768">
    <cfRule type="colorScale" priority="1026">
      <colorScale>
        <cfvo type="min"/>
        <cfvo type="max"/>
        <color rgb="FFEAF3FA"/>
        <color theme="4" tint="0.39997558519241921"/>
      </colorScale>
    </cfRule>
  </conditionalFormatting>
  <conditionalFormatting sqref="D767:T767">
    <cfRule type="colorScale" priority="1025">
      <colorScale>
        <cfvo type="min"/>
        <cfvo type="max"/>
        <color rgb="FFEAF3FA"/>
        <color theme="4" tint="0.39997558519241921"/>
      </colorScale>
    </cfRule>
  </conditionalFormatting>
  <conditionalFormatting sqref="D766:T766">
    <cfRule type="colorScale" priority="1024">
      <colorScale>
        <cfvo type="min"/>
        <cfvo type="max"/>
        <color rgb="FFEAF3FA"/>
        <color theme="4" tint="0.39997558519241921"/>
      </colorScale>
    </cfRule>
  </conditionalFormatting>
  <conditionalFormatting sqref="D765:T765">
    <cfRule type="colorScale" priority="1023">
      <colorScale>
        <cfvo type="min"/>
        <cfvo type="max"/>
        <color rgb="FFEAF3FA"/>
        <color theme="4" tint="0.39997558519241921"/>
      </colorScale>
    </cfRule>
  </conditionalFormatting>
  <conditionalFormatting sqref="D764:T764">
    <cfRule type="colorScale" priority="1022">
      <colorScale>
        <cfvo type="min"/>
        <cfvo type="max"/>
        <color rgb="FFEAF3FA"/>
        <color theme="4" tint="0.39997558519241921"/>
      </colorScale>
    </cfRule>
  </conditionalFormatting>
  <conditionalFormatting sqref="D763:T763">
    <cfRule type="colorScale" priority="1021">
      <colorScale>
        <cfvo type="min"/>
        <cfvo type="max"/>
        <color rgb="FFEAF3FA"/>
        <color theme="4" tint="0.39997558519241921"/>
      </colorScale>
    </cfRule>
  </conditionalFormatting>
  <conditionalFormatting sqref="D762:T762">
    <cfRule type="colorScale" priority="1020">
      <colorScale>
        <cfvo type="min"/>
        <cfvo type="max"/>
        <color rgb="FFEAF3FA"/>
        <color theme="4" tint="0.39997558519241921"/>
      </colorScale>
    </cfRule>
  </conditionalFormatting>
  <conditionalFormatting sqref="D761:T761">
    <cfRule type="colorScale" priority="1019">
      <colorScale>
        <cfvo type="min"/>
        <cfvo type="max"/>
        <color rgb="FFEAF3FA"/>
        <color theme="4" tint="0.39997558519241921"/>
      </colorScale>
    </cfRule>
  </conditionalFormatting>
  <conditionalFormatting sqref="D760:T760">
    <cfRule type="colorScale" priority="1018">
      <colorScale>
        <cfvo type="min"/>
        <cfvo type="max"/>
        <color rgb="FFEAF3FA"/>
        <color theme="4" tint="0.39997558519241921"/>
      </colorScale>
    </cfRule>
  </conditionalFormatting>
  <conditionalFormatting sqref="D759:T759">
    <cfRule type="colorScale" priority="1017">
      <colorScale>
        <cfvo type="min"/>
        <cfvo type="max"/>
        <color rgb="FFEAF3FA"/>
        <color theme="4" tint="0.39997558519241921"/>
      </colorScale>
    </cfRule>
  </conditionalFormatting>
  <conditionalFormatting sqref="D758:T758">
    <cfRule type="colorScale" priority="1016">
      <colorScale>
        <cfvo type="min"/>
        <cfvo type="max"/>
        <color rgb="FFEAF3FA"/>
        <color theme="4" tint="0.39997558519241921"/>
      </colorScale>
    </cfRule>
  </conditionalFormatting>
  <conditionalFormatting sqref="D757:T757">
    <cfRule type="colorScale" priority="1015">
      <colorScale>
        <cfvo type="min"/>
        <cfvo type="max"/>
        <color rgb="FFEAF3FA"/>
        <color theme="4" tint="0.39997558519241921"/>
      </colorScale>
    </cfRule>
  </conditionalFormatting>
  <conditionalFormatting sqref="D756:T756">
    <cfRule type="colorScale" priority="1014">
      <colorScale>
        <cfvo type="min"/>
        <cfvo type="max"/>
        <color rgb="FFEAF3FA"/>
        <color theme="4" tint="0.39997558519241921"/>
      </colorScale>
    </cfRule>
  </conditionalFormatting>
  <conditionalFormatting sqref="D755:T755">
    <cfRule type="colorScale" priority="1013">
      <colorScale>
        <cfvo type="min"/>
        <cfvo type="max"/>
        <color rgb="FFEAF3FA"/>
        <color theme="4" tint="0.39997558519241921"/>
      </colorScale>
    </cfRule>
  </conditionalFormatting>
  <conditionalFormatting sqref="D754:T754">
    <cfRule type="colorScale" priority="1012">
      <colorScale>
        <cfvo type="min"/>
        <cfvo type="max"/>
        <color rgb="FFEAF3FA"/>
        <color theme="4" tint="0.39997558519241921"/>
      </colorScale>
    </cfRule>
  </conditionalFormatting>
  <conditionalFormatting sqref="D753:T753">
    <cfRule type="colorScale" priority="1011">
      <colorScale>
        <cfvo type="min"/>
        <cfvo type="max"/>
        <color rgb="FFEAF3FA"/>
        <color theme="4" tint="0.39997558519241921"/>
      </colorScale>
    </cfRule>
  </conditionalFormatting>
  <conditionalFormatting sqref="D752:T752">
    <cfRule type="colorScale" priority="1010">
      <colorScale>
        <cfvo type="min"/>
        <cfvo type="max"/>
        <color rgb="FFEAF3FA"/>
        <color theme="4" tint="0.39997558519241921"/>
      </colorScale>
    </cfRule>
  </conditionalFormatting>
  <conditionalFormatting sqref="D751:T751">
    <cfRule type="colorScale" priority="1009">
      <colorScale>
        <cfvo type="min"/>
        <cfvo type="max"/>
        <color rgb="FFEAF3FA"/>
        <color theme="4" tint="0.39997558519241921"/>
      </colorScale>
    </cfRule>
  </conditionalFormatting>
  <conditionalFormatting sqref="D750:T750">
    <cfRule type="colorScale" priority="1008">
      <colorScale>
        <cfvo type="min"/>
        <cfvo type="max"/>
        <color rgb="FFEAF3FA"/>
        <color theme="4" tint="0.39997558519241921"/>
      </colorScale>
    </cfRule>
  </conditionalFormatting>
  <conditionalFormatting sqref="D749:T749">
    <cfRule type="colorScale" priority="1007">
      <colorScale>
        <cfvo type="min"/>
        <cfvo type="max"/>
        <color rgb="FFEAF3FA"/>
        <color theme="4" tint="0.39997558519241921"/>
      </colorScale>
    </cfRule>
  </conditionalFormatting>
  <conditionalFormatting sqref="D748:T748">
    <cfRule type="colorScale" priority="1006">
      <colorScale>
        <cfvo type="min"/>
        <cfvo type="max"/>
        <color rgb="FFEAF3FA"/>
        <color theme="4" tint="0.39997558519241921"/>
      </colorScale>
    </cfRule>
  </conditionalFormatting>
  <conditionalFormatting sqref="D747:T747">
    <cfRule type="colorScale" priority="1005">
      <colorScale>
        <cfvo type="min"/>
        <cfvo type="max"/>
        <color rgb="FFEAF3FA"/>
        <color theme="4" tint="0.39997558519241921"/>
      </colorScale>
    </cfRule>
  </conditionalFormatting>
  <conditionalFormatting sqref="D746:T746">
    <cfRule type="colorScale" priority="1004">
      <colorScale>
        <cfvo type="min"/>
        <cfvo type="max"/>
        <color rgb="FFEAF3FA"/>
        <color theme="4" tint="0.39997558519241921"/>
      </colorScale>
    </cfRule>
  </conditionalFormatting>
  <conditionalFormatting sqref="D745:T745">
    <cfRule type="colorScale" priority="1003">
      <colorScale>
        <cfvo type="min"/>
        <cfvo type="max"/>
        <color rgb="FFEAF3FA"/>
        <color theme="4" tint="0.39997558519241921"/>
      </colorScale>
    </cfRule>
  </conditionalFormatting>
  <conditionalFormatting sqref="D744:T744">
    <cfRule type="colorScale" priority="1002">
      <colorScale>
        <cfvo type="min"/>
        <cfvo type="max"/>
        <color rgb="FFEAF3FA"/>
        <color theme="4" tint="0.39997558519241921"/>
      </colorScale>
    </cfRule>
  </conditionalFormatting>
  <conditionalFormatting sqref="D743:T743">
    <cfRule type="colorScale" priority="1001">
      <colorScale>
        <cfvo type="min"/>
        <cfvo type="max"/>
        <color rgb="FFEAF3FA"/>
        <color theme="4" tint="0.39997558519241921"/>
      </colorScale>
    </cfRule>
  </conditionalFormatting>
  <conditionalFormatting sqref="D742:T742">
    <cfRule type="colorScale" priority="1000">
      <colorScale>
        <cfvo type="min"/>
        <cfvo type="max"/>
        <color rgb="FFEAF3FA"/>
        <color theme="4" tint="0.39997558519241921"/>
      </colorScale>
    </cfRule>
  </conditionalFormatting>
  <conditionalFormatting sqref="D741:T741">
    <cfRule type="colorScale" priority="999">
      <colorScale>
        <cfvo type="min"/>
        <cfvo type="max"/>
        <color rgb="FFEAF3FA"/>
        <color theme="4" tint="0.39997558519241921"/>
      </colorScale>
    </cfRule>
  </conditionalFormatting>
  <conditionalFormatting sqref="D740:T740">
    <cfRule type="colorScale" priority="998">
      <colorScale>
        <cfvo type="min"/>
        <cfvo type="max"/>
        <color rgb="FFEAF3FA"/>
        <color theme="4" tint="0.39997558519241921"/>
      </colorScale>
    </cfRule>
  </conditionalFormatting>
  <conditionalFormatting sqref="D739:T739">
    <cfRule type="colorScale" priority="997">
      <colorScale>
        <cfvo type="min"/>
        <cfvo type="max"/>
        <color rgb="FFEAF3FA"/>
        <color theme="4" tint="0.39997558519241921"/>
      </colorScale>
    </cfRule>
  </conditionalFormatting>
  <conditionalFormatting sqref="D738:T738">
    <cfRule type="colorScale" priority="996">
      <colorScale>
        <cfvo type="min"/>
        <cfvo type="max"/>
        <color rgb="FFEAF3FA"/>
        <color theme="4" tint="0.39997558519241921"/>
      </colorScale>
    </cfRule>
  </conditionalFormatting>
  <conditionalFormatting sqref="D737:T737">
    <cfRule type="colorScale" priority="995">
      <colorScale>
        <cfvo type="min"/>
        <cfvo type="max"/>
        <color rgb="FFEAF3FA"/>
        <color theme="4" tint="0.39997558519241921"/>
      </colorScale>
    </cfRule>
  </conditionalFormatting>
  <conditionalFormatting sqref="D736:T736">
    <cfRule type="colorScale" priority="994">
      <colorScale>
        <cfvo type="min"/>
        <cfvo type="max"/>
        <color rgb="FFEAF3FA"/>
        <color theme="4" tint="0.39997558519241921"/>
      </colorScale>
    </cfRule>
  </conditionalFormatting>
  <conditionalFormatting sqref="D735:T735">
    <cfRule type="colorScale" priority="993">
      <colorScale>
        <cfvo type="min"/>
        <cfvo type="max"/>
        <color rgb="FFEAF3FA"/>
        <color theme="4" tint="0.39997558519241921"/>
      </colorScale>
    </cfRule>
  </conditionalFormatting>
  <conditionalFormatting sqref="D734:T734">
    <cfRule type="colorScale" priority="992">
      <colorScale>
        <cfvo type="min"/>
        <cfvo type="max"/>
        <color rgb="FFEAF3FA"/>
        <color theme="4" tint="0.39997558519241921"/>
      </colorScale>
    </cfRule>
  </conditionalFormatting>
  <conditionalFormatting sqref="D733:T733">
    <cfRule type="colorScale" priority="991">
      <colorScale>
        <cfvo type="min"/>
        <cfvo type="max"/>
        <color rgb="FFEAF3FA"/>
        <color theme="4" tint="0.39997558519241921"/>
      </colorScale>
    </cfRule>
  </conditionalFormatting>
  <conditionalFormatting sqref="D732:T732">
    <cfRule type="colorScale" priority="990">
      <colorScale>
        <cfvo type="min"/>
        <cfvo type="max"/>
        <color rgb="FFEAF3FA"/>
        <color theme="4" tint="0.39997558519241921"/>
      </colorScale>
    </cfRule>
  </conditionalFormatting>
  <conditionalFormatting sqref="D731:T731">
    <cfRule type="colorScale" priority="989">
      <colorScale>
        <cfvo type="min"/>
        <cfvo type="max"/>
        <color rgb="FFEAF3FA"/>
        <color theme="4" tint="0.39997558519241921"/>
      </colorScale>
    </cfRule>
  </conditionalFormatting>
  <conditionalFormatting sqref="D730:T730">
    <cfRule type="colorScale" priority="988">
      <colorScale>
        <cfvo type="min"/>
        <cfvo type="max"/>
        <color rgb="FFEAF3FA"/>
        <color theme="4" tint="0.39997558519241921"/>
      </colorScale>
    </cfRule>
  </conditionalFormatting>
  <conditionalFormatting sqref="D729:T729">
    <cfRule type="colorScale" priority="987">
      <colorScale>
        <cfvo type="min"/>
        <cfvo type="max"/>
        <color rgb="FFEAF3FA"/>
        <color theme="4" tint="0.39997558519241921"/>
      </colorScale>
    </cfRule>
  </conditionalFormatting>
  <conditionalFormatting sqref="D728:T728">
    <cfRule type="colorScale" priority="986">
      <colorScale>
        <cfvo type="min"/>
        <cfvo type="max"/>
        <color rgb="FFEAF3FA"/>
        <color theme="4" tint="0.39997558519241921"/>
      </colorScale>
    </cfRule>
  </conditionalFormatting>
  <conditionalFormatting sqref="D727:T727">
    <cfRule type="colorScale" priority="985">
      <colorScale>
        <cfvo type="min"/>
        <cfvo type="max"/>
        <color rgb="FFEAF3FA"/>
        <color theme="4" tint="0.39997558519241921"/>
      </colorScale>
    </cfRule>
  </conditionalFormatting>
  <conditionalFormatting sqref="D726:T726">
    <cfRule type="colorScale" priority="984">
      <colorScale>
        <cfvo type="min"/>
        <cfvo type="max"/>
        <color rgb="FFEAF3FA"/>
        <color theme="4" tint="0.39997558519241921"/>
      </colorScale>
    </cfRule>
  </conditionalFormatting>
  <conditionalFormatting sqref="D725:T725">
    <cfRule type="colorScale" priority="983">
      <colorScale>
        <cfvo type="min"/>
        <cfvo type="max"/>
        <color rgb="FFEAF3FA"/>
        <color theme="4" tint="0.39997558519241921"/>
      </colorScale>
    </cfRule>
  </conditionalFormatting>
  <conditionalFormatting sqref="D724:T724">
    <cfRule type="colorScale" priority="982">
      <colorScale>
        <cfvo type="min"/>
        <cfvo type="max"/>
        <color rgb="FFEAF3FA"/>
        <color theme="4" tint="0.39997558519241921"/>
      </colorScale>
    </cfRule>
  </conditionalFormatting>
  <conditionalFormatting sqref="D723:T723">
    <cfRule type="colorScale" priority="981">
      <colorScale>
        <cfvo type="min"/>
        <cfvo type="max"/>
        <color rgb="FFEAF3FA"/>
        <color theme="4" tint="0.39997558519241921"/>
      </colorScale>
    </cfRule>
  </conditionalFormatting>
  <conditionalFormatting sqref="D722:T722">
    <cfRule type="colorScale" priority="980">
      <colorScale>
        <cfvo type="min"/>
        <cfvo type="max"/>
        <color rgb="FFEAF3FA"/>
        <color theme="4" tint="0.39997558519241921"/>
      </colorScale>
    </cfRule>
  </conditionalFormatting>
  <conditionalFormatting sqref="D721:T721">
    <cfRule type="colorScale" priority="979">
      <colorScale>
        <cfvo type="min"/>
        <cfvo type="max"/>
        <color rgb="FFEAF3FA"/>
        <color theme="4" tint="0.39997558519241921"/>
      </colorScale>
    </cfRule>
  </conditionalFormatting>
  <conditionalFormatting sqref="D720:T720">
    <cfRule type="colorScale" priority="978">
      <colorScale>
        <cfvo type="min"/>
        <cfvo type="max"/>
        <color rgb="FFEAF3FA"/>
        <color theme="4" tint="0.39997558519241921"/>
      </colorScale>
    </cfRule>
  </conditionalFormatting>
  <conditionalFormatting sqref="D719:T719">
    <cfRule type="colorScale" priority="977">
      <colorScale>
        <cfvo type="min"/>
        <cfvo type="max"/>
        <color rgb="FFEAF3FA"/>
        <color theme="4" tint="0.39997558519241921"/>
      </colorScale>
    </cfRule>
  </conditionalFormatting>
  <conditionalFormatting sqref="D718:T718">
    <cfRule type="colorScale" priority="976">
      <colorScale>
        <cfvo type="min"/>
        <cfvo type="max"/>
        <color rgb="FFEAF3FA"/>
        <color theme="4" tint="0.39997558519241921"/>
      </colorScale>
    </cfRule>
  </conditionalFormatting>
  <conditionalFormatting sqref="D717:T717">
    <cfRule type="colorScale" priority="975">
      <colorScale>
        <cfvo type="min"/>
        <cfvo type="max"/>
        <color rgb="FFEAF3FA"/>
        <color theme="4" tint="0.39997558519241921"/>
      </colorScale>
    </cfRule>
  </conditionalFormatting>
  <conditionalFormatting sqref="D716:T716">
    <cfRule type="colorScale" priority="974">
      <colorScale>
        <cfvo type="min"/>
        <cfvo type="max"/>
        <color rgb="FFEAF3FA"/>
        <color theme="4" tint="0.39997558519241921"/>
      </colorScale>
    </cfRule>
  </conditionalFormatting>
  <conditionalFormatting sqref="D715:T715">
    <cfRule type="colorScale" priority="973">
      <colorScale>
        <cfvo type="min"/>
        <cfvo type="max"/>
        <color rgb="FFEAF3FA"/>
        <color theme="4" tint="0.39997558519241921"/>
      </colorScale>
    </cfRule>
  </conditionalFormatting>
  <conditionalFormatting sqref="D714:T714">
    <cfRule type="colorScale" priority="972">
      <colorScale>
        <cfvo type="min"/>
        <cfvo type="max"/>
        <color rgb="FFEAF3FA"/>
        <color theme="4" tint="0.39997558519241921"/>
      </colorScale>
    </cfRule>
  </conditionalFormatting>
  <conditionalFormatting sqref="D713:T713">
    <cfRule type="colorScale" priority="971">
      <colorScale>
        <cfvo type="min"/>
        <cfvo type="max"/>
        <color rgb="FFEAF3FA"/>
        <color theme="4" tint="0.39997558519241921"/>
      </colorScale>
    </cfRule>
  </conditionalFormatting>
  <conditionalFormatting sqref="D712:T712">
    <cfRule type="colorScale" priority="970">
      <colorScale>
        <cfvo type="min"/>
        <cfvo type="max"/>
        <color rgb="FFEAF3FA"/>
        <color theme="4" tint="0.39997558519241921"/>
      </colorScale>
    </cfRule>
  </conditionalFormatting>
  <conditionalFormatting sqref="D711:T711">
    <cfRule type="colorScale" priority="969">
      <colorScale>
        <cfvo type="min"/>
        <cfvo type="max"/>
        <color rgb="FFEAF3FA"/>
        <color theme="4" tint="0.39997558519241921"/>
      </colorScale>
    </cfRule>
  </conditionalFormatting>
  <conditionalFormatting sqref="D710:T710">
    <cfRule type="colorScale" priority="968">
      <colorScale>
        <cfvo type="min"/>
        <cfvo type="max"/>
        <color rgb="FFEAF3FA"/>
        <color theme="4" tint="0.39997558519241921"/>
      </colorScale>
    </cfRule>
  </conditionalFormatting>
  <conditionalFormatting sqref="D709:T709">
    <cfRule type="colorScale" priority="967">
      <colorScale>
        <cfvo type="min"/>
        <cfvo type="max"/>
        <color rgb="FFEAF3FA"/>
        <color theme="4" tint="0.39997558519241921"/>
      </colorScale>
    </cfRule>
  </conditionalFormatting>
  <conditionalFormatting sqref="D708:T708">
    <cfRule type="colorScale" priority="966">
      <colorScale>
        <cfvo type="min"/>
        <cfvo type="max"/>
        <color rgb="FFEAF3FA"/>
        <color theme="4" tint="0.39997558519241921"/>
      </colorScale>
    </cfRule>
  </conditionalFormatting>
  <conditionalFormatting sqref="D707:T707">
    <cfRule type="colorScale" priority="965">
      <colorScale>
        <cfvo type="min"/>
        <cfvo type="max"/>
        <color rgb="FFEAF3FA"/>
        <color theme="4" tint="0.39997558519241921"/>
      </colorScale>
    </cfRule>
  </conditionalFormatting>
  <conditionalFormatting sqref="D706:T706">
    <cfRule type="colorScale" priority="964">
      <colorScale>
        <cfvo type="min"/>
        <cfvo type="max"/>
        <color rgb="FFEAF3FA"/>
        <color theme="4" tint="0.39997558519241921"/>
      </colorScale>
    </cfRule>
  </conditionalFormatting>
  <conditionalFormatting sqref="D705:T705">
    <cfRule type="colorScale" priority="963">
      <colorScale>
        <cfvo type="min"/>
        <cfvo type="max"/>
        <color rgb="FFEAF3FA"/>
        <color theme="4" tint="0.39997558519241921"/>
      </colorScale>
    </cfRule>
  </conditionalFormatting>
  <conditionalFormatting sqref="D704:T704">
    <cfRule type="colorScale" priority="962">
      <colorScale>
        <cfvo type="min"/>
        <cfvo type="max"/>
        <color rgb="FFEAF3FA"/>
        <color theme="4" tint="0.39997558519241921"/>
      </colorScale>
    </cfRule>
  </conditionalFormatting>
  <conditionalFormatting sqref="D703:T703">
    <cfRule type="colorScale" priority="961">
      <colorScale>
        <cfvo type="min"/>
        <cfvo type="max"/>
        <color rgb="FFEAF3FA"/>
        <color theme="4" tint="0.39997558519241921"/>
      </colorScale>
    </cfRule>
  </conditionalFormatting>
  <conditionalFormatting sqref="D702:T702">
    <cfRule type="colorScale" priority="960">
      <colorScale>
        <cfvo type="min"/>
        <cfvo type="max"/>
        <color rgb="FFEAF3FA"/>
        <color theme="4" tint="0.39997558519241921"/>
      </colorScale>
    </cfRule>
  </conditionalFormatting>
  <conditionalFormatting sqref="D701:T701">
    <cfRule type="colorScale" priority="959">
      <colorScale>
        <cfvo type="min"/>
        <cfvo type="max"/>
        <color rgb="FFEAF3FA"/>
        <color theme="4" tint="0.39997558519241921"/>
      </colorScale>
    </cfRule>
  </conditionalFormatting>
  <conditionalFormatting sqref="D700:T700">
    <cfRule type="colorScale" priority="958">
      <colorScale>
        <cfvo type="min"/>
        <cfvo type="max"/>
        <color rgb="FFEAF3FA"/>
        <color theme="4" tint="0.39997558519241921"/>
      </colorScale>
    </cfRule>
  </conditionalFormatting>
  <conditionalFormatting sqref="D699:T699">
    <cfRule type="colorScale" priority="957">
      <colorScale>
        <cfvo type="min"/>
        <cfvo type="max"/>
        <color rgb="FFEAF3FA"/>
        <color theme="4" tint="0.39997558519241921"/>
      </colorScale>
    </cfRule>
  </conditionalFormatting>
  <conditionalFormatting sqref="D698:T698">
    <cfRule type="colorScale" priority="956">
      <colorScale>
        <cfvo type="min"/>
        <cfvo type="max"/>
        <color rgb="FFEAF3FA"/>
        <color theme="4" tint="0.39997558519241921"/>
      </colorScale>
    </cfRule>
  </conditionalFormatting>
  <conditionalFormatting sqref="D697:T697">
    <cfRule type="colorScale" priority="955">
      <colorScale>
        <cfvo type="min"/>
        <cfvo type="max"/>
        <color rgb="FFEAF3FA"/>
        <color theme="4" tint="0.39997558519241921"/>
      </colorScale>
    </cfRule>
  </conditionalFormatting>
  <conditionalFormatting sqref="D696:T696">
    <cfRule type="colorScale" priority="954">
      <colorScale>
        <cfvo type="min"/>
        <cfvo type="max"/>
        <color rgb="FFEAF3FA"/>
        <color theme="4" tint="0.39997558519241921"/>
      </colorScale>
    </cfRule>
  </conditionalFormatting>
  <conditionalFormatting sqref="D695:T695">
    <cfRule type="colorScale" priority="953">
      <colorScale>
        <cfvo type="min"/>
        <cfvo type="max"/>
        <color rgb="FFEAF3FA"/>
        <color theme="4" tint="0.39997558519241921"/>
      </colorScale>
    </cfRule>
  </conditionalFormatting>
  <conditionalFormatting sqref="D694:T694">
    <cfRule type="colorScale" priority="952">
      <colorScale>
        <cfvo type="min"/>
        <cfvo type="max"/>
        <color rgb="FFEAF3FA"/>
        <color theme="4" tint="0.39997558519241921"/>
      </colorScale>
    </cfRule>
  </conditionalFormatting>
  <conditionalFormatting sqref="D693:T693">
    <cfRule type="colorScale" priority="951">
      <colorScale>
        <cfvo type="min"/>
        <cfvo type="max"/>
        <color rgb="FFEAF3FA"/>
        <color theme="4" tint="0.39997558519241921"/>
      </colorScale>
    </cfRule>
  </conditionalFormatting>
  <conditionalFormatting sqref="D692:T692">
    <cfRule type="colorScale" priority="950">
      <colorScale>
        <cfvo type="min"/>
        <cfvo type="max"/>
        <color rgb="FFEAF3FA"/>
        <color theme="4" tint="0.39997558519241921"/>
      </colorScale>
    </cfRule>
  </conditionalFormatting>
  <conditionalFormatting sqref="D691:T691">
    <cfRule type="colorScale" priority="949">
      <colorScale>
        <cfvo type="min"/>
        <cfvo type="max"/>
        <color rgb="FFEAF3FA"/>
        <color theme="4" tint="0.39997558519241921"/>
      </colorScale>
    </cfRule>
  </conditionalFormatting>
  <conditionalFormatting sqref="D690:T690">
    <cfRule type="colorScale" priority="948">
      <colorScale>
        <cfvo type="min"/>
        <cfvo type="max"/>
        <color rgb="FFEAF3FA"/>
        <color theme="4" tint="0.39997558519241921"/>
      </colorScale>
    </cfRule>
  </conditionalFormatting>
  <conditionalFormatting sqref="D689:T689">
    <cfRule type="colorScale" priority="947">
      <colorScale>
        <cfvo type="min"/>
        <cfvo type="max"/>
        <color rgb="FFEAF3FA"/>
        <color theme="4" tint="0.39997558519241921"/>
      </colorScale>
    </cfRule>
  </conditionalFormatting>
  <conditionalFormatting sqref="D688:T688">
    <cfRule type="colorScale" priority="946">
      <colorScale>
        <cfvo type="min"/>
        <cfvo type="max"/>
        <color rgb="FFEAF3FA"/>
        <color theme="4" tint="0.39997558519241921"/>
      </colorScale>
    </cfRule>
  </conditionalFormatting>
  <conditionalFormatting sqref="D687:T687">
    <cfRule type="colorScale" priority="945">
      <colorScale>
        <cfvo type="min"/>
        <cfvo type="max"/>
        <color rgb="FFEAF3FA"/>
        <color theme="4" tint="0.39997558519241921"/>
      </colorScale>
    </cfRule>
  </conditionalFormatting>
  <conditionalFormatting sqref="D686:T686">
    <cfRule type="colorScale" priority="944">
      <colorScale>
        <cfvo type="min"/>
        <cfvo type="max"/>
        <color rgb="FFEAF3FA"/>
        <color theme="4" tint="0.39997558519241921"/>
      </colorScale>
    </cfRule>
  </conditionalFormatting>
  <conditionalFormatting sqref="D685:T685">
    <cfRule type="colorScale" priority="943">
      <colorScale>
        <cfvo type="min"/>
        <cfvo type="max"/>
        <color rgb="FFEAF3FA"/>
        <color theme="4" tint="0.39997558519241921"/>
      </colorScale>
    </cfRule>
  </conditionalFormatting>
  <conditionalFormatting sqref="D684:T684">
    <cfRule type="colorScale" priority="942">
      <colorScale>
        <cfvo type="min"/>
        <cfvo type="max"/>
        <color rgb="FFEAF3FA"/>
        <color theme="4" tint="0.39997558519241921"/>
      </colorScale>
    </cfRule>
  </conditionalFormatting>
  <conditionalFormatting sqref="D683:T683">
    <cfRule type="colorScale" priority="941">
      <colorScale>
        <cfvo type="min"/>
        <cfvo type="max"/>
        <color rgb="FFEAF3FA"/>
        <color theme="4" tint="0.39997558519241921"/>
      </colorScale>
    </cfRule>
  </conditionalFormatting>
  <conditionalFormatting sqref="D682:T682">
    <cfRule type="colorScale" priority="940">
      <colorScale>
        <cfvo type="min"/>
        <cfvo type="max"/>
        <color rgb="FFEAF3FA"/>
        <color theme="4" tint="0.39997558519241921"/>
      </colorScale>
    </cfRule>
  </conditionalFormatting>
  <conditionalFormatting sqref="D681:T681">
    <cfRule type="colorScale" priority="939">
      <colorScale>
        <cfvo type="min"/>
        <cfvo type="max"/>
        <color rgb="FFEAF3FA"/>
        <color theme="4" tint="0.39997558519241921"/>
      </colorScale>
    </cfRule>
  </conditionalFormatting>
  <conditionalFormatting sqref="D680:T680">
    <cfRule type="colorScale" priority="938">
      <colorScale>
        <cfvo type="min"/>
        <cfvo type="max"/>
        <color rgb="FFEAF3FA"/>
        <color theme="4" tint="0.39997558519241921"/>
      </colorScale>
    </cfRule>
  </conditionalFormatting>
  <conditionalFormatting sqref="D679:T679">
    <cfRule type="colorScale" priority="937">
      <colorScale>
        <cfvo type="min"/>
        <cfvo type="max"/>
        <color rgb="FFEAF3FA"/>
        <color theme="4" tint="0.39997558519241921"/>
      </colorScale>
    </cfRule>
  </conditionalFormatting>
  <conditionalFormatting sqref="D678:T678">
    <cfRule type="colorScale" priority="936">
      <colorScale>
        <cfvo type="min"/>
        <cfvo type="max"/>
        <color rgb="FFEAF3FA"/>
        <color theme="4" tint="0.39997558519241921"/>
      </colorScale>
    </cfRule>
  </conditionalFormatting>
  <conditionalFormatting sqref="D677:T677">
    <cfRule type="colorScale" priority="935">
      <colorScale>
        <cfvo type="min"/>
        <cfvo type="max"/>
        <color rgb="FFEAF3FA"/>
        <color theme="4" tint="0.39997558519241921"/>
      </colorScale>
    </cfRule>
  </conditionalFormatting>
  <conditionalFormatting sqref="D676:T676">
    <cfRule type="colorScale" priority="934">
      <colorScale>
        <cfvo type="min"/>
        <cfvo type="max"/>
        <color rgb="FFEAF3FA"/>
        <color theme="4" tint="0.39997558519241921"/>
      </colorScale>
    </cfRule>
  </conditionalFormatting>
  <conditionalFormatting sqref="D675:T675">
    <cfRule type="colorScale" priority="933">
      <colorScale>
        <cfvo type="min"/>
        <cfvo type="max"/>
        <color rgb="FFEAF3FA"/>
        <color theme="4" tint="0.39997558519241921"/>
      </colorScale>
    </cfRule>
  </conditionalFormatting>
  <conditionalFormatting sqref="D674:T674">
    <cfRule type="colorScale" priority="932">
      <colorScale>
        <cfvo type="min"/>
        <cfvo type="max"/>
        <color rgb="FFEAF3FA"/>
        <color theme="4" tint="0.39997558519241921"/>
      </colorScale>
    </cfRule>
  </conditionalFormatting>
  <conditionalFormatting sqref="D673:T673">
    <cfRule type="colorScale" priority="931">
      <colorScale>
        <cfvo type="min"/>
        <cfvo type="max"/>
        <color rgb="FFEAF3FA"/>
        <color theme="4" tint="0.39997558519241921"/>
      </colorScale>
    </cfRule>
  </conditionalFormatting>
  <conditionalFormatting sqref="D672:T672">
    <cfRule type="colorScale" priority="930">
      <colorScale>
        <cfvo type="min"/>
        <cfvo type="max"/>
        <color rgb="FFEAF3FA"/>
        <color theme="4" tint="0.39997558519241921"/>
      </colorScale>
    </cfRule>
  </conditionalFormatting>
  <conditionalFormatting sqref="D671:T671">
    <cfRule type="colorScale" priority="929">
      <colorScale>
        <cfvo type="min"/>
        <cfvo type="max"/>
        <color rgb="FFEAF3FA"/>
        <color theme="4" tint="0.39997558519241921"/>
      </colorScale>
    </cfRule>
  </conditionalFormatting>
  <conditionalFormatting sqref="D670:T670">
    <cfRule type="colorScale" priority="928">
      <colorScale>
        <cfvo type="min"/>
        <cfvo type="max"/>
        <color rgb="FFEAF3FA"/>
        <color theme="4" tint="0.39997558519241921"/>
      </colorScale>
    </cfRule>
  </conditionalFormatting>
  <conditionalFormatting sqref="D669:T669">
    <cfRule type="colorScale" priority="927">
      <colorScale>
        <cfvo type="min"/>
        <cfvo type="max"/>
        <color rgb="FFEAF3FA"/>
        <color theme="4" tint="0.39997558519241921"/>
      </colorScale>
    </cfRule>
  </conditionalFormatting>
  <conditionalFormatting sqref="D668:T668">
    <cfRule type="colorScale" priority="926">
      <colorScale>
        <cfvo type="min"/>
        <cfvo type="max"/>
        <color rgb="FFEAF3FA"/>
        <color theme="4" tint="0.39997558519241921"/>
      </colorScale>
    </cfRule>
  </conditionalFormatting>
  <conditionalFormatting sqref="D667:T667">
    <cfRule type="colorScale" priority="925">
      <colorScale>
        <cfvo type="min"/>
        <cfvo type="max"/>
        <color rgb="FFEAF3FA"/>
        <color theme="4" tint="0.39997558519241921"/>
      </colorScale>
    </cfRule>
  </conditionalFormatting>
  <conditionalFormatting sqref="D666:T666">
    <cfRule type="colorScale" priority="924">
      <colorScale>
        <cfvo type="min"/>
        <cfvo type="max"/>
        <color rgb="FFEAF3FA"/>
        <color theme="4" tint="0.39997558519241921"/>
      </colorScale>
    </cfRule>
  </conditionalFormatting>
  <conditionalFormatting sqref="D665:T665">
    <cfRule type="colorScale" priority="923">
      <colorScale>
        <cfvo type="min"/>
        <cfvo type="max"/>
        <color rgb="FFEAF3FA"/>
        <color theme="4" tint="0.39997558519241921"/>
      </colorScale>
    </cfRule>
  </conditionalFormatting>
  <conditionalFormatting sqref="D664:T664">
    <cfRule type="colorScale" priority="922">
      <colorScale>
        <cfvo type="min"/>
        <cfvo type="max"/>
        <color rgb="FFEAF3FA"/>
        <color theme="4" tint="0.39997558519241921"/>
      </colorScale>
    </cfRule>
  </conditionalFormatting>
  <conditionalFormatting sqref="D663:T663">
    <cfRule type="colorScale" priority="921">
      <colorScale>
        <cfvo type="min"/>
        <cfvo type="max"/>
        <color rgb="FFEAF3FA"/>
        <color theme="4" tint="0.39997558519241921"/>
      </colorScale>
    </cfRule>
  </conditionalFormatting>
  <conditionalFormatting sqref="D662:T662">
    <cfRule type="colorScale" priority="920">
      <colorScale>
        <cfvo type="min"/>
        <cfvo type="max"/>
        <color rgb="FFEAF3FA"/>
        <color theme="4" tint="0.39997558519241921"/>
      </colorScale>
    </cfRule>
  </conditionalFormatting>
  <conditionalFormatting sqref="D661:T661">
    <cfRule type="colorScale" priority="919">
      <colorScale>
        <cfvo type="min"/>
        <cfvo type="max"/>
        <color rgb="FFEAF3FA"/>
        <color theme="4" tint="0.39997558519241921"/>
      </colorScale>
    </cfRule>
  </conditionalFormatting>
  <conditionalFormatting sqref="D660:T660">
    <cfRule type="colorScale" priority="918">
      <colorScale>
        <cfvo type="min"/>
        <cfvo type="max"/>
        <color rgb="FFEAF3FA"/>
        <color theme="4" tint="0.39997558519241921"/>
      </colorScale>
    </cfRule>
  </conditionalFormatting>
  <conditionalFormatting sqref="D659:T659">
    <cfRule type="colorScale" priority="917">
      <colorScale>
        <cfvo type="min"/>
        <cfvo type="max"/>
        <color rgb="FFEAF3FA"/>
        <color theme="4" tint="0.39997558519241921"/>
      </colorScale>
    </cfRule>
  </conditionalFormatting>
  <conditionalFormatting sqref="D658:T658">
    <cfRule type="colorScale" priority="916">
      <colorScale>
        <cfvo type="min"/>
        <cfvo type="max"/>
        <color rgb="FFEAF3FA"/>
        <color theme="4" tint="0.39997558519241921"/>
      </colorScale>
    </cfRule>
  </conditionalFormatting>
  <conditionalFormatting sqref="D657:T657">
    <cfRule type="colorScale" priority="915">
      <colorScale>
        <cfvo type="min"/>
        <cfvo type="max"/>
        <color rgb="FFEAF3FA"/>
        <color theme="4" tint="0.39997558519241921"/>
      </colorScale>
    </cfRule>
  </conditionalFormatting>
  <conditionalFormatting sqref="D656:T656">
    <cfRule type="colorScale" priority="914">
      <colorScale>
        <cfvo type="min"/>
        <cfvo type="max"/>
        <color rgb="FFEAF3FA"/>
        <color theme="4" tint="0.39997558519241921"/>
      </colorScale>
    </cfRule>
  </conditionalFormatting>
  <conditionalFormatting sqref="D655:T655">
    <cfRule type="colorScale" priority="913">
      <colorScale>
        <cfvo type="min"/>
        <cfvo type="max"/>
        <color rgb="FFEAF3FA"/>
        <color theme="4" tint="0.39997558519241921"/>
      </colorScale>
    </cfRule>
  </conditionalFormatting>
  <conditionalFormatting sqref="D654:T654">
    <cfRule type="colorScale" priority="912">
      <colorScale>
        <cfvo type="min"/>
        <cfvo type="max"/>
        <color rgb="FFEAF3FA"/>
        <color theme="4" tint="0.39997558519241921"/>
      </colorScale>
    </cfRule>
  </conditionalFormatting>
  <conditionalFormatting sqref="D653:T653">
    <cfRule type="colorScale" priority="911">
      <colorScale>
        <cfvo type="min"/>
        <cfvo type="max"/>
        <color rgb="FFEAF3FA"/>
        <color theme="4" tint="0.39997558519241921"/>
      </colorScale>
    </cfRule>
  </conditionalFormatting>
  <conditionalFormatting sqref="D652:T652">
    <cfRule type="colorScale" priority="910">
      <colorScale>
        <cfvo type="min"/>
        <cfvo type="max"/>
        <color rgb="FFEAF3FA"/>
        <color theme="4" tint="0.39997558519241921"/>
      </colorScale>
    </cfRule>
  </conditionalFormatting>
  <conditionalFormatting sqref="D651:T651">
    <cfRule type="colorScale" priority="909">
      <colorScale>
        <cfvo type="min"/>
        <cfvo type="max"/>
        <color rgb="FFEAF3FA"/>
        <color theme="4" tint="0.39997558519241921"/>
      </colorScale>
    </cfRule>
  </conditionalFormatting>
  <conditionalFormatting sqref="D650:T650">
    <cfRule type="colorScale" priority="908">
      <colorScale>
        <cfvo type="min"/>
        <cfvo type="max"/>
        <color rgb="FFEAF3FA"/>
        <color theme="4" tint="0.39997558519241921"/>
      </colorScale>
    </cfRule>
  </conditionalFormatting>
  <conditionalFormatting sqref="D649:T649">
    <cfRule type="colorScale" priority="907">
      <colorScale>
        <cfvo type="min"/>
        <cfvo type="max"/>
        <color rgb="FFEAF3FA"/>
        <color theme="4" tint="0.39997558519241921"/>
      </colorScale>
    </cfRule>
  </conditionalFormatting>
  <conditionalFormatting sqref="D648:T648">
    <cfRule type="colorScale" priority="906">
      <colorScale>
        <cfvo type="min"/>
        <cfvo type="max"/>
        <color rgb="FFEAF3FA"/>
        <color theme="4" tint="0.39997558519241921"/>
      </colorScale>
    </cfRule>
  </conditionalFormatting>
  <conditionalFormatting sqref="D647:T647">
    <cfRule type="colorScale" priority="905">
      <colorScale>
        <cfvo type="min"/>
        <cfvo type="max"/>
        <color rgb="FFEAF3FA"/>
        <color theme="4" tint="0.39997558519241921"/>
      </colorScale>
    </cfRule>
  </conditionalFormatting>
  <conditionalFormatting sqref="D646:T646">
    <cfRule type="colorScale" priority="904">
      <colorScale>
        <cfvo type="min"/>
        <cfvo type="max"/>
        <color rgb="FFEAF3FA"/>
        <color theme="4" tint="0.39997558519241921"/>
      </colorScale>
    </cfRule>
  </conditionalFormatting>
  <conditionalFormatting sqref="D645:T645">
    <cfRule type="colorScale" priority="903">
      <colorScale>
        <cfvo type="min"/>
        <cfvo type="max"/>
        <color rgb="FFEAF3FA"/>
        <color theme="4" tint="0.39997558519241921"/>
      </colorScale>
    </cfRule>
  </conditionalFormatting>
  <conditionalFormatting sqref="D644:T644">
    <cfRule type="colorScale" priority="902">
      <colorScale>
        <cfvo type="min"/>
        <cfvo type="max"/>
        <color rgb="FFEAF3FA"/>
        <color theme="4" tint="0.39997558519241921"/>
      </colorScale>
    </cfRule>
  </conditionalFormatting>
  <conditionalFormatting sqref="D643:T643">
    <cfRule type="colorScale" priority="901">
      <colorScale>
        <cfvo type="min"/>
        <cfvo type="max"/>
        <color rgb="FFEAF3FA"/>
        <color theme="4" tint="0.39997558519241921"/>
      </colorScale>
    </cfRule>
  </conditionalFormatting>
  <conditionalFormatting sqref="D642:T642">
    <cfRule type="colorScale" priority="900">
      <colorScale>
        <cfvo type="min"/>
        <cfvo type="max"/>
        <color rgb="FFEAF3FA"/>
        <color theme="4" tint="0.39997558519241921"/>
      </colorScale>
    </cfRule>
  </conditionalFormatting>
  <conditionalFormatting sqref="D641:T641">
    <cfRule type="colorScale" priority="899">
      <colorScale>
        <cfvo type="min"/>
        <cfvo type="max"/>
        <color rgb="FFEAF3FA"/>
        <color theme="4" tint="0.39997558519241921"/>
      </colorScale>
    </cfRule>
  </conditionalFormatting>
  <conditionalFormatting sqref="D640:T640">
    <cfRule type="colorScale" priority="898">
      <colorScale>
        <cfvo type="min"/>
        <cfvo type="max"/>
        <color rgb="FFEAF3FA"/>
        <color theme="4" tint="0.39997558519241921"/>
      </colorScale>
    </cfRule>
  </conditionalFormatting>
  <conditionalFormatting sqref="D639:T639">
    <cfRule type="colorScale" priority="897">
      <colorScale>
        <cfvo type="min"/>
        <cfvo type="max"/>
        <color rgb="FFEAF3FA"/>
        <color theme="4" tint="0.39997558519241921"/>
      </colorScale>
    </cfRule>
  </conditionalFormatting>
  <conditionalFormatting sqref="D638:T638">
    <cfRule type="colorScale" priority="896">
      <colorScale>
        <cfvo type="min"/>
        <cfvo type="max"/>
        <color rgb="FFEAF3FA"/>
        <color theme="4" tint="0.39997558519241921"/>
      </colorScale>
    </cfRule>
  </conditionalFormatting>
  <conditionalFormatting sqref="D637:T637">
    <cfRule type="colorScale" priority="895">
      <colorScale>
        <cfvo type="min"/>
        <cfvo type="max"/>
        <color rgb="FFEAF3FA"/>
        <color theme="4" tint="0.39997558519241921"/>
      </colorScale>
    </cfRule>
  </conditionalFormatting>
  <conditionalFormatting sqref="D636:T636">
    <cfRule type="colorScale" priority="894">
      <colorScale>
        <cfvo type="min"/>
        <cfvo type="max"/>
        <color rgb="FFEAF3FA"/>
        <color theme="4" tint="0.39997558519241921"/>
      </colorScale>
    </cfRule>
  </conditionalFormatting>
  <conditionalFormatting sqref="D635:T635">
    <cfRule type="colorScale" priority="893">
      <colorScale>
        <cfvo type="min"/>
        <cfvo type="max"/>
        <color rgb="FFEAF3FA"/>
        <color theme="4" tint="0.39997558519241921"/>
      </colorScale>
    </cfRule>
  </conditionalFormatting>
  <conditionalFormatting sqref="D634:T634">
    <cfRule type="colorScale" priority="892">
      <colorScale>
        <cfvo type="min"/>
        <cfvo type="max"/>
        <color rgb="FFEAF3FA"/>
        <color theme="4" tint="0.39997558519241921"/>
      </colorScale>
    </cfRule>
  </conditionalFormatting>
  <conditionalFormatting sqref="D633:T633">
    <cfRule type="colorScale" priority="891">
      <colorScale>
        <cfvo type="min"/>
        <cfvo type="max"/>
        <color rgb="FFEAF3FA"/>
        <color theme="4" tint="0.39997558519241921"/>
      </colorScale>
    </cfRule>
  </conditionalFormatting>
  <conditionalFormatting sqref="D632:T632">
    <cfRule type="colorScale" priority="890">
      <colorScale>
        <cfvo type="min"/>
        <cfvo type="max"/>
        <color rgb="FFEAF3FA"/>
        <color theme="4" tint="0.39997558519241921"/>
      </colorScale>
    </cfRule>
  </conditionalFormatting>
  <conditionalFormatting sqref="D631:T631">
    <cfRule type="colorScale" priority="889">
      <colorScale>
        <cfvo type="min"/>
        <cfvo type="max"/>
        <color rgb="FFEAF3FA"/>
        <color theme="4" tint="0.39997558519241921"/>
      </colorScale>
    </cfRule>
  </conditionalFormatting>
  <conditionalFormatting sqref="D630:T630">
    <cfRule type="colorScale" priority="888">
      <colorScale>
        <cfvo type="min"/>
        <cfvo type="max"/>
        <color rgb="FFEAF3FA"/>
        <color theme="4" tint="0.39997558519241921"/>
      </colorScale>
    </cfRule>
  </conditionalFormatting>
  <conditionalFormatting sqref="D629:T629">
    <cfRule type="colorScale" priority="887">
      <colorScale>
        <cfvo type="min"/>
        <cfvo type="max"/>
        <color rgb="FFEAF3FA"/>
        <color theme="4" tint="0.39997558519241921"/>
      </colorScale>
    </cfRule>
  </conditionalFormatting>
  <conditionalFormatting sqref="D628:T628">
    <cfRule type="colorScale" priority="886">
      <colorScale>
        <cfvo type="min"/>
        <cfvo type="max"/>
        <color rgb="FFEAF3FA"/>
        <color theme="4" tint="0.39997558519241921"/>
      </colorScale>
    </cfRule>
  </conditionalFormatting>
  <conditionalFormatting sqref="D627:T627">
    <cfRule type="colorScale" priority="885">
      <colorScale>
        <cfvo type="min"/>
        <cfvo type="max"/>
        <color rgb="FFEAF3FA"/>
        <color theme="4" tint="0.39997558519241921"/>
      </colorScale>
    </cfRule>
  </conditionalFormatting>
  <conditionalFormatting sqref="D626:T626">
    <cfRule type="colorScale" priority="884">
      <colorScale>
        <cfvo type="min"/>
        <cfvo type="max"/>
        <color rgb="FFEAF3FA"/>
        <color theme="4" tint="0.39997558519241921"/>
      </colorScale>
    </cfRule>
  </conditionalFormatting>
  <conditionalFormatting sqref="D625:T625">
    <cfRule type="colorScale" priority="883">
      <colorScale>
        <cfvo type="min"/>
        <cfvo type="max"/>
        <color rgb="FFEAF3FA"/>
        <color theme="4" tint="0.39997558519241921"/>
      </colorScale>
    </cfRule>
  </conditionalFormatting>
  <conditionalFormatting sqref="D624:T624">
    <cfRule type="colorScale" priority="882">
      <colorScale>
        <cfvo type="min"/>
        <cfvo type="max"/>
        <color rgb="FFEAF3FA"/>
        <color theme="4" tint="0.39997558519241921"/>
      </colorScale>
    </cfRule>
  </conditionalFormatting>
  <conditionalFormatting sqref="D623:T623">
    <cfRule type="colorScale" priority="881">
      <colorScale>
        <cfvo type="min"/>
        <cfvo type="max"/>
        <color rgb="FFEAF3FA"/>
        <color theme="4" tint="0.39997558519241921"/>
      </colorScale>
    </cfRule>
  </conditionalFormatting>
  <conditionalFormatting sqref="D622:T622">
    <cfRule type="colorScale" priority="880">
      <colorScale>
        <cfvo type="min"/>
        <cfvo type="max"/>
        <color rgb="FFEAF3FA"/>
        <color theme="4" tint="0.39997558519241921"/>
      </colorScale>
    </cfRule>
  </conditionalFormatting>
  <conditionalFormatting sqref="D621:T621">
    <cfRule type="colorScale" priority="879">
      <colorScale>
        <cfvo type="min"/>
        <cfvo type="max"/>
        <color rgb="FFEAF3FA"/>
        <color theme="4" tint="0.39997558519241921"/>
      </colorScale>
    </cfRule>
  </conditionalFormatting>
  <conditionalFormatting sqref="D620:T620">
    <cfRule type="colorScale" priority="878">
      <colorScale>
        <cfvo type="min"/>
        <cfvo type="max"/>
        <color rgb="FFEAF3FA"/>
        <color theme="4" tint="0.39997558519241921"/>
      </colorScale>
    </cfRule>
  </conditionalFormatting>
  <conditionalFormatting sqref="D619:T619">
    <cfRule type="colorScale" priority="877">
      <colorScale>
        <cfvo type="min"/>
        <cfvo type="max"/>
        <color rgb="FFEAF3FA"/>
        <color theme="4" tint="0.39997558519241921"/>
      </colorScale>
    </cfRule>
  </conditionalFormatting>
  <conditionalFormatting sqref="D618:T618">
    <cfRule type="colorScale" priority="876">
      <colorScale>
        <cfvo type="min"/>
        <cfvo type="max"/>
        <color rgb="FFEAF3FA"/>
        <color theme="4" tint="0.39997558519241921"/>
      </colorScale>
    </cfRule>
  </conditionalFormatting>
  <conditionalFormatting sqref="D617:T617">
    <cfRule type="colorScale" priority="875">
      <colorScale>
        <cfvo type="min"/>
        <cfvo type="max"/>
        <color rgb="FFEAF3FA"/>
        <color theme="4" tint="0.39997558519241921"/>
      </colorScale>
    </cfRule>
  </conditionalFormatting>
  <conditionalFormatting sqref="D616:T616">
    <cfRule type="colorScale" priority="874">
      <colorScale>
        <cfvo type="min"/>
        <cfvo type="max"/>
        <color rgb="FFEAF3FA"/>
        <color theme="4" tint="0.39997558519241921"/>
      </colorScale>
    </cfRule>
  </conditionalFormatting>
  <conditionalFormatting sqref="D615:T615">
    <cfRule type="colorScale" priority="873">
      <colorScale>
        <cfvo type="min"/>
        <cfvo type="max"/>
        <color rgb="FFEAF3FA"/>
        <color theme="4" tint="0.39997558519241921"/>
      </colorScale>
    </cfRule>
  </conditionalFormatting>
  <conditionalFormatting sqref="D614:T614">
    <cfRule type="colorScale" priority="872">
      <colorScale>
        <cfvo type="min"/>
        <cfvo type="max"/>
        <color rgb="FFEAF3FA"/>
        <color theme="4" tint="0.39997558519241921"/>
      </colorScale>
    </cfRule>
  </conditionalFormatting>
  <conditionalFormatting sqref="D613:T613">
    <cfRule type="colorScale" priority="871">
      <colorScale>
        <cfvo type="min"/>
        <cfvo type="max"/>
        <color rgb="FFEAF3FA"/>
        <color theme="4" tint="0.39997558519241921"/>
      </colorScale>
    </cfRule>
  </conditionalFormatting>
  <conditionalFormatting sqref="D612:T612">
    <cfRule type="colorScale" priority="870">
      <colorScale>
        <cfvo type="min"/>
        <cfvo type="max"/>
        <color rgb="FFEAF3FA"/>
        <color theme="4" tint="0.39997558519241921"/>
      </colorScale>
    </cfRule>
  </conditionalFormatting>
  <conditionalFormatting sqref="D611:T611">
    <cfRule type="colorScale" priority="869">
      <colorScale>
        <cfvo type="min"/>
        <cfvo type="max"/>
        <color rgb="FFEAF3FA"/>
        <color theme="4" tint="0.39997558519241921"/>
      </colorScale>
    </cfRule>
  </conditionalFormatting>
  <conditionalFormatting sqref="D610:T610">
    <cfRule type="colorScale" priority="868">
      <colorScale>
        <cfvo type="min"/>
        <cfvo type="max"/>
        <color rgb="FFEAF3FA"/>
        <color theme="4" tint="0.39997558519241921"/>
      </colorScale>
    </cfRule>
  </conditionalFormatting>
  <conditionalFormatting sqref="D609:T609">
    <cfRule type="colorScale" priority="867">
      <colorScale>
        <cfvo type="min"/>
        <cfvo type="max"/>
        <color rgb="FFEAF3FA"/>
        <color theme="4" tint="0.39997558519241921"/>
      </colorScale>
    </cfRule>
  </conditionalFormatting>
  <conditionalFormatting sqref="D608:T608">
    <cfRule type="colorScale" priority="866">
      <colorScale>
        <cfvo type="min"/>
        <cfvo type="max"/>
        <color rgb="FFEAF3FA"/>
        <color theme="4" tint="0.39997558519241921"/>
      </colorScale>
    </cfRule>
  </conditionalFormatting>
  <conditionalFormatting sqref="D607:T607">
    <cfRule type="colorScale" priority="865">
      <colorScale>
        <cfvo type="min"/>
        <cfvo type="max"/>
        <color rgb="FFEAF3FA"/>
        <color theme="4" tint="0.39997558519241921"/>
      </colorScale>
    </cfRule>
  </conditionalFormatting>
  <conditionalFormatting sqref="D606:T606">
    <cfRule type="colorScale" priority="864">
      <colorScale>
        <cfvo type="min"/>
        <cfvo type="max"/>
        <color rgb="FFEAF3FA"/>
        <color theme="4" tint="0.39997558519241921"/>
      </colorScale>
    </cfRule>
  </conditionalFormatting>
  <conditionalFormatting sqref="D605:T605">
    <cfRule type="colorScale" priority="863">
      <colorScale>
        <cfvo type="min"/>
        <cfvo type="max"/>
        <color rgb="FFEAF3FA"/>
        <color theme="4" tint="0.39997558519241921"/>
      </colorScale>
    </cfRule>
  </conditionalFormatting>
  <conditionalFormatting sqref="D604:T604">
    <cfRule type="colorScale" priority="862">
      <colorScale>
        <cfvo type="min"/>
        <cfvo type="max"/>
        <color rgb="FFEAF3FA"/>
        <color theme="4" tint="0.39997558519241921"/>
      </colorScale>
    </cfRule>
  </conditionalFormatting>
  <conditionalFormatting sqref="D603:T603">
    <cfRule type="colorScale" priority="861">
      <colorScale>
        <cfvo type="min"/>
        <cfvo type="max"/>
        <color rgb="FFEAF3FA"/>
        <color theme="4" tint="0.39997558519241921"/>
      </colorScale>
    </cfRule>
  </conditionalFormatting>
  <conditionalFormatting sqref="D602:T602">
    <cfRule type="colorScale" priority="860">
      <colorScale>
        <cfvo type="min"/>
        <cfvo type="max"/>
        <color rgb="FFEAF3FA"/>
        <color theme="4" tint="0.39997558519241921"/>
      </colorScale>
    </cfRule>
  </conditionalFormatting>
  <conditionalFormatting sqref="D601:T601">
    <cfRule type="colorScale" priority="859">
      <colorScale>
        <cfvo type="min"/>
        <cfvo type="max"/>
        <color rgb="FFEAF3FA"/>
        <color theme="4" tint="0.39997558519241921"/>
      </colorScale>
    </cfRule>
  </conditionalFormatting>
  <conditionalFormatting sqref="D600:T600">
    <cfRule type="colorScale" priority="858">
      <colorScale>
        <cfvo type="min"/>
        <cfvo type="max"/>
        <color rgb="FFEAF3FA"/>
        <color theme="4" tint="0.39997558519241921"/>
      </colorScale>
    </cfRule>
  </conditionalFormatting>
  <conditionalFormatting sqref="D599:T599">
    <cfRule type="colorScale" priority="857">
      <colorScale>
        <cfvo type="min"/>
        <cfvo type="max"/>
        <color rgb="FFEAF3FA"/>
        <color theme="4" tint="0.39997558519241921"/>
      </colorScale>
    </cfRule>
  </conditionalFormatting>
  <conditionalFormatting sqref="D598:T598">
    <cfRule type="colorScale" priority="856">
      <colorScale>
        <cfvo type="min"/>
        <cfvo type="max"/>
        <color rgb="FFEAF3FA"/>
        <color theme="4" tint="0.39997558519241921"/>
      </colorScale>
    </cfRule>
  </conditionalFormatting>
  <conditionalFormatting sqref="D597:T597">
    <cfRule type="colorScale" priority="855">
      <colorScale>
        <cfvo type="min"/>
        <cfvo type="max"/>
        <color rgb="FFEAF3FA"/>
        <color theme="4" tint="0.39997558519241921"/>
      </colorScale>
    </cfRule>
  </conditionalFormatting>
  <conditionalFormatting sqref="D596:T596">
    <cfRule type="colorScale" priority="854">
      <colorScale>
        <cfvo type="min"/>
        <cfvo type="max"/>
        <color rgb="FFEAF3FA"/>
        <color theme="4" tint="0.39997558519241921"/>
      </colorScale>
    </cfRule>
  </conditionalFormatting>
  <conditionalFormatting sqref="D595:T595">
    <cfRule type="colorScale" priority="853">
      <colorScale>
        <cfvo type="min"/>
        <cfvo type="max"/>
        <color rgb="FFEAF3FA"/>
        <color theme="4" tint="0.39997558519241921"/>
      </colorScale>
    </cfRule>
  </conditionalFormatting>
  <conditionalFormatting sqref="D594:T594">
    <cfRule type="colorScale" priority="852">
      <colorScale>
        <cfvo type="min"/>
        <cfvo type="max"/>
        <color rgb="FFEAF3FA"/>
        <color theme="4" tint="0.39997558519241921"/>
      </colorScale>
    </cfRule>
  </conditionalFormatting>
  <conditionalFormatting sqref="D593:T593">
    <cfRule type="colorScale" priority="851">
      <colorScale>
        <cfvo type="min"/>
        <cfvo type="max"/>
        <color rgb="FFEAF3FA"/>
        <color theme="4" tint="0.39997558519241921"/>
      </colorScale>
    </cfRule>
  </conditionalFormatting>
  <conditionalFormatting sqref="D592:T592">
    <cfRule type="colorScale" priority="850">
      <colorScale>
        <cfvo type="min"/>
        <cfvo type="max"/>
        <color rgb="FFEAF3FA"/>
        <color theme="4" tint="0.39997558519241921"/>
      </colorScale>
    </cfRule>
  </conditionalFormatting>
  <conditionalFormatting sqref="D591:T591">
    <cfRule type="colorScale" priority="849">
      <colorScale>
        <cfvo type="min"/>
        <cfvo type="max"/>
        <color rgb="FFEAF3FA"/>
        <color theme="4" tint="0.39997558519241921"/>
      </colorScale>
    </cfRule>
  </conditionalFormatting>
  <conditionalFormatting sqref="D590:T590">
    <cfRule type="colorScale" priority="848">
      <colorScale>
        <cfvo type="min"/>
        <cfvo type="max"/>
        <color rgb="FFEAF3FA"/>
        <color theme="4" tint="0.39997558519241921"/>
      </colorScale>
    </cfRule>
  </conditionalFormatting>
  <conditionalFormatting sqref="D589:T589">
    <cfRule type="colorScale" priority="847">
      <colorScale>
        <cfvo type="min"/>
        <cfvo type="max"/>
        <color rgb="FFEAF3FA"/>
        <color theme="4" tint="0.39997558519241921"/>
      </colorScale>
    </cfRule>
  </conditionalFormatting>
  <conditionalFormatting sqref="D588:T588">
    <cfRule type="colorScale" priority="846">
      <colorScale>
        <cfvo type="min"/>
        <cfvo type="max"/>
        <color rgb="FFEAF3FA"/>
        <color theme="4" tint="0.39997558519241921"/>
      </colorScale>
    </cfRule>
  </conditionalFormatting>
  <conditionalFormatting sqref="D587:T587">
    <cfRule type="colorScale" priority="845">
      <colorScale>
        <cfvo type="min"/>
        <cfvo type="max"/>
        <color rgb="FFEAF3FA"/>
        <color theme="4" tint="0.39997558519241921"/>
      </colorScale>
    </cfRule>
  </conditionalFormatting>
  <conditionalFormatting sqref="D586:T586">
    <cfRule type="colorScale" priority="844">
      <colorScale>
        <cfvo type="min"/>
        <cfvo type="max"/>
        <color rgb="FFEAF3FA"/>
        <color theme="4" tint="0.39997558519241921"/>
      </colorScale>
    </cfRule>
  </conditionalFormatting>
  <conditionalFormatting sqref="D585:T585">
    <cfRule type="colorScale" priority="843">
      <colorScale>
        <cfvo type="min"/>
        <cfvo type="max"/>
        <color rgb="FFEAF3FA"/>
        <color theme="4" tint="0.39997558519241921"/>
      </colorScale>
    </cfRule>
  </conditionalFormatting>
  <conditionalFormatting sqref="D584:T584">
    <cfRule type="colorScale" priority="842">
      <colorScale>
        <cfvo type="min"/>
        <cfvo type="max"/>
        <color rgb="FFEAF3FA"/>
        <color theme="4" tint="0.39997558519241921"/>
      </colorScale>
    </cfRule>
  </conditionalFormatting>
  <conditionalFormatting sqref="D583:T583">
    <cfRule type="colorScale" priority="841">
      <colorScale>
        <cfvo type="min"/>
        <cfvo type="max"/>
        <color rgb="FFEAF3FA"/>
        <color theme="4" tint="0.39997558519241921"/>
      </colorScale>
    </cfRule>
  </conditionalFormatting>
  <conditionalFormatting sqref="D582:T582">
    <cfRule type="colorScale" priority="840">
      <colorScale>
        <cfvo type="min"/>
        <cfvo type="max"/>
        <color rgb="FFEAF3FA"/>
        <color theme="4" tint="0.39997558519241921"/>
      </colorScale>
    </cfRule>
  </conditionalFormatting>
  <conditionalFormatting sqref="D581:T581">
    <cfRule type="colorScale" priority="839">
      <colorScale>
        <cfvo type="min"/>
        <cfvo type="max"/>
        <color rgb="FFEAF3FA"/>
        <color theme="4" tint="0.39997558519241921"/>
      </colorScale>
    </cfRule>
  </conditionalFormatting>
  <conditionalFormatting sqref="D580:T580">
    <cfRule type="colorScale" priority="838">
      <colorScale>
        <cfvo type="min"/>
        <cfvo type="max"/>
        <color rgb="FFEAF3FA"/>
        <color theme="4" tint="0.39997558519241921"/>
      </colorScale>
    </cfRule>
  </conditionalFormatting>
  <conditionalFormatting sqref="D579:T579">
    <cfRule type="colorScale" priority="837">
      <colorScale>
        <cfvo type="min"/>
        <cfvo type="max"/>
        <color rgb="FFEAF3FA"/>
        <color theme="4" tint="0.39997558519241921"/>
      </colorScale>
    </cfRule>
  </conditionalFormatting>
  <conditionalFormatting sqref="D578:T578">
    <cfRule type="colorScale" priority="836">
      <colorScale>
        <cfvo type="min"/>
        <cfvo type="max"/>
        <color rgb="FFEAF3FA"/>
        <color theme="4" tint="0.39997558519241921"/>
      </colorScale>
    </cfRule>
  </conditionalFormatting>
  <conditionalFormatting sqref="D577:T577">
    <cfRule type="colorScale" priority="835">
      <colorScale>
        <cfvo type="min"/>
        <cfvo type="max"/>
        <color rgb="FFEAF3FA"/>
        <color theme="4" tint="0.39997558519241921"/>
      </colorScale>
    </cfRule>
  </conditionalFormatting>
  <conditionalFormatting sqref="D576:T576">
    <cfRule type="colorScale" priority="834">
      <colorScale>
        <cfvo type="min"/>
        <cfvo type="max"/>
        <color rgb="FFEAF3FA"/>
        <color theme="4" tint="0.39997558519241921"/>
      </colorScale>
    </cfRule>
  </conditionalFormatting>
  <conditionalFormatting sqref="D575:T575">
    <cfRule type="colorScale" priority="833">
      <colorScale>
        <cfvo type="min"/>
        <cfvo type="max"/>
        <color rgb="FFEAF3FA"/>
        <color theme="4" tint="0.39997558519241921"/>
      </colorScale>
    </cfRule>
  </conditionalFormatting>
  <conditionalFormatting sqref="D574:T574">
    <cfRule type="colorScale" priority="832">
      <colorScale>
        <cfvo type="min"/>
        <cfvo type="max"/>
        <color rgb="FFEAF3FA"/>
        <color theme="4" tint="0.39997558519241921"/>
      </colorScale>
    </cfRule>
  </conditionalFormatting>
  <conditionalFormatting sqref="D573:T573">
    <cfRule type="colorScale" priority="831">
      <colorScale>
        <cfvo type="min"/>
        <cfvo type="max"/>
        <color rgb="FFEAF3FA"/>
        <color theme="4" tint="0.39997558519241921"/>
      </colorScale>
    </cfRule>
  </conditionalFormatting>
  <conditionalFormatting sqref="D572:T572">
    <cfRule type="colorScale" priority="830">
      <colorScale>
        <cfvo type="min"/>
        <cfvo type="max"/>
        <color rgb="FFEAF3FA"/>
        <color theme="4" tint="0.39997558519241921"/>
      </colorScale>
    </cfRule>
  </conditionalFormatting>
  <conditionalFormatting sqref="D571:T571">
    <cfRule type="colorScale" priority="829">
      <colorScale>
        <cfvo type="min"/>
        <cfvo type="max"/>
        <color rgb="FFEAF3FA"/>
        <color theme="4" tint="0.39997558519241921"/>
      </colorScale>
    </cfRule>
  </conditionalFormatting>
  <conditionalFormatting sqref="D570:T570">
    <cfRule type="colorScale" priority="828">
      <colorScale>
        <cfvo type="min"/>
        <cfvo type="max"/>
        <color rgb="FFEAF3FA"/>
        <color theme="4" tint="0.39997558519241921"/>
      </colorScale>
    </cfRule>
  </conditionalFormatting>
  <conditionalFormatting sqref="D569:T569">
    <cfRule type="colorScale" priority="827">
      <colorScale>
        <cfvo type="min"/>
        <cfvo type="max"/>
        <color rgb="FFEAF3FA"/>
        <color theme="4" tint="0.39997558519241921"/>
      </colorScale>
    </cfRule>
  </conditionalFormatting>
  <conditionalFormatting sqref="D568:T568">
    <cfRule type="colorScale" priority="826">
      <colorScale>
        <cfvo type="min"/>
        <cfvo type="max"/>
        <color rgb="FFEAF3FA"/>
        <color theme="4" tint="0.39997558519241921"/>
      </colorScale>
    </cfRule>
  </conditionalFormatting>
  <conditionalFormatting sqref="D567:T567">
    <cfRule type="colorScale" priority="825">
      <colorScale>
        <cfvo type="min"/>
        <cfvo type="max"/>
        <color rgb="FFEAF3FA"/>
        <color theme="4" tint="0.39997558519241921"/>
      </colorScale>
    </cfRule>
  </conditionalFormatting>
  <conditionalFormatting sqref="D566:T566">
    <cfRule type="colorScale" priority="824">
      <colorScale>
        <cfvo type="min"/>
        <cfvo type="max"/>
        <color rgb="FFEAF3FA"/>
        <color theme="4" tint="0.39997558519241921"/>
      </colorScale>
    </cfRule>
  </conditionalFormatting>
  <conditionalFormatting sqref="D565:T565">
    <cfRule type="colorScale" priority="823">
      <colorScale>
        <cfvo type="min"/>
        <cfvo type="max"/>
        <color rgb="FFEAF3FA"/>
        <color theme="4" tint="0.39997558519241921"/>
      </colorScale>
    </cfRule>
  </conditionalFormatting>
  <conditionalFormatting sqref="D564:T564">
    <cfRule type="colorScale" priority="822">
      <colorScale>
        <cfvo type="min"/>
        <cfvo type="max"/>
        <color rgb="FFEAF3FA"/>
        <color theme="4" tint="0.39997558519241921"/>
      </colorScale>
    </cfRule>
  </conditionalFormatting>
  <conditionalFormatting sqref="D563:T563">
    <cfRule type="colorScale" priority="821">
      <colorScale>
        <cfvo type="min"/>
        <cfvo type="max"/>
        <color rgb="FFEAF3FA"/>
        <color theme="4" tint="0.39997558519241921"/>
      </colorScale>
    </cfRule>
  </conditionalFormatting>
  <conditionalFormatting sqref="D562:T562">
    <cfRule type="colorScale" priority="820">
      <colorScale>
        <cfvo type="min"/>
        <cfvo type="max"/>
        <color rgb="FFEAF3FA"/>
        <color theme="4" tint="0.39997558519241921"/>
      </colorScale>
    </cfRule>
  </conditionalFormatting>
  <conditionalFormatting sqref="D561:T561">
    <cfRule type="colorScale" priority="819">
      <colorScale>
        <cfvo type="min"/>
        <cfvo type="max"/>
        <color rgb="FFEAF3FA"/>
        <color theme="4" tint="0.39997558519241921"/>
      </colorScale>
    </cfRule>
  </conditionalFormatting>
  <conditionalFormatting sqref="D560:T560">
    <cfRule type="colorScale" priority="818">
      <colorScale>
        <cfvo type="min"/>
        <cfvo type="max"/>
        <color rgb="FFEAF3FA"/>
        <color theme="4" tint="0.39997558519241921"/>
      </colorScale>
    </cfRule>
  </conditionalFormatting>
  <conditionalFormatting sqref="D559:T559">
    <cfRule type="colorScale" priority="817">
      <colorScale>
        <cfvo type="min"/>
        <cfvo type="max"/>
        <color rgb="FFEAF3FA"/>
        <color theme="4" tint="0.39997558519241921"/>
      </colorScale>
    </cfRule>
  </conditionalFormatting>
  <conditionalFormatting sqref="D558:T558">
    <cfRule type="colorScale" priority="816">
      <colorScale>
        <cfvo type="min"/>
        <cfvo type="max"/>
        <color rgb="FFEAF3FA"/>
        <color theme="4" tint="0.39997558519241921"/>
      </colorScale>
    </cfRule>
  </conditionalFormatting>
  <conditionalFormatting sqref="D557:T557">
    <cfRule type="colorScale" priority="815">
      <colorScale>
        <cfvo type="min"/>
        <cfvo type="max"/>
        <color rgb="FFEAF3FA"/>
        <color theme="4" tint="0.39997558519241921"/>
      </colorScale>
    </cfRule>
  </conditionalFormatting>
  <conditionalFormatting sqref="D556:T556">
    <cfRule type="colorScale" priority="814">
      <colorScale>
        <cfvo type="min"/>
        <cfvo type="max"/>
        <color rgb="FFEAF3FA"/>
        <color theme="4" tint="0.39997558519241921"/>
      </colorScale>
    </cfRule>
  </conditionalFormatting>
  <conditionalFormatting sqref="D555:T555">
    <cfRule type="colorScale" priority="813">
      <colorScale>
        <cfvo type="min"/>
        <cfvo type="max"/>
        <color rgb="FFEAF3FA"/>
        <color theme="4" tint="0.39997558519241921"/>
      </colorScale>
    </cfRule>
  </conditionalFormatting>
  <conditionalFormatting sqref="D554:T554">
    <cfRule type="colorScale" priority="812">
      <colorScale>
        <cfvo type="min"/>
        <cfvo type="max"/>
        <color rgb="FFEAF3FA"/>
        <color theme="4" tint="0.39997558519241921"/>
      </colorScale>
    </cfRule>
  </conditionalFormatting>
  <conditionalFormatting sqref="D553:T553">
    <cfRule type="colorScale" priority="811">
      <colorScale>
        <cfvo type="min"/>
        <cfvo type="max"/>
        <color rgb="FFEAF3FA"/>
        <color theme="4" tint="0.39997558519241921"/>
      </colorScale>
    </cfRule>
  </conditionalFormatting>
  <conditionalFormatting sqref="D552:T552">
    <cfRule type="colorScale" priority="810">
      <colorScale>
        <cfvo type="min"/>
        <cfvo type="max"/>
        <color rgb="FFEAF3FA"/>
        <color theme="4" tint="0.39997558519241921"/>
      </colorScale>
    </cfRule>
  </conditionalFormatting>
  <conditionalFormatting sqref="D551:T551">
    <cfRule type="colorScale" priority="809">
      <colorScale>
        <cfvo type="min"/>
        <cfvo type="max"/>
        <color rgb="FFEAF3FA"/>
        <color theme="4" tint="0.39997558519241921"/>
      </colorScale>
    </cfRule>
  </conditionalFormatting>
  <conditionalFormatting sqref="D550:T550">
    <cfRule type="colorScale" priority="808">
      <colorScale>
        <cfvo type="min"/>
        <cfvo type="max"/>
        <color rgb="FFEAF3FA"/>
        <color theme="4" tint="0.39997558519241921"/>
      </colorScale>
    </cfRule>
  </conditionalFormatting>
  <conditionalFormatting sqref="D549:T549">
    <cfRule type="colorScale" priority="807">
      <colorScale>
        <cfvo type="min"/>
        <cfvo type="max"/>
        <color rgb="FFEAF3FA"/>
        <color theme="4" tint="0.39997558519241921"/>
      </colorScale>
    </cfRule>
  </conditionalFormatting>
  <conditionalFormatting sqref="D548:T548">
    <cfRule type="colorScale" priority="806">
      <colorScale>
        <cfvo type="min"/>
        <cfvo type="max"/>
        <color rgb="FFEAF3FA"/>
        <color theme="4" tint="0.39997558519241921"/>
      </colorScale>
    </cfRule>
  </conditionalFormatting>
  <conditionalFormatting sqref="D547:T547">
    <cfRule type="colorScale" priority="805">
      <colorScale>
        <cfvo type="min"/>
        <cfvo type="max"/>
        <color rgb="FFEAF3FA"/>
        <color theme="4" tint="0.39997558519241921"/>
      </colorScale>
    </cfRule>
  </conditionalFormatting>
  <conditionalFormatting sqref="D546:T546">
    <cfRule type="colorScale" priority="804">
      <colorScale>
        <cfvo type="min"/>
        <cfvo type="max"/>
        <color rgb="FFEAF3FA"/>
        <color theme="4" tint="0.39997558519241921"/>
      </colorScale>
    </cfRule>
  </conditionalFormatting>
  <conditionalFormatting sqref="D545:T545">
    <cfRule type="colorScale" priority="803">
      <colorScale>
        <cfvo type="min"/>
        <cfvo type="max"/>
        <color rgb="FFEAF3FA"/>
        <color theme="4" tint="0.39997558519241921"/>
      </colorScale>
    </cfRule>
  </conditionalFormatting>
  <conditionalFormatting sqref="D544:T544">
    <cfRule type="colorScale" priority="802">
      <colorScale>
        <cfvo type="min"/>
        <cfvo type="max"/>
        <color rgb="FFEAF3FA"/>
        <color theme="4" tint="0.39997558519241921"/>
      </colorScale>
    </cfRule>
  </conditionalFormatting>
  <conditionalFormatting sqref="D543:T543">
    <cfRule type="colorScale" priority="801">
      <colorScale>
        <cfvo type="min"/>
        <cfvo type="max"/>
        <color rgb="FFEAF3FA"/>
        <color theme="4" tint="0.39997558519241921"/>
      </colorScale>
    </cfRule>
  </conditionalFormatting>
  <conditionalFormatting sqref="D542:T542">
    <cfRule type="colorScale" priority="800">
      <colorScale>
        <cfvo type="min"/>
        <cfvo type="max"/>
        <color rgb="FFEAF3FA"/>
        <color theme="4" tint="0.39997558519241921"/>
      </colorScale>
    </cfRule>
  </conditionalFormatting>
  <conditionalFormatting sqref="D541:T541">
    <cfRule type="colorScale" priority="799">
      <colorScale>
        <cfvo type="min"/>
        <cfvo type="max"/>
        <color rgb="FFEAF3FA"/>
        <color theme="4" tint="0.39997558519241921"/>
      </colorScale>
    </cfRule>
  </conditionalFormatting>
  <conditionalFormatting sqref="D540:T540">
    <cfRule type="colorScale" priority="798">
      <colorScale>
        <cfvo type="min"/>
        <cfvo type="max"/>
        <color rgb="FFEAF3FA"/>
        <color theme="4" tint="0.39997558519241921"/>
      </colorScale>
    </cfRule>
  </conditionalFormatting>
  <conditionalFormatting sqref="D539:T539">
    <cfRule type="colorScale" priority="797">
      <colorScale>
        <cfvo type="min"/>
        <cfvo type="max"/>
        <color rgb="FFEAF3FA"/>
        <color theme="4" tint="0.39997558519241921"/>
      </colorScale>
    </cfRule>
  </conditionalFormatting>
  <conditionalFormatting sqref="D538:T538">
    <cfRule type="colorScale" priority="796">
      <colorScale>
        <cfvo type="min"/>
        <cfvo type="max"/>
        <color rgb="FFEAF3FA"/>
        <color theme="4" tint="0.39997558519241921"/>
      </colorScale>
    </cfRule>
  </conditionalFormatting>
  <conditionalFormatting sqref="D537:T537">
    <cfRule type="colorScale" priority="795">
      <colorScale>
        <cfvo type="min"/>
        <cfvo type="max"/>
        <color rgb="FFEAF3FA"/>
        <color theme="4" tint="0.39997558519241921"/>
      </colorScale>
    </cfRule>
  </conditionalFormatting>
  <conditionalFormatting sqref="D536:T536">
    <cfRule type="colorScale" priority="794">
      <colorScale>
        <cfvo type="min"/>
        <cfvo type="max"/>
        <color rgb="FFEAF3FA"/>
        <color theme="4" tint="0.39997558519241921"/>
      </colorScale>
    </cfRule>
  </conditionalFormatting>
  <conditionalFormatting sqref="D535:T535">
    <cfRule type="colorScale" priority="793">
      <colorScale>
        <cfvo type="min"/>
        <cfvo type="max"/>
        <color rgb="FFEAF3FA"/>
        <color theme="4" tint="0.39997558519241921"/>
      </colorScale>
    </cfRule>
  </conditionalFormatting>
  <conditionalFormatting sqref="D534:T534">
    <cfRule type="colorScale" priority="792">
      <colorScale>
        <cfvo type="min"/>
        <cfvo type="max"/>
        <color rgb="FFEAF3FA"/>
        <color theme="4" tint="0.39997558519241921"/>
      </colorScale>
    </cfRule>
  </conditionalFormatting>
  <conditionalFormatting sqref="D533:T533">
    <cfRule type="colorScale" priority="791">
      <colorScale>
        <cfvo type="min"/>
        <cfvo type="max"/>
        <color rgb="FFEAF3FA"/>
        <color theme="4" tint="0.39997558519241921"/>
      </colorScale>
    </cfRule>
  </conditionalFormatting>
  <conditionalFormatting sqref="D532:T532">
    <cfRule type="colorScale" priority="790">
      <colorScale>
        <cfvo type="min"/>
        <cfvo type="max"/>
        <color rgb="FFEAF3FA"/>
        <color theme="4" tint="0.39997558519241921"/>
      </colorScale>
    </cfRule>
  </conditionalFormatting>
  <conditionalFormatting sqref="D531:T531">
    <cfRule type="colorScale" priority="789">
      <colorScale>
        <cfvo type="min"/>
        <cfvo type="max"/>
        <color rgb="FFEAF3FA"/>
        <color theme="4" tint="0.39997558519241921"/>
      </colorScale>
    </cfRule>
  </conditionalFormatting>
  <conditionalFormatting sqref="D530:T530">
    <cfRule type="colorScale" priority="788">
      <colorScale>
        <cfvo type="min"/>
        <cfvo type="max"/>
        <color rgb="FFEAF3FA"/>
        <color theme="4" tint="0.39997558519241921"/>
      </colorScale>
    </cfRule>
  </conditionalFormatting>
  <conditionalFormatting sqref="D529:T529">
    <cfRule type="colorScale" priority="787">
      <colorScale>
        <cfvo type="min"/>
        <cfvo type="max"/>
        <color rgb="FFEAF3FA"/>
        <color theme="4" tint="0.39997558519241921"/>
      </colorScale>
    </cfRule>
  </conditionalFormatting>
  <conditionalFormatting sqref="D528:T528">
    <cfRule type="colorScale" priority="786">
      <colorScale>
        <cfvo type="min"/>
        <cfvo type="max"/>
        <color rgb="FFEAF3FA"/>
        <color theme="4" tint="0.39997558519241921"/>
      </colorScale>
    </cfRule>
  </conditionalFormatting>
  <conditionalFormatting sqref="D527:T527">
    <cfRule type="colorScale" priority="785">
      <colorScale>
        <cfvo type="min"/>
        <cfvo type="max"/>
        <color rgb="FFEAF3FA"/>
        <color theme="4" tint="0.39997558519241921"/>
      </colorScale>
    </cfRule>
  </conditionalFormatting>
  <conditionalFormatting sqref="D526:T526">
    <cfRule type="colorScale" priority="784">
      <colorScale>
        <cfvo type="min"/>
        <cfvo type="max"/>
        <color rgb="FFEAF3FA"/>
        <color theme="4" tint="0.39997558519241921"/>
      </colorScale>
    </cfRule>
  </conditionalFormatting>
  <conditionalFormatting sqref="D525:T525">
    <cfRule type="colorScale" priority="783">
      <colorScale>
        <cfvo type="min"/>
        <cfvo type="max"/>
        <color rgb="FFEAF3FA"/>
        <color theme="4" tint="0.39997558519241921"/>
      </colorScale>
    </cfRule>
  </conditionalFormatting>
  <conditionalFormatting sqref="D524:T524">
    <cfRule type="colorScale" priority="782">
      <colorScale>
        <cfvo type="min"/>
        <cfvo type="max"/>
        <color rgb="FFEAF3FA"/>
        <color theme="4" tint="0.39997558519241921"/>
      </colorScale>
    </cfRule>
  </conditionalFormatting>
  <conditionalFormatting sqref="D523:T523">
    <cfRule type="colorScale" priority="781">
      <colorScale>
        <cfvo type="min"/>
        <cfvo type="max"/>
        <color rgb="FFEAF3FA"/>
        <color theme="4" tint="0.39997558519241921"/>
      </colorScale>
    </cfRule>
  </conditionalFormatting>
  <conditionalFormatting sqref="D522:T522">
    <cfRule type="colorScale" priority="780">
      <colorScale>
        <cfvo type="min"/>
        <cfvo type="max"/>
        <color rgb="FFEAF3FA"/>
        <color theme="4" tint="0.39997558519241921"/>
      </colorScale>
    </cfRule>
  </conditionalFormatting>
  <conditionalFormatting sqref="D521:T521">
    <cfRule type="colorScale" priority="779">
      <colorScale>
        <cfvo type="min"/>
        <cfvo type="max"/>
        <color rgb="FFEAF3FA"/>
        <color theme="4" tint="0.39997558519241921"/>
      </colorScale>
    </cfRule>
  </conditionalFormatting>
  <conditionalFormatting sqref="D520:T520">
    <cfRule type="colorScale" priority="778">
      <colorScale>
        <cfvo type="min"/>
        <cfvo type="max"/>
        <color rgb="FFEAF3FA"/>
        <color theme="4" tint="0.39997558519241921"/>
      </colorScale>
    </cfRule>
  </conditionalFormatting>
  <conditionalFormatting sqref="D519:T519">
    <cfRule type="colorScale" priority="777">
      <colorScale>
        <cfvo type="min"/>
        <cfvo type="max"/>
        <color rgb="FFEAF3FA"/>
        <color theme="4" tint="0.39997558519241921"/>
      </colorScale>
    </cfRule>
  </conditionalFormatting>
  <conditionalFormatting sqref="D518:T518">
    <cfRule type="colorScale" priority="776">
      <colorScale>
        <cfvo type="min"/>
        <cfvo type="max"/>
        <color rgb="FFEAF3FA"/>
        <color theme="4" tint="0.39997558519241921"/>
      </colorScale>
    </cfRule>
  </conditionalFormatting>
  <conditionalFormatting sqref="D517:T517">
    <cfRule type="colorScale" priority="775">
      <colorScale>
        <cfvo type="min"/>
        <cfvo type="max"/>
        <color rgb="FFEAF3FA"/>
        <color theme="4" tint="0.39997558519241921"/>
      </colorScale>
    </cfRule>
  </conditionalFormatting>
  <conditionalFormatting sqref="D516:T516">
    <cfRule type="colorScale" priority="774">
      <colorScale>
        <cfvo type="min"/>
        <cfvo type="max"/>
        <color rgb="FFEAF3FA"/>
        <color theme="4" tint="0.39997558519241921"/>
      </colorScale>
    </cfRule>
  </conditionalFormatting>
  <conditionalFormatting sqref="D515:T515">
    <cfRule type="colorScale" priority="773">
      <colorScale>
        <cfvo type="min"/>
        <cfvo type="max"/>
        <color rgb="FFEAF3FA"/>
        <color theme="4" tint="0.39997558519241921"/>
      </colorScale>
    </cfRule>
  </conditionalFormatting>
  <conditionalFormatting sqref="D514:T514">
    <cfRule type="colorScale" priority="772">
      <colorScale>
        <cfvo type="min"/>
        <cfvo type="max"/>
        <color rgb="FFEAF3FA"/>
        <color theme="4" tint="0.39997558519241921"/>
      </colorScale>
    </cfRule>
  </conditionalFormatting>
  <conditionalFormatting sqref="D513:T513">
    <cfRule type="colorScale" priority="771">
      <colorScale>
        <cfvo type="min"/>
        <cfvo type="max"/>
        <color rgb="FFEAF3FA"/>
        <color theme="4" tint="0.39997558519241921"/>
      </colorScale>
    </cfRule>
  </conditionalFormatting>
  <conditionalFormatting sqref="D512:T512">
    <cfRule type="colorScale" priority="770">
      <colorScale>
        <cfvo type="min"/>
        <cfvo type="max"/>
        <color rgb="FFEAF3FA"/>
        <color theme="4" tint="0.39997558519241921"/>
      </colorScale>
    </cfRule>
  </conditionalFormatting>
  <conditionalFormatting sqref="D511:T511">
    <cfRule type="colorScale" priority="769">
      <colorScale>
        <cfvo type="min"/>
        <cfvo type="max"/>
        <color rgb="FFEAF3FA"/>
        <color theme="4" tint="0.39997558519241921"/>
      </colorScale>
    </cfRule>
  </conditionalFormatting>
  <conditionalFormatting sqref="D510:T510">
    <cfRule type="colorScale" priority="768">
      <colorScale>
        <cfvo type="min"/>
        <cfvo type="max"/>
        <color rgb="FFEAF3FA"/>
        <color theme="4" tint="0.39997558519241921"/>
      </colorScale>
    </cfRule>
  </conditionalFormatting>
  <conditionalFormatting sqref="D509:T509">
    <cfRule type="colorScale" priority="767">
      <colorScale>
        <cfvo type="min"/>
        <cfvo type="max"/>
        <color rgb="FFEAF3FA"/>
        <color theme="4" tint="0.39997558519241921"/>
      </colorScale>
    </cfRule>
  </conditionalFormatting>
  <conditionalFormatting sqref="D508:T508">
    <cfRule type="colorScale" priority="766">
      <colorScale>
        <cfvo type="min"/>
        <cfvo type="max"/>
        <color rgb="FFEAF3FA"/>
        <color theme="4" tint="0.39997558519241921"/>
      </colorScale>
    </cfRule>
  </conditionalFormatting>
  <conditionalFormatting sqref="D507:T507">
    <cfRule type="colorScale" priority="765">
      <colorScale>
        <cfvo type="min"/>
        <cfvo type="max"/>
        <color rgb="FFEAF3FA"/>
        <color theme="4" tint="0.39997558519241921"/>
      </colorScale>
    </cfRule>
  </conditionalFormatting>
  <conditionalFormatting sqref="D506:T506">
    <cfRule type="colorScale" priority="764">
      <colorScale>
        <cfvo type="min"/>
        <cfvo type="max"/>
        <color rgb="FFEAF3FA"/>
        <color theme="4" tint="0.39997558519241921"/>
      </colorScale>
    </cfRule>
  </conditionalFormatting>
  <conditionalFormatting sqref="D505:T505">
    <cfRule type="colorScale" priority="763">
      <colorScale>
        <cfvo type="min"/>
        <cfvo type="max"/>
        <color rgb="FFEAF3FA"/>
        <color theme="4" tint="0.39997558519241921"/>
      </colorScale>
    </cfRule>
  </conditionalFormatting>
  <conditionalFormatting sqref="D504:T504">
    <cfRule type="colorScale" priority="762">
      <colorScale>
        <cfvo type="min"/>
        <cfvo type="max"/>
        <color rgb="FFEAF3FA"/>
        <color theme="4" tint="0.39997558519241921"/>
      </colorScale>
    </cfRule>
  </conditionalFormatting>
  <conditionalFormatting sqref="D503:T503">
    <cfRule type="colorScale" priority="761">
      <colorScale>
        <cfvo type="min"/>
        <cfvo type="max"/>
        <color rgb="FFEAF3FA"/>
        <color theme="4" tint="0.39997558519241921"/>
      </colorScale>
    </cfRule>
  </conditionalFormatting>
  <conditionalFormatting sqref="D502:T502">
    <cfRule type="colorScale" priority="760">
      <colorScale>
        <cfvo type="min"/>
        <cfvo type="max"/>
        <color rgb="FFEAF3FA"/>
        <color theme="4" tint="0.39997558519241921"/>
      </colorScale>
    </cfRule>
  </conditionalFormatting>
  <conditionalFormatting sqref="D501:T501">
    <cfRule type="colorScale" priority="759">
      <colorScale>
        <cfvo type="min"/>
        <cfvo type="max"/>
        <color rgb="FFEAF3FA"/>
        <color theme="4" tint="0.39997558519241921"/>
      </colorScale>
    </cfRule>
  </conditionalFormatting>
  <conditionalFormatting sqref="D500:T500">
    <cfRule type="colorScale" priority="758">
      <colorScale>
        <cfvo type="min"/>
        <cfvo type="max"/>
        <color rgb="FFEAF3FA"/>
        <color theme="4" tint="0.39997558519241921"/>
      </colorScale>
    </cfRule>
  </conditionalFormatting>
  <conditionalFormatting sqref="D499:T499">
    <cfRule type="colorScale" priority="757">
      <colorScale>
        <cfvo type="min"/>
        <cfvo type="max"/>
        <color rgb="FFEAF3FA"/>
        <color theme="4" tint="0.39997558519241921"/>
      </colorScale>
    </cfRule>
  </conditionalFormatting>
  <conditionalFormatting sqref="D498:T498">
    <cfRule type="colorScale" priority="756">
      <colorScale>
        <cfvo type="min"/>
        <cfvo type="max"/>
        <color rgb="FFEAF3FA"/>
        <color theme="4" tint="0.39997558519241921"/>
      </colorScale>
    </cfRule>
  </conditionalFormatting>
  <conditionalFormatting sqref="D497:T497">
    <cfRule type="colorScale" priority="755">
      <colorScale>
        <cfvo type="min"/>
        <cfvo type="max"/>
        <color rgb="FFEAF3FA"/>
        <color theme="4" tint="0.39997558519241921"/>
      </colorScale>
    </cfRule>
  </conditionalFormatting>
  <conditionalFormatting sqref="D496:T496">
    <cfRule type="colorScale" priority="754">
      <colorScale>
        <cfvo type="min"/>
        <cfvo type="max"/>
        <color rgb="FFEAF3FA"/>
        <color theme="4" tint="0.39997558519241921"/>
      </colorScale>
    </cfRule>
  </conditionalFormatting>
  <conditionalFormatting sqref="D495:T495">
    <cfRule type="colorScale" priority="753">
      <colorScale>
        <cfvo type="min"/>
        <cfvo type="max"/>
        <color rgb="FFEAF3FA"/>
        <color theme="4" tint="0.39997558519241921"/>
      </colorScale>
    </cfRule>
  </conditionalFormatting>
  <conditionalFormatting sqref="D494:T494">
    <cfRule type="colorScale" priority="752">
      <colorScale>
        <cfvo type="min"/>
        <cfvo type="max"/>
        <color rgb="FFEAF3FA"/>
        <color theme="4" tint="0.39997558519241921"/>
      </colorScale>
    </cfRule>
  </conditionalFormatting>
  <conditionalFormatting sqref="D493:T493">
    <cfRule type="colorScale" priority="751">
      <colorScale>
        <cfvo type="min"/>
        <cfvo type="max"/>
        <color rgb="FFEAF3FA"/>
        <color theme="4" tint="0.39997558519241921"/>
      </colorScale>
    </cfRule>
  </conditionalFormatting>
  <conditionalFormatting sqref="D492:T492">
    <cfRule type="colorScale" priority="750">
      <colorScale>
        <cfvo type="min"/>
        <cfvo type="max"/>
        <color rgb="FFEAF3FA"/>
        <color theme="4" tint="0.39997558519241921"/>
      </colorScale>
    </cfRule>
  </conditionalFormatting>
  <conditionalFormatting sqref="D491:T491">
    <cfRule type="colorScale" priority="749">
      <colorScale>
        <cfvo type="min"/>
        <cfvo type="max"/>
        <color rgb="FFEAF3FA"/>
        <color theme="4" tint="0.39997558519241921"/>
      </colorScale>
    </cfRule>
  </conditionalFormatting>
  <conditionalFormatting sqref="D490:T490">
    <cfRule type="colorScale" priority="748">
      <colorScale>
        <cfvo type="min"/>
        <cfvo type="max"/>
        <color rgb="FFEAF3FA"/>
        <color theme="4" tint="0.39997558519241921"/>
      </colorScale>
    </cfRule>
  </conditionalFormatting>
  <conditionalFormatting sqref="D489:T489">
    <cfRule type="colorScale" priority="747">
      <colorScale>
        <cfvo type="min"/>
        <cfvo type="max"/>
        <color rgb="FFEAF3FA"/>
        <color theme="4" tint="0.39997558519241921"/>
      </colorScale>
    </cfRule>
  </conditionalFormatting>
  <conditionalFormatting sqref="D488:T488">
    <cfRule type="colorScale" priority="746">
      <colorScale>
        <cfvo type="min"/>
        <cfvo type="max"/>
        <color rgb="FFEAF3FA"/>
        <color theme="4" tint="0.39997558519241921"/>
      </colorScale>
    </cfRule>
  </conditionalFormatting>
  <conditionalFormatting sqref="D487:T487">
    <cfRule type="colorScale" priority="745">
      <colorScale>
        <cfvo type="min"/>
        <cfvo type="max"/>
        <color rgb="FFEAF3FA"/>
        <color theme="4" tint="0.39997558519241921"/>
      </colorScale>
    </cfRule>
  </conditionalFormatting>
  <conditionalFormatting sqref="D486:T486">
    <cfRule type="colorScale" priority="744">
      <colorScale>
        <cfvo type="min"/>
        <cfvo type="max"/>
        <color rgb="FFEAF3FA"/>
        <color theme="4" tint="0.39997558519241921"/>
      </colorScale>
    </cfRule>
  </conditionalFormatting>
  <conditionalFormatting sqref="D484:T484">
    <cfRule type="colorScale" priority="743">
      <colorScale>
        <cfvo type="min"/>
        <cfvo type="max"/>
        <color rgb="FFEAF3FA"/>
        <color theme="4" tint="0.39997558519241921"/>
      </colorScale>
    </cfRule>
  </conditionalFormatting>
  <conditionalFormatting sqref="D483:T483">
    <cfRule type="colorScale" priority="742">
      <colorScale>
        <cfvo type="min"/>
        <cfvo type="max"/>
        <color rgb="FFEAF3FA"/>
        <color theme="4" tint="0.39997558519241921"/>
      </colorScale>
    </cfRule>
  </conditionalFormatting>
  <conditionalFormatting sqref="D482:T482">
    <cfRule type="colorScale" priority="741">
      <colorScale>
        <cfvo type="min"/>
        <cfvo type="max"/>
        <color rgb="FFEAF3FA"/>
        <color theme="4" tint="0.39997558519241921"/>
      </colorScale>
    </cfRule>
  </conditionalFormatting>
  <conditionalFormatting sqref="D481:T481">
    <cfRule type="colorScale" priority="740">
      <colorScale>
        <cfvo type="min"/>
        <cfvo type="max"/>
        <color rgb="FFEAF3FA"/>
        <color theme="4" tint="0.39997558519241921"/>
      </colorScale>
    </cfRule>
  </conditionalFormatting>
  <conditionalFormatting sqref="D480:T480">
    <cfRule type="colorScale" priority="739">
      <colorScale>
        <cfvo type="min"/>
        <cfvo type="max"/>
        <color rgb="FFEAF3FA"/>
        <color theme="4" tint="0.39997558519241921"/>
      </colorScale>
    </cfRule>
  </conditionalFormatting>
  <conditionalFormatting sqref="D479:T479">
    <cfRule type="colorScale" priority="738">
      <colorScale>
        <cfvo type="min"/>
        <cfvo type="max"/>
        <color rgb="FFEAF3FA"/>
        <color theme="4" tint="0.39997558519241921"/>
      </colorScale>
    </cfRule>
  </conditionalFormatting>
  <conditionalFormatting sqref="D478:T478">
    <cfRule type="colorScale" priority="737">
      <colorScale>
        <cfvo type="min"/>
        <cfvo type="max"/>
        <color rgb="FFEAF3FA"/>
        <color theme="4" tint="0.39997558519241921"/>
      </colorScale>
    </cfRule>
  </conditionalFormatting>
  <conditionalFormatting sqref="D477:T477">
    <cfRule type="colorScale" priority="736">
      <colorScale>
        <cfvo type="min"/>
        <cfvo type="max"/>
        <color rgb="FFEAF3FA"/>
        <color theme="4" tint="0.39997558519241921"/>
      </colorScale>
    </cfRule>
  </conditionalFormatting>
  <conditionalFormatting sqref="D476:T476">
    <cfRule type="colorScale" priority="735">
      <colorScale>
        <cfvo type="min"/>
        <cfvo type="max"/>
        <color rgb="FFEAF3FA"/>
        <color theme="4" tint="0.39997558519241921"/>
      </colorScale>
    </cfRule>
  </conditionalFormatting>
  <conditionalFormatting sqref="D475:T475">
    <cfRule type="colorScale" priority="734">
      <colorScale>
        <cfvo type="min"/>
        <cfvo type="max"/>
        <color rgb="FFEAF3FA"/>
        <color theme="4" tint="0.39997558519241921"/>
      </colorScale>
    </cfRule>
  </conditionalFormatting>
  <conditionalFormatting sqref="D474:T474">
    <cfRule type="colorScale" priority="733">
      <colorScale>
        <cfvo type="min"/>
        <cfvo type="max"/>
        <color rgb="FFEAF3FA"/>
        <color theme="4" tint="0.39997558519241921"/>
      </colorScale>
    </cfRule>
  </conditionalFormatting>
  <conditionalFormatting sqref="D473:T473">
    <cfRule type="colorScale" priority="732">
      <colorScale>
        <cfvo type="min"/>
        <cfvo type="max"/>
        <color rgb="FFEAF3FA"/>
        <color theme="4" tint="0.39997558519241921"/>
      </colorScale>
    </cfRule>
  </conditionalFormatting>
  <conditionalFormatting sqref="D472:T472">
    <cfRule type="colorScale" priority="731">
      <colorScale>
        <cfvo type="min"/>
        <cfvo type="max"/>
        <color rgb="FFEAF3FA"/>
        <color theme="4" tint="0.39997558519241921"/>
      </colorScale>
    </cfRule>
  </conditionalFormatting>
  <conditionalFormatting sqref="D471:T471">
    <cfRule type="colorScale" priority="730">
      <colorScale>
        <cfvo type="min"/>
        <cfvo type="max"/>
        <color rgb="FFEAF3FA"/>
        <color theme="4" tint="0.39997558519241921"/>
      </colorScale>
    </cfRule>
  </conditionalFormatting>
  <conditionalFormatting sqref="D470:T470">
    <cfRule type="colorScale" priority="729">
      <colorScale>
        <cfvo type="min"/>
        <cfvo type="max"/>
        <color rgb="FFEAF3FA"/>
        <color theme="4" tint="0.39997558519241921"/>
      </colorScale>
    </cfRule>
  </conditionalFormatting>
  <conditionalFormatting sqref="D469:T469">
    <cfRule type="colorScale" priority="728">
      <colorScale>
        <cfvo type="min"/>
        <cfvo type="max"/>
        <color rgb="FFEAF3FA"/>
        <color theme="4" tint="0.39997558519241921"/>
      </colorScale>
    </cfRule>
  </conditionalFormatting>
  <conditionalFormatting sqref="D468:T468">
    <cfRule type="colorScale" priority="727">
      <colorScale>
        <cfvo type="min"/>
        <cfvo type="max"/>
        <color rgb="FFEAF3FA"/>
        <color theme="4" tint="0.39997558519241921"/>
      </colorScale>
    </cfRule>
  </conditionalFormatting>
  <conditionalFormatting sqref="D467:T467">
    <cfRule type="colorScale" priority="726">
      <colorScale>
        <cfvo type="min"/>
        <cfvo type="max"/>
        <color rgb="FFEAF3FA"/>
        <color theme="4" tint="0.39997558519241921"/>
      </colorScale>
    </cfRule>
  </conditionalFormatting>
  <conditionalFormatting sqref="D466:T466">
    <cfRule type="colorScale" priority="725">
      <colorScale>
        <cfvo type="min"/>
        <cfvo type="max"/>
        <color rgb="FFEAF3FA"/>
        <color theme="4" tint="0.39997558519241921"/>
      </colorScale>
    </cfRule>
  </conditionalFormatting>
  <conditionalFormatting sqref="D465:T465">
    <cfRule type="colorScale" priority="724">
      <colorScale>
        <cfvo type="min"/>
        <cfvo type="max"/>
        <color rgb="FFEAF3FA"/>
        <color theme="4" tint="0.39997558519241921"/>
      </colorScale>
    </cfRule>
  </conditionalFormatting>
  <conditionalFormatting sqref="D464:T464">
    <cfRule type="colorScale" priority="723">
      <colorScale>
        <cfvo type="min"/>
        <cfvo type="max"/>
        <color rgb="FFEAF3FA"/>
        <color theme="4" tint="0.39997558519241921"/>
      </colorScale>
    </cfRule>
  </conditionalFormatting>
  <conditionalFormatting sqref="D463:T463">
    <cfRule type="colorScale" priority="722">
      <colorScale>
        <cfvo type="min"/>
        <cfvo type="max"/>
        <color rgb="FFEAF3FA"/>
        <color theme="4" tint="0.39997558519241921"/>
      </colorScale>
    </cfRule>
  </conditionalFormatting>
  <conditionalFormatting sqref="D462:T462">
    <cfRule type="colorScale" priority="721">
      <colorScale>
        <cfvo type="min"/>
        <cfvo type="max"/>
        <color rgb="FFEAF3FA"/>
        <color theme="4" tint="0.39997558519241921"/>
      </colorScale>
    </cfRule>
  </conditionalFormatting>
  <conditionalFormatting sqref="D461:T461">
    <cfRule type="colorScale" priority="720">
      <colorScale>
        <cfvo type="min"/>
        <cfvo type="max"/>
        <color rgb="FFEAF3FA"/>
        <color theme="4" tint="0.39997558519241921"/>
      </colorScale>
    </cfRule>
  </conditionalFormatting>
  <conditionalFormatting sqref="D460:T460">
    <cfRule type="colorScale" priority="719">
      <colorScale>
        <cfvo type="min"/>
        <cfvo type="max"/>
        <color rgb="FFEAF3FA"/>
        <color theme="4" tint="0.39997558519241921"/>
      </colorScale>
    </cfRule>
  </conditionalFormatting>
  <conditionalFormatting sqref="D459:T459">
    <cfRule type="colorScale" priority="718">
      <colorScale>
        <cfvo type="min"/>
        <cfvo type="max"/>
        <color rgb="FFEAF3FA"/>
        <color theme="4" tint="0.39997558519241921"/>
      </colorScale>
    </cfRule>
  </conditionalFormatting>
  <conditionalFormatting sqref="D458:T458">
    <cfRule type="colorScale" priority="717">
      <colorScale>
        <cfvo type="min"/>
        <cfvo type="max"/>
        <color rgb="FFEAF3FA"/>
        <color theme="4" tint="0.39997558519241921"/>
      </colorScale>
    </cfRule>
  </conditionalFormatting>
  <conditionalFormatting sqref="D457:T457">
    <cfRule type="colorScale" priority="716">
      <colorScale>
        <cfvo type="min"/>
        <cfvo type="max"/>
        <color rgb="FFEAF3FA"/>
        <color theme="4" tint="0.39997558519241921"/>
      </colorScale>
    </cfRule>
  </conditionalFormatting>
  <conditionalFormatting sqref="D456:T456">
    <cfRule type="colorScale" priority="715">
      <colorScale>
        <cfvo type="min"/>
        <cfvo type="max"/>
        <color rgb="FFEAF3FA"/>
        <color theme="4" tint="0.39997558519241921"/>
      </colorScale>
    </cfRule>
  </conditionalFormatting>
  <conditionalFormatting sqref="D455:T455">
    <cfRule type="colorScale" priority="714">
      <colorScale>
        <cfvo type="min"/>
        <cfvo type="max"/>
        <color rgb="FFEAF3FA"/>
        <color theme="4" tint="0.39997558519241921"/>
      </colorScale>
    </cfRule>
  </conditionalFormatting>
  <conditionalFormatting sqref="D454:T454">
    <cfRule type="colorScale" priority="713">
      <colorScale>
        <cfvo type="min"/>
        <cfvo type="max"/>
        <color rgb="FFEAF3FA"/>
        <color theme="4" tint="0.39997558519241921"/>
      </colorScale>
    </cfRule>
  </conditionalFormatting>
  <conditionalFormatting sqref="D453:T453">
    <cfRule type="colorScale" priority="712">
      <colorScale>
        <cfvo type="min"/>
        <cfvo type="max"/>
        <color rgb="FFEAF3FA"/>
        <color theme="4" tint="0.39997558519241921"/>
      </colorScale>
    </cfRule>
  </conditionalFormatting>
  <conditionalFormatting sqref="D452:T452">
    <cfRule type="colorScale" priority="711">
      <colorScale>
        <cfvo type="min"/>
        <cfvo type="max"/>
        <color rgb="FFEAF3FA"/>
        <color theme="4" tint="0.39997558519241921"/>
      </colorScale>
    </cfRule>
  </conditionalFormatting>
  <conditionalFormatting sqref="D451:T451">
    <cfRule type="colorScale" priority="710">
      <colorScale>
        <cfvo type="min"/>
        <cfvo type="max"/>
        <color rgb="FFEAF3FA"/>
        <color theme="4" tint="0.39997558519241921"/>
      </colorScale>
    </cfRule>
  </conditionalFormatting>
  <conditionalFormatting sqref="D450:T450">
    <cfRule type="colorScale" priority="709">
      <colorScale>
        <cfvo type="min"/>
        <cfvo type="max"/>
        <color rgb="FFEAF3FA"/>
        <color theme="4" tint="0.39997558519241921"/>
      </colorScale>
    </cfRule>
  </conditionalFormatting>
  <conditionalFormatting sqref="D449:T449">
    <cfRule type="colorScale" priority="708">
      <colorScale>
        <cfvo type="min"/>
        <cfvo type="max"/>
        <color rgb="FFEAF3FA"/>
        <color theme="4" tint="0.39997558519241921"/>
      </colorScale>
    </cfRule>
  </conditionalFormatting>
  <conditionalFormatting sqref="D448:T448">
    <cfRule type="colorScale" priority="707">
      <colorScale>
        <cfvo type="min"/>
        <cfvo type="max"/>
        <color rgb="FFEAF3FA"/>
        <color theme="4" tint="0.39997558519241921"/>
      </colorScale>
    </cfRule>
  </conditionalFormatting>
  <conditionalFormatting sqref="D447:T447">
    <cfRule type="colorScale" priority="706">
      <colorScale>
        <cfvo type="min"/>
        <cfvo type="max"/>
        <color rgb="FFEAF3FA"/>
        <color theme="4" tint="0.39997558519241921"/>
      </colorScale>
    </cfRule>
  </conditionalFormatting>
  <conditionalFormatting sqref="D446:T446">
    <cfRule type="colorScale" priority="705">
      <colorScale>
        <cfvo type="min"/>
        <cfvo type="max"/>
        <color rgb="FFEAF3FA"/>
        <color theme="4" tint="0.39997558519241921"/>
      </colorScale>
    </cfRule>
  </conditionalFormatting>
  <conditionalFormatting sqref="D445:T445">
    <cfRule type="colorScale" priority="704">
      <colorScale>
        <cfvo type="min"/>
        <cfvo type="max"/>
        <color rgb="FFEAF3FA"/>
        <color theme="4" tint="0.39997558519241921"/>
      </colorScale>
    </cfRule>
  </conditionalFormatting>
  <conditionalFormatting sqref="D444:T444">
    <cfRule type="colorScale" priority="703">
      <colorScale>
        <cfvo type="min"/>
        <cfvo type="max"/>
        <color rgb="FFEAF3FA"/>
        <color theme="4" tint="0.39997558519241921"/>
      </colorScale>
    </cfRule>
  </conditionalFormatting>
  <conditionalFormatting sqref="D443:T443">
    <cfRule type="colorScale" priority="702">
      <colorScale>
        <cfvo type="min"/>
        <cfvo type="max"/>
        <color rgb="FFEAF3FA"/>
        <color theme="4" tint="0.39997558519241921"/>
      </colorScale>
    </cfRule>
  </conditionalFormatting>
  <conditionalFormatting sqref="D442:T442">
    <cfRule type="colorScale" priority="701">
      <colorScale>
        <cfvo type="min"/>
        <cfvo type="max"/>
        <color rgb="FFEAF3FA"/>
        <color theme="4" tint="0.39997558519241921"/>
      </colorScale>
    </cfRule>
  </conditionalFormatting>
  <conditionalFormatting sqref="D441:T441">
    <cfRule type="colorScale" priority="700">
      <colorScale>
        <cfvo type="min"/>
        <cfvo type="max"/>
        <color rgb="FFEAF3FA"/>
        <color theme="4" tint="0.39997558519241921"/>
      </colorScale>
    </cfRule>
  </conditionalFormatting>
  <conditionalFormatting sqref="D440:T440">
    <cfRule type="colorScale" priority="699">
      <colorScale>
        <cfvo type="min"/>
        <cfvo type="max"/>
        <color rgb="FFEAF3FA"/>
        <color theme="4" tint="0.39997558519241921"/>
      </colorScale>
    </cfRule>
  </conditionalFormatting>
  <conditionalFormatting sqref="D439:T439">
    <cfRule type="colorScale" priority="698">
      <colorScale>
        <cfvo type="min"/>
        <cfvo type="max"/>
        <color rgb="FFEAF3FA"/>
        <color theme="4" tint="0.39997558519241921"/>
      </colorScale>
    </cfRule>
  </conditionalFormatting>
  <conditionalFormatting sqref="D438:T438">
    <cfRule type="colorScale" priority="697">
      <colorScale>
        <cfvo type="min"/>
        <cfvo type="max"/>
        <color rgb="FFEAF3FA"/>
        <color theme="4" tint="0.39997558519241921"/>
      </colorScale>
    </cfRule>
  </conditionalFormatting>
  <conditionalFormatting sqref="D437:T437">
    <cfRule type="colorScale" priority="696">
      <colorScale>
        <cfvo type="min"/>
        <cfvo type="max"/>
        <color rgb="FFEAF3FA"/>
        <color theme="4" tint="0.39997558519241921"/>
      </colorScale>
    </cfRule>
  </conditionalFormatting>
  <conditionalFormatting sqref="D436:T436">
    <cfRule type="colorScale" priority="695">
      <colorScale>
        <cfvo type="min"/>
        <cfvo type="max"/>
        <color rgb="FFEAF3FA"/>
        <color theme="4" tint="0.39997558519241921"/>
      </colorScale>
    </cfRule>
  </conditionalFormatting>
  <conditionalFormatting sqref="D435:T435">
    <cfRule type="colorScale" priority="694">
      <colorScale>
        <cfvo type="min"/>
        <cfvo type="max"/>
        <color rgb="FFEAF3FA"/>
        <color theme="4" tint="0.39997558519241921"/>
      </colorScale>
    </cfRule>
  </conditionalFormatting>
  <conditionalFormatting sqref="D434:T434">
    <cfRule type="colorScale" priority="693">
      <colorScale>
        <cfvo type="min"/>
        <cfvo type="max"/>
        <color rgb="FFEAF3FA"/>
        <color theme="4" tint="0.39997558519241921"/>
      </colorScale>
    </cfRule>
  </conditionalFormatting>
  <conditionalFormatting sqref="D433:T433">
    <cfRule type="colorScale" priority="692">
      <colorScale>
        <cfvo type="min"/>
        <cfvo type="max"/>
        <color rgb="FFEAF3FA"/>
        <color theme="4" tint="0.39997558519241921"/>
      </colorScale>
    </cfRule>
  </conditionalFormatting>
  <conditionalFormatting sqref="D432:T432">
    <cfRule type="colorScale" priority="691">
      <colorScale>
        <cfvo type="min"/>
        <cfvo type="max"/>
        <color rgb="FFEAF3FA"/>
        <color theme="4" tint="0.39997558519241921"/>
      </colorScale>
    </cfRule>
  </conditionalFormatting>
  <conditionalFormatting sqref="D431:T431">
    <cfRule type="colorScale" priority="690">
      <colorScale>
        <cfvo type="min"/>
        <cfvo type="max"/>
        <color rgb="FFEAF3FA"/>
        <color theme="4" tint="0.39997558519241921"/>
      </colorScale>
    </cfRule>
  </conditionalFormatting>
  <conditionalFormatting sqref="D430:T430">
    <cfRule type="colorScale" priority="689">
      <colorScale>
        <cfvo type="min"/>
        <cfvo type="max"/>
        <color rgb="FFEAF3FA"/>
        <color theme="4" tint="0.39997558519241921"/>
      </colorScale>
    </cfRule>
  </conditionalFormatting>
  <conditionalFormatting sqref="D429:T429">
    <cfRule type="colorScale" priority="688">
      <colorScale>
        <cfvo type="min"/>
        <cfvo type="max"/>
        <color rgb="FFEAF3FA"/>
        <color theme="4" tint="0.39997558519241921"/>
      </colorScale>
    </cfRule>
  </conditionalFormatting>
  <conditionalFormatting sqref="D428:T428">
    <cfRule type="colorScale" priority="687">
      <colorScale>
        <cfvo type="min"/>
        <cfvo type="max"/>
        <color rgb="FFEAF3FA"/>
        <color theme="4" tint="0.39997558519241921"/>
      </colorScale>
    </cfRule>
  </conditionalFormatting>
  <conditionalFormatting sqref="D427:T427">
    <cfRule type="colorScale" priority="686">
      <colorScale>
        <cfvo type="min"/>
        <cfvo type="max"/>
        <color rgb="FFEAF3FA"/>
        <color theme="4" tint="0.39997558519241921"/>
      </colorScale>
    </cfRule>
  </conditionalFormatting>
  <conditionalFormatting sqref="D426:T426">
    <cfRule type="colorScale" priority="685">
      <colorScale>
        <cfvo type="min"/>
        <cfvo type="max"/>
        <color rgb="FFEAF3FA"/>
        <color theme="4" tint="0.39997558519241921"/>
      </colorScale>
    </cfRule>
  </conditionalFormatting>
  <conditionalFormatting sqref="D425:T425">
    <cfRule type="colorScale" priority="684">
      <colorScale>
        <cfvo type="min"/>
        <cfvo type="max"/>
        <color rgb="FFEAF3FA"/>
        <color theme="4" tint="0.39997558519241921"/>
      </colorScale>
    </cfRule>
  </conditionalFormatting>
  <conditionalFormatting sqref="D424:T424">
    <cfRule type="colorScale" priority="683">
      <colorScale>
        <cfvo type="min"/>
        <cfvo type="max"/>
        <color rgb="FFEAF3FA"/>
        <color theme="4" tint="0.39997558519241921"/>
      </colorScale>
    </cfRule>
  </conditionalFormatting>
  <conditionalFormatting sqref="D423:T423">
    <cfRule type="colorScale" priority="682">
      <colorScale>
        <cfvo type="min"/>
        <cfvo type="max"/>
        <color rgb="FFEAF3FA"/>
        <color theme="4" tint="0.39997558519241921"/>
      </colorScale>
    </cfRule>
  </conditionalFormatting>
  <conditionalFormatting sqref="D422:T422">
    <cfRule type="colorScale" priority="681">
      <colorScale>
        <cfvo type="min"/>
        <cfvo type="max"/>
        <color rgb="FFEAF3FA"/>
        <color theme="4" tint="0.39997558519241921"/>
      </colorScale>
    </cfRule>
  </conditionalFormatting>
  <conditionalFormatting sqref="D421:T421">
    <cfRule type="colorScale" priority="680">
      <colorScale>
        <cfvo type="min"/>
        <cfvo type="max"/>
        <color rgb="FFEAF3FA"/>
        <color theme="4" tint="0.39997558519241921"/>
      </colorScale>
    </cfRule>
  </conditionalFormatting>
  <conditionalFormatting sqref="D420:T420">
    <cfRule type="colorScale" priority="679">
      <colorScale>
        <cfvo type="min"/>
        <cfvo type="max"/>
        <color rgb="FFEAF3FA"/>
        <color theme="4" tint="0.39997558519241921"/>
      </colorScale>
    </cfRule>
  </conditionalFormatting>
  <conditionalFormatting sqref="D419:T419">
    <cfRule type="colorScale" priority="678">
      <colorScale>
        <cfvo type="min"/>
        <cfvo type="max"/>
        <color rgb="FFEAF3FA"/>
        <color theme="4" tint="0.39997558519241921"/>
      </colorScale>
    </cfRule>
  </conditionalFormatting>
  <conditionalFormatting sqref="D418:T418">
    <cfRule type="colorScale" priority="677">
      <colorScale>
        <cfvo type="min"/>
        <cfvo type="max"/>
        <color rgb="FFEAF3FA"/>
        <color theme="4" tint="0.39997558519241921"/>
      </colorScale>
    </cfRule>
  </conditionalFormatting>
  <conditionalFormatting sqref="D417:T417">
    <cfRule type="colorScale" priority="676">
      <colorScale>
        <cfvo type="min"/>
        <cfvo type="max"/>
        <color rgb="FFEAF3FA"/>
        <color theme="4" tint="0.39997558519241921"/>
      </colorScale>
    </cfRule>
  </conditionalFormatting>
  <conditionalFormatting sqref="D416:T416">
    <cfRule type="colorScale" priority="675">
      <colorScale>
        <cfvo type="min"/>
        <cfvo type="max"/>
        <color rgb="FFEAF3FA"/>
        <color theme="4" tint="0.39997558519241921"/>
      </colorScale>
    </cfRule>
  </conditionalFormatting>
  <conditionalFormatting sqref="D415:T415">
    <cfRule type="colorScale" priority="674">
      <colorScale>
        <cfvo type="min"/>
        <cfvo type="max"/>
        <color rgb="FFEAF3FA"/>
        <color theme="4" tint="0.39997558519241921"/>
      </colorScale>
    </cfRule>
  </conditionalFormatting>
  <conditionalFormatting sqref="D414:T414">
    <cfRule type="colorScale" priority="673">
      <colorScale>
        <cfvo type="min"/>
        <cfvo type="max"/>
        <color rgb="FFEAF3FA"/>
        <color theme="4" tint="0.39997558519241921"/>
      </colorScale>
    </cfRule>
  </conditionalFormatting>
  <conditionalFormatting sqref="D413:T413">
    <cfRule type="colorScale" priority="672">
      <colorScale>
        <cfvo type="min"/>
        <cfvo type="max"/>
        <color rgb="FFEAF3FA"/>
        <color theme="4" tint="0.39997558519241921"/>
      </colorScale>
    </cfRule>
  </conditionalFormatting>
  <conditionalFormatting sqref="D412:T412">
    <cfRule type="colorScale" priority="671">
      <colorScale>
        <cfvo type="min"/>
        <cfvo type="max"/>
        <color rgb="FFEAF3FA"/>
        <color theme="4" tint="0.39997558519241921"/>
      </colorScale>
    </cfRule>
  </conditionalFormatting>
  <conditionalFormatting sqref="D411:T411">
    <cfRule type="colorScale" priority="670">
      <colorScale>
        <cfvo type="min"/>
        <cfvo type="max"/>
        <color rgb="FFEAF3FA"/>
        <color theme="4" tint="0.39997558519241921"/>
      </colorScale>
    </cfRule>
  </conditionalFormatting>
  <conditionalFormatting sqref="D410:T410">
    <cfRule type="colorScale" priority="669">
      <colorScale>
        <cfvo type="min"/>
        <cfvo type="max"/>
        <color rgb="FFEAF3FA"/>
        <color theme="4" tint="0.39997558519241921"/>
      </colorScale>
    </cfRule>
  </conditionalFormatting>
  <conditionalFormatting sqref="D409:T409">
    <cfRule type="colorScale" priority="668">
      <colorScale>
        <cfvo type="min"/>
        <cfvo type="max"/>
        <color rgb="FFEAF3FA"/>
        <color theme="4" tint="0.39997558519241921"/>
      </colorScale>
    </cfRule>
  </conditionalFormatting>
  <conditionalFormatting sqref="D408:T408">
    <cfRule type="colorScale" priority="667">
      <colorScale>
        <cfvo type="min"/>
        <cfvo type="max"/>
        <color rgb="FFEAF3FA"/>
        <color theme="4" tint="0.39997558519241921"/>
      </colorScale>
    </cfRule>
  </conditionalFormatting>
  <conditionalFormatting sqref="D407:T407">
    <cfRule type="colorScale" priority="666">
      <colorScale>
        <cfvo type="min"/>
        <cfvo type="max"/>
        <color rgb="FFEAF3FA"/>
        <color theme="4" tint="0.39997558519241921"/>
      </colorScale>
    </cfRule>
  </conditionalFormatting>
  <conditionalFormatting sqref="D406:T406">
    <cfRule type="colorScale" priority="665">
      <colorScale>
        <cfvo type="min"/>
        <cfvo type="max"/>
        <color rgb="FFEAF3FA"/>
        <color theme="4" tint="0.39997558519241921"/>
      </colorScale>
    </cfRule>
  </conditionalFormatting>
  <conditionalFormatting sqref="D405:T405">
    <cfRule type="colorScale" priority="664">
      <colorScale>
        <cfvo type="min"/>
        <cfvo type="max"/>
        <color rgb="FFEAF3FA"/>
        <color theme="4" tint="0.39997558519241921"/>
      </colorScale>
    </cfRule>
  </conditionalFormatting>
  <conditionalFormatting sqref="D404:T404">
    <cfRule type="colorScale" priority="663">
      <colorScale>
        <cfvo type="min"/>
        <cfvo type="max"/>
        <color rgb="FFEAF3FA"/>
        <color theme="4" tint="0.39997558519241921"/>
      </colorScale>
    </cfRule>
  </conditionalFormatting>
  <conditionalFormatting sqref="D403:T403">
    <cfRule type="colorScale" priority="662">
      <colorScale>
        <cfvo type="min"/>
        <cfvo type="max"/>
        <color rgb="FFEAF3FA"/>
        <color theme="4" tint="0.39997558519241921"/>
      </colorScale>
    </cfRule>
  </conditionalFormatting>
  <conditionalFormatting sqref="D402:T402">
    <cfRule type="colorScale" priority="661">
      <colorScale>
        <cfvo type="min"/>
        <cfvo type="max"/>
        <color rgb="FFEAF3FA"/>
        <color theme="4" tint="0.39997558519241921"/>
      </colorScale>
    </cfRule>
  </conditionalFormatting>
  <conditionalFormatting sqref="D401:T401">
    <cfRule type="colorScale" priority="660">
      <colorScale>
        <cfvo type="min"/>
        <cfvo type="max"/>
        <color rgb="FFEAF3FA"/>
        <color theme="4" tint="0.39997558519241921"/>
      </colorScale>
    </cfRule>
  </conditionalFormatting>
  <conditionalFormatting sqref="D400:T400">
    <cfRule type="colorScale" priority="659">
      <colorScale>
        <cfvo type="min"/>
        <cfvo type="max"/>
        <color rgb="FFEAF3FA"/>
        <color theme="4" tint="0.39997558519241921"/>
      </colorScale>
    </cfRule>
  </conditionalFormatting>
  <conditionalFormatting sqref="D399:T399">
    <cfRule type="colorScale" priority="658">
      <colorScale>
        <cfvo type="min"/>
        <cfvo type="max"/>
        <color rgb="FFEAF3FA"/>
        <color theme="4" tint="0.39997558519241921"/>
      </colorScale>
    </cfRule>
  </conditionalFormatting>
  <conditionalFormatting sqref="D398:T398">
    <cfRule type="colorScale" priority="657">
      <colorScale>
        <cfvo type="min"/>
        <cfvo type="max"/>
        <color rgb="FFEAF3FA"/>
        <color theme="4" tint="0.39997558519241921"/>
      </colorScale>
    </cfRule>
  </conditionalFormatting>
  <conditionalFormatting sqref="D397:T397">
    <cfRule type="colorScale" priority="656">
      <colorScale>
        <cfvo type="min"/>
        <cfvo type="max"/>
        <color rgb="FFEAF3FA"/>
        <color theme="4" tint="0.39997558519241921"/>
      </colorScale>
    </cfRule>
  </conditionalFormatting>
  <conditionalFormatting sqref="D396:T396">
    <cfRule type="colorScale" priority="655">
      <colorScale>
        <cfvo type="min"/>
        <cfvo type="max"/>
        <color rgb="FFEAF3FA"/>
        <color theme="4" tint="0.39997558519241921"/>
      </colorScale>
    </cfRule>
  </conditionalFormatting>
  <conditionalFormatting sqref="D395:T395">
    <cfRule type="colorScale" priority="654">
      <colorScale>
        <cfvo type="min"/>
        <cfvo type="max"/>
        <color rgb="FFEAF3FA"/>
        <color theme="4" tint="0.39997558519241921"/>
      </colorScale>
    </cfRule>
  </conditionalFormatting>
  <conditionalFormatting sqref="D394:T394">
    <cfRule type="colorScale" priority="653">
      <colorScale>
        <cfvo type="min"/>
        <cfvo type="max"/>
        <color rgb="FFEAF3FA"/>
        <color theme="4" tint="0.39997558519241921"/>
      </colorScale>
    </cfRule>
  </conditionalFormatting>
  <conditionalFormatting sqref="D393:T393">
    <cfRule type="colorScale" priority="652">
      <colorScale>
        <cfvo type="min"/>
        <cfvo type="max"/>
        <color rgb="FFEAF3FA"/>
        <color theme="4" tint="0.39997558519241921"/>
      </colorScale>
    </cfRule>
  </conditionalFormatting>
  <conditionalFormatting sqref="D392:T392">
    <cfRule type="colorScale" priority="651">
      <colorScale>
        <cfvo type="min"/>
        <cfvo type="max"/>
        <color rgb="FFEAF3FA"/>
        <color theme="4" tint="0.39997558519241921"/>
      </colorScale>
    </cfRule>
  </conditionalFormatting>
  <conditionalFormatting sqref="D391:T391">
    <cfRule type="colorScale" priority="650">
      <colorScale>
        <cfvo type="min"/>
        <cfvo type="max"/>
        <color rgb="FFEAF3FA"/>
        <color theme="4" tint="0.39997558519241921"/>
      </colorScale>
    </cfRule>
  </conditionalFormatting>
  <conditionalFormatting sqref="D390:T390">
    <cfRule type="colorScale" priority="649">
      <colorScale>
        <cfvo type="min"/>
        <cfvo type="max"/>
        <color rgb="FFEAF3FA"/>
        <color theme="4" tint="0.39997558519241921"/>
      </colorScale>
    </cfRule>
  </conditionalFormatting>
  <conditionalFormatting sqref="D389:T389">
    <cfRule type="colorScale" priority="648">
      <colorScale>
        <cfvo type="min"/>
        <cfvo type="max"/>
        <color rgb="FFEAF3FA"/>
        <color theme="4" tint="0.39997558519241921"/>
      </colorScale>
    </cfRule>
  </conditionalFormatting>
  <conditionalFormatting sqref="D388:T388">
    <cfRule type="colorScale" priority="647">
      <colorScale>
        <cfvo type="min"/>
        <cfvo type="max"/>
        <color rgb="FFEAF3FA"/>
        <color theme="4" tint="0.39997558519241921"/>
      </colorScale>
    </cfRule>
  </conditionalFormatting>
  <conditionalFormatting sqref="D387:T387">
    <cfRule type="colorScale" priority="646">
      <colorScale>
        <cfvo type="min"/>
        <cfvo type="max"/>
        <color rgb="FFEAF3FA"/>
        <color theme="4" tint="0.39997558519241921"/>
      </colorScale>
    </cfRule>
  </conditionalFormatting>
  <conditionalFormatting sqref="D386:T386">
    <cfRule type="colorScale" priority="645">
      <colorScale>
        <cfvo type="min"/>
        <cfvo type="max"/>
        <color rgb="FFEAF3FA"/>
        <color theme="4" tint="0.39997558519241921"/>
      </colorScale>
    </cfRule>
  </conditionalFormatting>
  <conditionalFormatting sqref="D385:T385">
    <cfRule type="colorScale" priority="644">
      <colorScale>
        <cfvo type="min"/>
        <cfvo type="max"/>
        <color rgb="FFEAF3FA"/>
        <color theme="4" tint="0.39997558519241921"/>
      </colorScale>
    </cfRule>
  </conditionalFormatting>
  <conditionalFormatting sqref="D384:T384">
    <cfRule type="colorScale" priority="643">
      <colorScale>
        <cfvo type="min"/>
        <cfvo type="max"/>
        <color rgb="FFEAF3FA"/>
        <color theme="4" tint="0.39997558519241921"/>
      </colorScale>
    </cfRule>
  </conditionalFormatting>
  <conditionalFormatting sqref="D383:T383">
    <cfRule type="colorScale" priority="642">
      <colorScale>
        <cfvo type="min"/>
        <cfvo type="max"/>
        <color rgb="FFEAF3FA"/>
        <color theme="4" tint="0.39997558519241921"/>
      </colorScale>
    </cfRule>
  </conditionalFormatting>
  <conditionalFormatting sqref="D382:T382">
    <cfRule type="colorScale" priority="641">
      <colorScale>
        <cfvo type="min"/>
        <cfvo type="max"/>
        <color rgb="FFEAF3FA"/>
        <color theme="4" tint="0.39997558519241921"/>
      </colorScale>
    </cfRule>
  </conditionalFormatting>
  <conditionalFormatting sqref="D381:T381">
    <cfRule type="colorScale" priority="640">
      <colorScale>
        <cfvo type="min"/>
        <cfvo type="max"/>
        <color rgb="FFEAF3FA"/>
        <color theme="4" tint="0.39997558519241921"/>
      </colorScale>
    </cfRule>
  </conditionalFormatting>
  <conditionalFormatting sqref="D380:T380">
    <cfRule type="colorScale" priority="639">
      <colorScale>
        <cfvo type="min"/>
        <cfvo type="max"/>
        <color rgb="FFEAF3FA"/>
        <color theme="4" tint="0.39997558519241921"/>
      </colorScale>
    </cfRule>
  </conditionalFormatting>
  <conditionalFormatting sqref="D379:T379">
    <cfRule type="colorScale" priority="638">
      <colorScale>
        <cfvo type="min"/>
        <cfvo type="max"/>
        <color rgb="FFEAF3FA"/>
        <color theme="4" tint="0.39997558519241921"/>
      </colorScale>
    </cfRule>
  </conditionalFormatting>
  <conditionalFormatting sqref="D378:T378">
    <cfRule type="colorScale" priority="637">
      <colorScale>
        <cfvo type="min"/>
        <cfvo type="max"/>
        <color rgb="FFEAF3FA"/>
        <color theme="4" tint="0.39997558519241921"/>
      </colorScale>
    </cfRule>
  </conditionalFormatting>
  <conditionalFormatting sqref="D377:T377">
    <cfRule type="colorScale" priority="636">
      <colorScale>
        <cfvo type="min"/>
        <cfvo type="max"/>
        <color rgb="FFEAF3FA"/>
        <color theme="4" tint="0.39997558519241921"/>
      </colorScale>
    </cfRule>
  </conditionalFormatting>
  <conditionalFormatting sqref="D376:T376">
    <cfRule type="colorScale" priority="635">
      <colorScale>
        <cfvo type="min"/>
        <cfvo type="max"/>
        <color rgb="FFEAF3FA"/>
        <color theme="4" tint="0.39997558519241921"/>
      </colorScale>
    </cfRule>
  </conditionalFormatting>
  <conditionalFormatting sqref="D375:T375">
    <cfRule type="colorScale" priority="634">
      <colorScale>
        <cfvo type="min"/>
        <cfvo type="max"/>
        <color rgb="FFEAF3FA"/>
        <color theme="4" tint="0.39997558519241921"/>
      </colorScale>
    </cfRule>
  </conditionalFormatting>
  <conditionalFormatting sqref="D374:T374">
    <cfRule type="colorScale" priority="633">
      <colorScale>
        <cfvo type="min"/>
        <cfvo type="max"/>
        <color rgb="FFEAF3FA"/>
        <color theme="4" tint="0.39997558519241921"/>
      </colorScale>
    </cfRule>
  </conditionalFormatting>
  <conditionalFormatting sqref="D373:T373">
    <cfRule type="colorScale" priority="632">
      <colorScale>
        <cfvo type="min"/>
        <cfvo type="max"/>
        <color rgb="FFEAF3FA"/>
        <color theme="4" tint="0.39997558519241921"/>
      </colorScale>
    </cfRule>
  </conditionalFormatting>
  <conditionalFormatting sqref="D372:T372">
    <cfRule type="colorScale" priority="631">
      <colorScale>
        <cfvo type="min"/>
        <cfvo type="max"/>
        <color rgb="FFEAF3FA"/>
        <color theme="4" tint="0.39997558519241921"/>
      </colorScale>
    </cfRule>
  </conditionalFormatting>
  <conditionalFormatting sqref="D371:T371">
    <cfRule type="colorScale" priority="630">
      <colorScale>
        <cfvo type="min"/>
        <cfvo type="max"/>
        <color rgb="FFEAF3FA"/>
        <color theme="4" tint="0.39997558519241921"/>
      </colorScale>
    </cfRule>
  </conditionalFormatting>
  <conditionalFormatting sqref="D370:T370">
    <cfRule type="colorScale" priority="629">
      <colorScale>
        <cfvo type="min"/>
        <cfvo type="max"/>
        <color rgb="FFEAF3FA"/>
        <color theme="4" tint="0.39997558519241921"/>
      </colorScale>
    </cfRule>
  </conditionalFormatting>
  <conditionalFormatting sqref="D369:T369">
    <cfRule type="colorScale" priority="628">
      <colorScale>
        <cfvo type="min"/>
        <cfvo type="max"/>
        <color rgb="FFEAF3FA"/>
        <color theme="4" tint="0.39997558519241921"/>
      </colorScale>
    </cfRule>
  </conditionalFormatting>
  <conditionalFormatting sqref="D368:T368">
    <cfRule type="colorScale" priority="627">
      <colorScale>
        <cfvo type="min"/>
        <cfvo type="max"/>
        <color rgb="FFEAF3FA"/>
        <color theme="4" tint="0.39997558519241921"/>
      </colorScale>
    </cfRule>
  </conditionalFormatting>
  <conditionalFormatting sqref="D367:T367">
    <cfRule type="colorScale" priority="626">
      <colorScale>
        <cfvo type="min"/>
        <cfvo type="max"/>
        <color rgb="FFEAF3FA"/>
        <color theme="4" tint="0.39997558519241921"/>
      </colorScale>
    </cfRule>
  </conditionalFormatting>
  <conditionalFormatting sqref="D366:T366">
    <cfRule type="colorScale" priority="625">
      <colorScale>
        <cfvo type="min"/>
        <cfvo type="max"/>
        <color rgb="FFEAF3FA"/>
        <color theme="4" tint="0.39997558519241921"/>
      </colorScale>
    </cfRule>
  </conditionalFormatting>
  <conditionalFormatting sqref="D365:T365">
    <cfRule type="colorScale" priority="624">
      <colorScale>
        <cfvo type="min"/>
        <cfvo type="max"/>
        <color rgb="FFEAF3FA"/>
        <color theme="4" tint="0.39997558519241921"/>
      </colorScale>
    </cfRule>
  </conditionalFormatting>
  <conditionalFormatting sqref="D364:T364">
    <cfRule type="colorScale" priority="623">
      <colorScale>
        <cfvo type="min"/>
        <cfvo type="max"/>
        <color rgb="FFEAF3FA"/>
        <color theme="4" tint="0.39997558519241921"/>
      </colorScale>
    </cfRule>
  </conditionalFormatting>
  <conditionalFormatting sqref="D363:T363">
    <cfRule type="colorScale" priority="622">
      <colorScale>
        <cfvo type="min"/>
        <cfvo type="max"/>
        <color rgb="FFEAF3FA"/>
        <color theme="4" tint="0.39997558519241921"/>
      </colorScale>
    </cfRule>
  </conditionalFormatting>
  <conditionalFormatting sqref="D362:T362">
    <cfRule type="colorScale" priority="621">
      <colorScale>
        <cfvo type="min"/>
        <cfvo type="max"/>
        <color rgb="FFEAF3FA"/>
        <color theme="4" tint="0.39997558519241921"/>
      </colorScale>
    </cfRule>
  </conditionalFormatting>
  <conditionalFormatting sqref="D361:T361">
    <cfRule type="colorScale" priority="620">
      <colorScale>
        <cfvo type="min"/>
        <cfvo type="max"/>
        <color rgb="FFEAF3FA"/>
        <color theme="4" tint="0.39997558519241921"/>
      </colorScale>
    </cfRule>
  </conditionalFormatting>
  <conditionalFormatting sqref="D360:T360">
    <cfRule type="colorScale" priority="619">
      <colorScale>
        <cfvo type="min"/>
        <cfvo type="max"/>
        <color rgb="FFEAF3FA"/>
        <color theme="4" tint="0.39997558519241921"/>
      </colorScale>
    </cfRule>
  </conditionalFormatting>
  <conditionalFormatting sqref="D359:T359">
    <cfRule type="colorScale" priority="618">
      <colorScale>
        <cfvo type="min"/>
        <cfvo type="max"/>
        <color rgb="FFEAF3FA"/>
        <color theme="4" tint="0.39997558519241921"/>
      </colorScale>
    </cfRule>
  </conditionalFormatting>
  <conditionalFormatting sqref="D358:T358">
    <cfRule type="colorScale" priority="617">
      <colorScale>
        <cfvo type="min"/>
        <cfvo type="max"/>
        <color rgb="FFEAF3FA"/>
        <color theme="4" tint="0.39997558519241921"/>
      </colorScale>
    </cfRule>
  </conditionalFormatting>
  <conditionalFormatting sqref="D357:T357">
    <cfRule type="colorScale" priority="616">
      <colorScale>
        <cfvo type="min"/>
        <cfvo type="max"/>
        <color rgb="FFEAF3FA"/>
        <color theme="4" tint="0.39997558519241921"/>
      </colorScale>
    </cfRule>
  </conditionalFormatting>
  <conditionalFormatting sqref="D356:T356">
    <cfRule type="colorScale" priority="615">
      <colorScale>
        <cfvo type="min"/>
        <cfvo type="max"/>
        <color rgb="FFEAF3FA"/>
        <color theme="4" tint="0.39997558519241921"/>
      </colorScale>
    </cfRule>
  </conditionalFormatting>
  <conditionalFormatting sqref="D355:T355">
    <cfRule type="colorScale" priority="614">
      <colorScale>
        <cfvo type="min"/>
        <cfvo type="max"/>
        <color rgb="FFEAF3FA"/>
        <color theme="4" tint="0.39997558519241921"/>
      </colorScale>
    </cfRule>
  </conditionalFormatting>
  <conditionalFormatting sqref="D354:T354">
    <cfRule type="colorScale" priority="613">
      <colorScale>
        <cfvo type="min"/>
        <cfvo type="max"/>
        <color rgb="FFEAF3FA"/>
        <color theme="4" tint="0.39997558519241921"/>
      </colorScale>
    </cfRule>
  </conditionalFormatting>
  <conditionalFormatting sqref="D353:T353">
    <cfRule type="colorScale" priority="612">
      <colorScale>
        <cfvo type="min"/>
        <cfvo type="max"/>
        <color rgb="FFEAF3FA"/>
        <color theme="4" tint="0.39997558519241921"/>
      </colorScale>
    </cfRule>
  </conditionalFormatting>
  <conditionalFormatting sqref="D352:T352">
    <cfRule type="colorScale" priority="611">
      <colorScale>
        <cfvo type="min"/>
        <cfvo type="max"/>
        <color rgb="FFEAF3FA"/>
        <color theme="4" tint="0.39997558519241921"/>
      </colorScale>
    </cfRule>
  </conditionalFormatting>
  <conditionalFormatting sqref="D351:T351">
    <cfRule type="colorScale" priority="610">
      <colorScale>
        <cfvo type="min"/>
        <cfvo type="max"/>
        <color rgb="FFEAF3FA"/>
        <color theme="4" tint="0.39997558519241921"/>
      </colorScale>
    </cfRule>
  </conditionalFormatting>
  <conditionalFormatting sqref="D350:T350">
    <cfRule type="colorScale" priority="609">
      <colorScale>
        <cfvo type="min"/>
        <cfvo type="max"/>
        <color rgb="FFEAF3FA"/>
        <color theme="4" tint="0.39997558519241921"/>
      </colorScale>
    </cfRule>
  </conditionalFormatting>
  <conditionalFormatting sqref="D349:T349">
    <cfRule type="colorScale" priority="608">
      <colorScale>
        <cfvo type="min"/>
        <cfvo type="max"/>
        <color rgb="FFEAF3FA"/>
        <color theme="4" tint="0.39997558519241921"/>
      </colorScale>
    </cfRule>
  </conditionalFormatting>
  <conditionalFormatting sqref="D348:T348">
    <cfRule type="colorScale" priority="607">
      <colorScale>
        <cfvo type="min"/>
        <cfvo type="max"/>
        <color rgb="FFEAF3FA"/>
        <color theme="4" tint="0.39997558519241921"/>
      </colorScale>
    </cfRule>
  </conditionalFormatting>
  <conditionalFormatting sqref="D347:T347">
    <cfRule type="colorScale" priority="606">
      <colorScale>
        <cfvo type="min"/>
        <cfvo type="max"/>
        <color rgb="FFEAF3FA"/>
        <color theme="4" tint="0.39997558519241921"/>
      </colorScale>
    </cfRule>
  </conditionalFormatting>
  <conditionalFormatting sqref="D346:T346">
    <cfRule type="colorScale" priority="605">
      <colorScale>
        <cfvo type="min"/>
        <cfvo type="max"/>
        <color rgb="FFEAF3FA"/>
        <color theme="4" tint="0.39997558519241921"/>
      </colorScale>
    </cfRule>
  </conditionalFormatting>
  <conditionalFormatting sqref="D345:T345">
    <cfRule type="colorScale" priority="604">
      <colorScale>
        <cfvo type="min"/>
        <cfvo type="max"/>
        <color rgb="FFEAF3FA"/>
        <color theme="4" tint="0.39997558519241921"/>
      </colorScale>
    </cfRule>
  </conditionalFormatting>
  <conditionalFormatting sqref="D344:T344">
    <cfRule type="colorScale" priority="603">
      <colorScale>
        <cfvo type="min"/>
        <cfvo type="max"/>
        <color rgb="FFEAF3FA"/>
        <color theme="4" tint="0.39997558519241921"/>
      </colorScale>
    </cfRule>
  </conditionalFormatting>
  <conditionalFormatting sqref="D343:T343">
    <cfRule type="colorScale" priority="602">
      <colorScale>
        <cfvo type="min"/>
        <cfvo type="max"/>
        <color rgb="FFEAF3FA"/>
        <color theme="4" tint="0.39997558519241921"/>
      </colorScale>
    </cfRule>
  </conditionalFormatting>
  <conditionalFormatting sqref="D342:T342">
    <cfRule type="colorScale" priority="601">
      <colorScale>
        <cfvo type="min"/>
        <cfvo type="max"/>
        <color rgb="FFEAF3FA"/>
        <color theme="4" tint="0.39997558519241921"/>
      </colorScale>
    </cfRule>
  </conditionalFormatting>
  <conditionalFormatting sqref="D341:T341">
    <cfRule type="colorScale" priority="600">
      <colorScale>
        <cfvo type="min"/>
        <cfvo type="max"/>
        <color rgb="FFEAF3FA"/>
        <color theme="4" tint="0.39997558519241921"/>
      </colorScale>
    </cfRule>
  </conditionalFormatting>
  <conditionalFormatting sqref="D340:T340">
    <cfRule type="colorScale" priority="599">
      <colorScale>
        <cfvo type="min"/>
        <cfvo type="max"/>
        <color rgb="FFEAF3FA"/>
        <color theme="4" tint="0.39997558519241921"/>
      </colorScale>
    </cfRule>
  </conditionalFormatting>
  <conditionalFormatting sqref="D339:T339">
    <cfRule type="colorScale" priority="598">
      <colorScale>
        <cfvo type="min"/>
        <cfvo type="max"/>
        <color rgb="FFEAF3FA"/>
        <color theme="4" tint="0.39997558519241921"/>
      </colorScale>
    </cfRule>
  </conditionalFormatting>
  <conditionalFormatting sqref="D338:T338">
    <cfRule type="colorScale" priority="597">
      <colorScale>
        <cfvo type="min"/>
        <cfvo type="max"/>
        <color rgb="FFEAF3FA"/>
        <color theme="4" tint="0.39997558519241921"/>
      </colorScale>
    </cfRule>
  </conditionalFormatting>
  <conditionalFormatting sqref="D337:T337">
    <cfRule type="colorScale" priority="596">
      <colorScale>
        <cfvo type="min"/>
        <cfvo type="max"/>
        <color rgb="FFEAF3FA"/>
        <color theme="4" tint="0.39997558519241921"/>
      </colorScale>
    </cfRule>
  </conditionalFormatting>
  <conditionalFormatting sqref="D336:T336">
    <cfRule type="colorScale" priority="595">
      <colorScale>
        <cfvo type="min"/>
        <cfvo type="max"/>
        <color rgb="FFEAF3FA"/>
        <color theme="4" tint="0.39997558519241921"/>
      </colorScale>
    </cfRule>
  </conditionalFormatting>
  <conditionalFormatting sqref="D335:T335">
    <cfRule type="colorScale" priority="594">
      <colorScale>
        <cfvo type="min"/>
        <cfvo type="max"/>
        <color rgb="FFEAF3FA"/>
        <color theme="4" tint="0.39997558519241921"/>
      </colorScale>
    </cfRule>
  </conditionalFormatting>
  <conditionalFormatting sqref="D334:T334">
    <cfRule type="colorScale" priority="593">
      <colorScale>
        <cfvo type="min"/>
        <cfvo type="max"/>
        <color rgb="FFEAF3FA"/>
        <color theme="4" tint="0.39997558519241921"/>
      </colorScale>
    </cfRule>
  </conditionalFormatting>
  <conditionalFormatting sqref="D333:T333">
    <cfRule type="colorScale" priority="592">
      <colorScale>
        <cfvo type="min"/>
        <cfvo type="max"/>
        <color rgb="FFEAF3FA"/>
        <color theme="4" tint="0.39997558519241921"/>
      </colorScale>
    </cfRule>
  </conditionalFormatting>
  <conditionalFormatting sqref="D332:T332">
    <cfRule type="colorScale" priority="591">
      <colorScale>
        <cfvo type="min"/>
        <cfvo type="max"/>
        <color rgb="FFEAF3FA"/>
        <color theme="4" tint="0.39997558519241921"/>
      </colorScale>
    </cfRule>
  </conditionalFormatting>
  <conditionalFormatting sqref="D331:T331">
    <cfRule type="colorScale" priority="590">
      <colorScale>
        <cfvo type="min"/>
        <cfvo type="max"/>
        <color rgb="FFEAF3FA"/>
        <color theme="4" tint="0.39997558519241921"/>
      </colorScale>
    </cfRule>
  </conditionalFormatting>
  <conditionalFormatting sqref="D330:T330">
    <cfRule type="colorScale" priority="589">
      <colorScale>
        <cfvo type="min"/>
        <cfvo type="max"/>
        <color rgb="FFEAF3FA"/>
        <color theme="4" tint="0.39997558519241921"/>
      </colorScale>
    </cfRule>
  </conditionalFormatting>
  <conditionalFormatting sqref="D329:T329">
    <cfRule type="colorScale" priority="588">
      <colorScale>
        <cfvo type="min"/>
        <cfvo type="max"/>
        <color rgb="FFEAF3FA"/>
        <color theme="4" tint="0.39997558519241921"/>
      </colorScale>
    </cfRule>
  </conditionalFormatting>
  <conditionalFormatting sqref="D328:T328">
    <cfRule type="colorScale" priority="587">
      <colorScale>
        <cfvo type="min"/>
        <cfvo type="max"/>
        <color rgb="FFEAF3FA"/>
        <color theme="4" tint="0.39997558519241921"/>
      </colorScale>
    </cfRule>
  </conditionalFormatting>
  <conditionalFormatting sqref="D327:T327">
    <cfRule type="colorScale" priority="586">
      <colorScale>
        <cfvo type="min"/>
        <cfvo type="max"/>
        <color rgb="FFEAF3FA"/>
        <color theme="4" tint="0.39997558519241921"/>
      </colorScale>
    </cfRule>
  </conditionalFormatting>
  <conditionalFormatting sqref="D326:T326">
    <cfRule type="colorScale" priority="585">
      <colorScale>
        <cfvo type="min"/>
        <cfvo type="max"/>
        <color rgb="FFEAF3FA"/>
        <color theme="4" tint="0.39997558519241921"/>
      </colorScale>
    </cfRule>
  </conditionalFormatting>
  <conditionalFormatting sqref="D325:T325">
    <cfRule type="colorScale" priority="584">
      <colorScale>
        <cfvo type="min"/>
        <cfvo type="max"/>
        <color rgb="FFEAF3FA"/>
        <color theme="4" tint="0.39997558519241921"/>
      </colorScale>
    </cfRule>
  </conditionalFormatting>
  <conditionalFormatting sqref="D324:T324">
    <cfRule type="colorScale" priority="583">
      <colorScale>
        <cfvo type="min"/>
        <cfvo type="max"/>
        <color rgb="FFEAF3FA"/>
        <color theme="4" tint="0.39997558519241921"/>
      </colorScale>
    </cfRule>
  </conditionalFormatting>
  <conditionalFormatting sqref="D323:T323">
    <cfRule type="colorScale" priority="582">
      <colorScale>
        <cfvo type="min"/>
        <cfvo type="max"/>
        <color rgb="FFEAF3FA"/>
        <color theme="4" tint="0.39997558519241921"/>
      </colorScale>
    </cfRule>
  </conditionalFormatting>
  <conditionalFormatting sqref="D322:T322">
    <cfRule type="colorScale" priority="581">
      <colorScale>
        <cfvo type="min"/>
        <cfvo type="max"/>
        <color rgb="FFEAF3FA"/>
        <color theme="4" tint="0.39997558519241921"/>
      </colorScale>
    </cfRule>
  </conditionalFormatting>
  <conditionalFormatting sqref="D321:T321">
    <cfRule type="colorScale" priority="580">
      <colorScale>
        <cfvo type="min"/>
        <cfvo type="max"/>
        <color rgb="FFEAF3FA"/>
        <color theme="4" tint="0.39997558519241921"/>
      </colorScale>
    </cfRule>
  </conditionalFormatting>
  <conditionalFormatting sqref="D320:T320">
    <cfRule type="colorScale" priority="579">
      <colorScale>
        <cfvo type="min"/>
        <cfvo type="max"/>
        <color rgb="FFEAF3FA"/>
        <color theme="4" tint="0.39997558519241921"/>
      </colorScale>
    </cfRule>
  </conditionalFormatting>
  <conditionalFormatting sqref="D319:T319">
    <cfRule type="colorScale" priority="578">
      <colorScale>
        <cfvo type="min"/>
        <cfvo type="max"/>
        <color rgb="FFEAF3FA"/>
        <color theme="4" tint="0.39997558519241921"/>
      </colorScale>
    </cfRule>
  </conditionalFormatting>
  <conditionalFormatting sqref="D318:T318">
    <cfRule type="colorScale" priority="577">
      <colorScale>
        <cfvo type="min"/>
        <cfvo type="max"/>
        <color rgb="FFEAF3FA"/>
        <color theme="4" tint="0.39997558519241921"/>
      </colorScale>
    </cfRule>
  </conditionalFormatting>
  <conditionalFormatting sqref="D317:T317">
    <cfRule type="colorScale" priority="576">
      <colorScale>
        <cfvo type="min"/>
        <cfvo type="max"/>
        <color rgb="FFEAF3FA"/>
        <color theme="4" tint="0.39997558519241921"/>
      </colorScale>
    </cfRule>
  </conditionalFormatting>
  <conditionalFormatting sqref="D316:T316">
    <cfRule type="colorScale" priority="575">
      <colorScale>
        <cfvo type="min"/>
        <cfvo type="max"/>
        <color rgb="FFEAF3FA"/>
        <color theme="4" tint="0.39997558519241921"/>
      </colorScale>
    </cfRule>
  </conditionalFormatting>
  <conditionalFormatting sqref="D315:T315">
    <cfRule type="colorScale" priority="574">
      <colorScale>
        <cfvo type="min"/>
        <cfvo type="max"/>
        <color rgb="FFEAF3FA"/>
        <color theme="4" tint="0.39997558519241921"/>
      </colorScale>
    </cfRule>
  </conditionalFormatting>
  <conditionalFormatting sqref="D314:T314">
    <cfRule type="colorScale" priority="573">
      <colorScale>
        <cfvo type="min"/>
        <cfvo type="max"/>
        <color rgb="FFEAF3FA"/>
        <color theme="4" tint="0.39997558519241921"/>
      </colorScale>
    </cfRule>
  </conditionalFormatting>
  <conditionalFormatting sqref="D313:T313">
    <cfRule type="colorScale" priority="572">
      <colorScale>
        <cfvo type="min"/>
        <cfvo type="max"/>
        <color rgb="FFEAF3FA"/>
        <color theme="4" tint="0.39997558519241921"/>
      </colorScale>
    </cfRule>
  </conditionalFormatting>
  <conditionalFormatting sqref="D312:T312">
    <cfRule type="colorScale" priority="571">
      <colorScale>
        <cfvo type="min"/>
        <cfvo type="max"/>
        <color rgb="FFEAF3FA"/>
        <color theme="4" tint="0.39997558519241921"/>
      </colorScale>
    </cfRule>
  </conditionalFormatting>
  <conditionalFormatting sqref="D311:T311">
    <cfRule type="colorScale" priority="570">
      <colorScale>
        <cfvo type="min"/>
        <cfvo type="max"/>
        <color rgb="FFEAF3FA"/>
        <color theme="4" tint="0.39997558519241921"/>
      </colorScale>
    </cfRule>
  </conditionalFormatting>
  <conditionalFormatting sqref="D310:T310">
    <cfRule type="colorScale" priority="569">
      <colorScale>
        <cfvo type="min"/>
        <cfvo type="max"/>
        <color rgb="FFEAF3FA"/>
        <color theme="4" tint="0.39997558519241921"/>
      </colorScale>
    </cfRule>
  </conditionalFormatting>
  <conditionalFormatting sqref="D309:T309">
    <cfRule type="colorScale" priority="568">
      <colorScale>
        <cfvo type="min"/>
        <cfvo type="max"/>
        <color rgb="FFEAF3FA"/>
        <color theme="4" tint="0.39997558519241921"/>
      </colorScale>
    </cfRule>
  </conditionalFormatting>
  <conditionalFormatting sqref="D308:T308">
    <cfRule type="colorScale" priority="567">
      <colorScale>
        <cfvo type="min"/>
        <cfvo type="max"/>
        <color rgb="FFEAF3FA"/>
        <color theme="4" tint="0.39997558519241921"/>
      </colorScale>
    </cfRule>
  </conditionalFormatting>
  <conditionalFormatting sqref="D307:T307">
    <cfRule type="colorScale" priority="566">
      <colorScale>
        <cfvo type="min"/>
        <cfvo type="max"/>
        <color rgb="FFEAF3FA"/>
        <color theme="4" tint="0.39997558519241921"/>
      </colorScale>
    </cfRule>
  </conditionalFormatting>
  <conditionalFormatting sqref="D306:T306">
    <cfRule type="colorScale" priority="565">
      <colorScale>
        <cfvo type="min"/>
        <cfvo type="max"/>
        <color rgb="FFEAF3FA"/>
        <color theme="4" tint="0.39997558519241921"/>
      </colorScale>
    </cfRule>
  </conditionalFormatting>
  <conditionalFormatting sqref="D305:T305">
    <cfRule type="colorScale" priority="564">
      <colorScale>
        <cfvo type="min"/>
        <cfvo type="max"/>
        <color rgb="FFEAF3FA"/>
        <color theme="4" tint="0.39997558519241921"/>
      </colorScale>
    </cfRule>
  </conditionalFormatting>
  <conditionalFormatting sqref="D304:T304">
    <cfRule type="colorScale" priority="563">
      <colorScale>
        <cfvo type="min"/>
        <cfvo type="max"/>
        <color rgb="FFEAF3FA"/>
        <color theme="4" tint="0.39997558519241921"/>
      </colorScale>
    </cfRule>
  </conditionalFormatting>
  <conditionalFormatting sqref="D303:T303">
    <cfRule type="colorScale" priority="562">
      <colorScale>
        <cfvo type="min"/>
        <cfvo type="max"/>
        <color rgb="FFEAF3FA"/>
        <color theme="4" tint="0.39997558519241921"/>
      </colorScale>
    </cfRule>
  </conditionalFormatting>
  <conditionalFormatting sqref="D302:T302">
    <cfRule type="colorScale" priority="561">
      <colorScale>
        <cfvo type="min"/>
        <cfvo type="max"/>
        <color rgb="FFEAF3FA"/>
        <color theme="4" tint="0.39997558519241921"/>
      </colorScale>
    </cfRule>
  </conditionalFormatting>
  <conditionalFormatting sqref="D301:T301">
    <cfRule type="colorScale" priority="560">
      <colorScale>
        <cfvo type="min"/>
        <cfvo type="max"/>
        <color rgb="FFEAF3FA"/>
        <color theme="4" tint="0.39997558519241921"/>
      </colorScale>
    </cfRule>
  </conditionalFormatting>
  <conditionalFormatting sqref="D300:T300">
    <cfRule type="colorScale" priority="559">
      <colorScale>
        <cfvo type="min"/>
        <cfvo type="max"/>
        <color rgb="FFEAF3FA"/>
        <color theme="4" tint="0.39997558519241921"/>
      </colorScale>
    </cfRule>
  </conditionalFormatting>
  <conditionalFormatting sqref="D299:T299">
    <cfRule type="colorScale" priority="558">
      <colorScale>
        <cfvo type="min"/>
        <cfvo type="max"/>
        <color rgb="FFEAF3FA"/>
        <color theme="4" tint="0.39997558519241921"/>
      </colorScale>
    </cfRule>
  </conditionalFormatting>
  <conditionalFormatting sqref="D298:T298">
    <cfRule type="colorScale" priority="557">
      <colorScale>
        <cfvo type="min"/>
        <cfvo type="max"/>
        <color rgb="FFEAF3FA"/>
        <color theme="4" tint="0.39997558519241921"/>
      </colorScale>
    </cfRule>
  </conditionalFormatting>
  <conditionalFormatting sqref="D297:T297">
    <cfRule type="colorScale" priority="556">
      <colorScale>
        <cfvo type="min"/>
        <cfvo type="max"/>
        <color rgb="FFEAF3FA"/>
        <color theme="4" tint="0.39997558519241921"/>
      </colorScale>
    </cfRule>
  </conditionalFormatting>
  <conditionalFormatting sqref="D296:T296">
    <cfRule type="colorScale" priority="555">
      <colorScale>
        <cfvo type="min"/>
        <cfvo type="max"/>
        <color rgb="FFEAF3FA"/>
        <color theme="4" tint="0.39997558519241921"/>
      </colorScale>
    </cfRule>
  </conditionalFormatting>
  <conditionalFormatting sqref="D295:T295">
    <cfRule type="colorScale" priority="554">
      <colorScale>
        <cfvo type="min"/>
        <cfvo type="max"/>
        <color rgb="FFEAF3FA"/>
        <color theme="4" tint="0.39997558519241921"/>
      </colorScale>
    </cfRule>
  </conditionalFormatting>
  <conditionalFormatting sqref="D294:T294">
    <cfRule type="colorScale" priority="553">
      <colorScale>
        <cfvo type="min"/>
        <cfvo type="max"/>
        <color rgb="FFEAF3FA"/>
        <color theme="4" tint="0.39997558519241921"/>
      </colorScale>
    </cfRule>
  </conditionalFormatting>
  <conditionalFormatting sqref="D293:T293">
    <cfRule type="colorScale" priority="552">
      <colorScale>
        <cfvo type="min"/>
        <cfvo type="max"/>
        <color rgb="FFEAF3FA"/>
        <color theme="4" tint="0.39997558519241921"/>
      </colorScale>
    </cfRule>
  </conditionalFormatting>
  <conditionalFormatting sqref="D292:T292">
    <cfRule type="colorScale" priority="551">
      <colorScale>
        <cfvo type="min"/>
        <cfvo type="max"/>
        <color rgb="FFEAF3FA"/>
        <color theme="4" tint="0.39997558519241921"/>
      </colorScale>
    </cfRule>
  </conditionalFormatting>
  <conditionalFormatting sqref="D291:T291">
    <cfRule type="colorScale" priority="550">
      <colorScale>
        <cfvo type="min"/>
        <cfvo type="max"/>
        <color rgb="FFEAF3FA"/>
        <color theme="4" tint="0.39997558519241921"/>
      </colorScale>
    </cfRule>
  </conditionalFormatting>
  <conditionalFormatting sqref="D290:T290">
    <cfRule type="colorScale" priority="549">
      <colorScale>
        <cfvo type="min"/>
        <cfvo type="max"/>
        <color rgb="FFEAF3FA"/>
        <color theme="4" tint="0.39997558519241921"/>
      </colorScale>
    </cfRule>
  </conditionalFormatting>
  <conditionalFormatting sqref="D289:T289">
    <cfRule type="colorScale" priority="548">
      <colorScale>
        <cfvo type="min"/>
        <cfvo type="max"/>
        <color rgb="FFEAF3FA"/>
        <color theme="4" tint="0.39997558519241921"/>
      </colorScale>
    </cfRule>
  </conditionalFormatting>
  <conditionalFormatting sqref="D288:T288">
    <cfRule type="colorScale" priority="547">
      <colorScale>
        <cfvo type="min"/>
        <cfvo type="max"/>
        <color rgb="FFEAF3FA"/>
        <color theme="4" tint="0.39997558519241921"/>
      </colorScale>
    </cfRule>
  </conditionalFormatting>
  <conditionalFormatting sqref="D287:T287">
    <cfRule type="colorScale" priority="546">
      <colorScale>
        <cfvo type="min"/>
        <cfvo type="max"/>
        <color rgb="FFEAF3FA"/>
        <color theme="4" tint="0.39997558519241921"/>
      </colorScale>
    </cfRule>
  </conditionalFormatting>
  <conditionalFormatting sqref="D286:T286">
    <cfRule type="colorScale" priority="545">
      <colorScale>
        <cfvo type="min"/>
        <cfvo type="max"/>
        <color rgb="FFEAF3FA"/>
        <color theme="4" tint="0.39997558519241921"/>
      </colorScale>
    </cfRule>
  </conditionalFormatting>
  <conditionalFormatting sqref="D285:T285">
    <cfRule type="colorScale" priority="544">
      <colorScale>
        <cfvo type="min"/>
        <cfvo type="max"/>
        <color rgb="FFEAF3FA"/>
        <color theme="4" tint="0.39997558519241921"/>
      </colorScale>
    </cfRule>
  </conditionalFormatting>
  <conditionalFormatting sqref="D284:T284">
    <cfRule type="colorScale" priority="543">
      <colorScale>
        <cfvo type="min"/>
        <cfvo type="max"/>
        <color rgb="FFEAF3FA"/>
        <color theme="4" tint="0.39997558519241921"/>
      </colorScale>
    </cfRule>
  </conditionalFormatting>
  <conditionalFormatting sqref="D283:T283">
    <cfRule type="colorScale" priority="542">
      <colorScale>
        <cfvo type="min"/>
        <cfvo type="max"/>
        <color rgb="FFEAF3FA"/>
        <color theme="4" tint="0.39997558519241921"/>
      </colorScale>
    </cfRule>
  </conditionalFormatting>
  <conditionalFormatting sqref="D282:T282">
    <cfRule type="colorScale" priority="541">
      <colorScale>
        <cfvo type="min"/>
        <cfvo type="max"/>
        <color rgb="FFEAF3FA"/>
        <color theme="4" tint="0.39997558519241921"/>
      </colorScale>
    </cfRule>
  </conditionalFormatting>
  <conditionalFormatting sqref="D281:T281">
    <cfRule type="colorScale" priority="540">
      <colorScale>
        <cfvo type="min"/>
        <cfvo type="max"/>
        <color rgb="FFEAF3FA"/>
        <color theme="4" tint="0.39997558519241921"/>
      </colorScale>
    </cfRule>
  </conditionalFormatting>
  <conditionalFormatting sqref="D280:T280">
    <cfRule type="colorScale" priority="539">
      <colorScale>
        <cfvo type="min"/>
        <cfvo type="max"/>
        <color rgb="FFEAF3FA"/>
        <color theme="4" tint="0.39997558519241921"/>
      </colorScale>
    </cfRule>
  </conditionalFormatting>
  <conditionalFormatting sqref="D279:T279">
    <cfRule type="colorScale" priority="538">
      <colorScale>
        <cfvo type="min"/>
        <cfvo type="max"/>
        <color rgb="FFEAF3FA"/>
        <color theme="4" tint="0.39997558519241921"/>
      </colorScale>
    </cfRule>
  </conditionalFormatting>
  <conditionalFormatting sqref="D278:T278">
    <cfRule type="colorScale" priority="537">
      <colorScale>
        <cfvo type="min"/>
        <cfvo type="max"/>
        <color rgb="FFEAF3FA"/>
        <color theme="4" tint="0.39997558519241921"/>
      </colorScale>
    </cfRule>
  </conditionalFormatting>
  <conditionalFormatting sqref="D277:T277">
    <cfRule type="colorScale" priority="536">
      <colorScale>
        <cfvo type="min"/>
        <cfvo type="max"/>
        <color rgb="FFEAF3FA"/>
        <color theme="4" tint="0.39997558519241921"/>
      </colorScale>
    </cfRule>
  </conditionalFormatting>
  <conditionalFormatting sqref="D276:T276">
    <cfRule type="colorScale" priority="535">
      <colorScale>
        <cfvo type="min"/>
        <cfvo type="max"/>
        <color rgb="FFEAF3FA"/>
        <color theme="4" tint="0.39997558519241921"/>
      </colorScale>
    </cfRule>
  </conditionalFormatting>
  <conditionalFormatting sqref="D275:T275">
    <cfRule type="colorScale" priority="534">
      <colorScale>
        <cfvo type="min"/>
        <cfvo type="max"/>
        <color rgb="FFEAF3FA"/>
        <color theme="4" tint="0.39997558519241921"/>
      </colorScale>
    </cfRule>
  </conditionalFormatting>
  <conditionalFormatting sqref="D274:T274">
    <cfRule type="colorScale" priority="533">
      <colorScale>
        <cfvo type="min"/>
        <cfvo type="max"/>
        <color rgb="FFEAF3FA"/>
        <color theme="4" tint="0.39997558519241921"/>
      </colorScale>
    </cfRule>
  </conditionalFormatting>
  <conditionalFormatting sqref="D273:T273">
    <cfRule type="colorScale" priority="532">
      <colorScale>
        <cfvo type="min"/>
        <cfvo type="max"/>
        <color rgb="FFEAF3FA"/>
        <color theme="4" tint="0.39997558519241921"/>
      </colorScale>
    </cfRule>
  </conditionalFormatting>
  <conditionalFormatting sqref="D272:T272">
    <cfRule type="colorScale" priority="531">
      <colorScale>
        <cfvo type="min"/>
        <cfvo type="max"/>
        <color rgb="FFEAF3FA"/>
        <color theme="4" tint="0.39997558519241921"/>
      </colorScale>
    </cfRule>
  </conditionalFormatting>
  <conditionalFormatting sqref="D271:T271">
    <cfRule type="colorScale" priority="530">
      <colorScale>
        <cfvo type="min"/>
        <cfvo type="max"/>
        <color rgb="FFEAF3FA"/>
        <color theme="4" tint="0.39997558519241921"/>
      </colorScale>
    </cfRule>
  </conditionalFormatting>
  <conditionalFormatting sqref="D270:T270">
    <cfRule type="colorScale" priority="529">
      <colorScale>
        <cfvo type="min"/>
        <cfvo type="max"/>
        <color rgb="FFEAF3FA"/>
        <color theme="4" tint="0.39997558519241921"/>
      </colorScale>
    </cfRule>
  </conditionalFormatting>
  <conditionalFormatting sqref="D269:T269">
    <cfRule type="colorScale" priority="528">
      <colorScale>
        <cfvo type="min"/>
        <cfvo type="max"/>
        <color rgb="FFEAF3FA"/>
        <color theme="4" tint="0.39997558519241921"/>
      </colorScale>
    </cfRule>
  </conditionalFormatting>
  <conditionalFormatting sqref="D268:T268">
    <cfRule type="colorScale" priority="527">
      <colorScale>
        <cfvo type="min"/>
        <cfvo type="max"/>
        <color rgb="FFEAF3FA"/>
        <color theme="4" tint="0.39997558519241921"/>
      </colorScale>
    </cfRule>
  </conditionalFormatting>
  <conditionalFormatting sqref="D267:T267">
    <cfRule type="colorScale" priority="526">
      <colorScale>
        <cfvo type="min"/>
        <cfvo type="max"/>
        <color rgb="FFEAF3FA"/>
        <color theme="4" tint="0.39997558519241921"/>
      </colorScale>
    </cfRule>
  </conditionalFormatting>
  <conditionalFormatting sqref="D266:T266">
    <cfRule type="colorScale" priority="525">
      <colorScale>
        <cfvo type="min"/>
        <cfvo type="max"/>
        <color rgb="FFEAF3FA"/>
        <color theme="4" tint="0.39997558519241921"/>
      </colorScale>
    </cfRule>
  </conditionalFormatting>
  <conditionalFormatting sqref="D265:T265">
    <cfRule type="colorScale" priority="524">
      <colorScale>
        <cfvo type="min"/>
        <cfvo type="max"/>
        <color rgb="FFEAF3FA"/>
        <color theme="4" tint="0.39997558519241921"/>
      </colorScale>
    </cfRule>
  </conditionalFormatting>
  <conditionalFormatting sqref="D264:T264">
    <cfRule type="colorScale" priority="523">
      <colorScale>
        <cfvo type="min"/>
        <cfvo type="max"/>
        <color rgb="FFEAF3FA"/>
        <color theme="4" tint="0.39997558519241921"/>
      </colorScale>
    </cfRule>
  </conditionalFormatting>
  <conditionalFormatting sqref="D263:T263">
    <cfRule type="colorScale" priority="522">
      <colorScale>
        <cfvo type="min"/>
        <cfvo type="max"/>
        <color rgb="FFEAF3FA"/>
        <color theme="4" tint="0.39997558519241921"/>
      </colorScale>
    </cfRule>
  </conditionalFormatting>
  <conditionalFormatting sqref="D262:T262">
    <cfRule type="colorScale" priority="521">
      <colorScale>
        <cfvo type="min"/>
        <cfvo type="max"/>
        <color rgb="FFEAF3FA"/>
        <color theme="4" tint="0.39997558519241921"/>
      </colorScale>
    </cfRule>
  </conditionalFormatting>
  <conditionalFormatting sqref="D261:T261">
    <cfRule type="colorScale" priority="520">
      <colorScale>
        <cfvo type="min"/>
        <cfvo type="max"/>
        <color rgb="FFEAF3FA"/>
        <color theme="4" tint="0.39997558519241921"/>
      </colorScale>
    </cfRule>
  </conditionalFormatting>
  <conditionalFormatting sqref="D260:T260">
    <cfRule type="colorScale" priority="519">
      <colorScale>
        <cfvo type="min"/>
        <cfvo type="max"/>
        <color rgb="FFEAF3FA"/>
        <color theme="4" tint="0.39997558519241921"/>
      </colorScale>
    </cfRule>
  </conditionalFormatting>
  <conditionalFormatting sqref="D259:T259">
    <cfRule type="colorScale" priority="518">
      <colorScale>
        <cfvo type="min"/>
        <cfvo type="max"/>
        <color rgb="FFEAF3FA"/>
        <color theme="4" tint="0.39997558519241921"/>
      </colorScale>
    </cfRule>
  </conditionalFormatting>
  <conditionalFormatting sqref="D258:T258">
    <cfRule type="colorScale" priority="517">
      <colorScale>
        <cfvo type="min"/>
        <cfvo type="max"/>
        <color rgb="FFEAF3FA"/>
        <color theme="4" tint="0.39997558519241921"/>
      </colorScale>
    </cfRule>
  </conditionalFormatting>
  <conditionalFormatting sqref="D257:T257">
    <cfRule type="colorScale" priority="516">
      <colorScale>
        <cfvo type="min"/>
        <cfvo type="max"/>
        <color rgb="FFEAF3FA"/>
        <color theme="4" tint="0.39997558519241921"/>
      </colorScale>
    </cfRule>
  </conditionalFormatting>
  <conditionalFormatting sqref="D256:T256">
    <cfRule type="colorScale" priority="515">
      <colorScale>
        <cfvo type="min"/>
        <cfvo type="max"/>
        <color rgb="FFEAF3FA"/>
        <color theme="4" tint="0.39997558519241921"/>
      </colorScale>
    </cfRule>
  </conditionalFormatting>
  <conditionalFormatting sqref="D255:T255">
    <cfRule type="colorScale" priority="514">
      <colorScale>
        <cfvo type="min"/>
        <cfvo type="max"/>
        <color rgb="FFEAF3FA"/>
        <color theme="4" tint="0.39997558519241921"/>
      </colorScale>
    </cfRule>
  </conditionalFormatting>
  <conditionalFormatting sqref="D254:T254">
    <cfRule type="colorScale" priority="513">
      <colorScale>
        <cfvo type="min"/>
        <cfvo type="max"/>
        <color rgb="FFEAF3FA"/>
        <color theme="4" tint="0.39997558519241921"/>
      </colorScale>
    </cfRule>
  </conditionalFormatting>
  <conditionalFormatting sqref="D253:T253">
    <cfRule type="colorScale" priority="512">
      <colorScale>
        <cfvo type="min"/>
        <cfvo type="max"/>
        <color rgb="FFEAF3FA"/>
        <color theme="4" tint="0.39997558519241921"/>
      </colorScale>
    </cfRule>
  </conditionalFormatting>
  <conditionalFormatting sqref="D252:T252">
    <cfRule type="colorScale" priority="511">
      <colorScale>
        <cfvo type="min"/>
        <cfvo type="max"/>
        <color rgb="FFEAF3FA"/>
        <color theme="4" tint="0.39997558519241921"/>
      </colorScale>
    </cfRule>
  </conditionalFormatting>
  <conditionalFormatting sqref="D251:T251">
    <cfRule type="colorScale" priority="510">
      <colorScale>
        <cfvo type="min"/>
        <cfvo type="max"/>
        <color rgb="FFEAF3FA"/>
        <color theme="4" tint="0.39997558519241921"/>
      </colorScale>
    </cfRule>
  </conditionalFormatting>
  <conditionalFormatting sqref="D250:T250">
    <cfRule type="colorScale" priority="509">
      <colorScale>
        <cfvo type="min"/>
        <cfvo type="max"/>
        <color rgb="FFEAF3FA"/>
        <color theme="4" tint="0.39997558519241921"/>
      </colorScale>
    </cfRule>
  </conditionalFormatting>
  <conditionalFormatting sqref="D249:T249">
    <cfRule type="colorScale" priority="508">
      <colorScale>
        <cfvo type="min"/>
        <cfvo type="max"/>
        <color rgb="FFEAF3FA"/>
        <color theme="4" tint="0.39997558519241921"/>
      </colorScale>
    </cfRule>
  </conditionalFormatting>
  <conditionalFormatting sqref="D248:T248">
    <cfRule type="colorScale" priority="507">
      <colorScale>
        <cfvo type="min"/>
        <cfvo type="max"/>
        <color rgb="FFEAF3FA"/>
        <color theme="4" tint="0.39997558519241921"/>
      </colorScale>
    </cfRule>
  </conditionalFormatting>
  <conditionalFormatting sqref="D247:T247">
    <cfRule type="colorScale" priority="506">
      <colorScale>
        <cfvo type="min"/>
        <cfvo type="max"/>
        <color rgb="FFEAF3FA"/>
        <color theme="4" tint="0.39997558519241921"/>
      </colorScale>
    </cfRule>
  </conditionalFormatting>
  <conditionalFormatting sqref="D246:T246">
    <cfRule type="colorScale" priority="505">
      <colorScale>
        <cfvo type="min"/>
        <cfvo type="max"/>
        <color rgb="FFEAF3FA"/>
        <color theme="4" tint="0.39997558519241921"/>
      </colorScale>
    </cfRule>
  </conditionalFormatting>
  <conditionalFormatting sqref="D245:T245">
    <cfRule type="colorScale" priority="504">
      <colorScale>
        <cfvo type="min"/>
        <cfvo type="max"/>
        <color rgb="FFEAF3FA"/>
        <color theme="4" tint="0.39997558519241921"/>
      </colorScale>
    </cfRule>
  </conditionalFormatting>
  <conditionalFormatting sqref="D244:T244">
    <cfRule type="colorScale" priority="503">
      <colorScale>
        <cfvo type="min"/>
        <cfvo type="max"/>
        <color rgb="FFEAF3FA"/>
        <color theme="4" tint="0.39997558519241921"/>
      </colorScale>
    </cfRule>
  </conditionalFormatting>
  <conditionalFormatting sqref="D243:T243">
    <cfRule type="colorScale" priority="502">
      <colorScale>
        <cfvo type="min"/>
        <cfvo type="max"/>
        <color rgb="FFEAF3FA"/>
        <color theme="4" tint="0.39997558519241921"/>
      </colorScale>
    </cfRule>
  </conditionalFormatting>
  <conditionalFormatting sqref="D242:T242">
    <cfRule type="colorScale" priority="501">
      <colorScale>
        <cfvo type="min"/>
        <cfvo type="max"/>
        <color rgb="FFEAF3FA"/>
        <color theme="4" tint="0.39997558519241921"/>
      </colorScale>
    </cfRule>
  </conditionalFormatting>
  <conditionalFormatting sqref="D241:T241">
    <cfRule type="colorScale" priority="500">
      <colorScale>
        <cfvo type="min"/>
        <cfvo type="max"/>
        <color rgb="FFEAF3FA"/>
        <color theme="4" tint="0.39997558519241921"/>
      </colorScale>
    </cfRule>
  </conditionalFormatting>
  <conditionalFormatting sqref="D240:T240">
    <cfRule type="colorScale" priority="499">
      <colorScale>
        <cfvo type="min"/>
        <cfvo type="max"/>
        <color rgb="FFEAF3FA"/>
        <color theme="4" tint="0.39997558519241921"/>
      </colorScale>
    </cfRule>
  </conditionalFormatting>
  <conditionalFormatting sqref="D239:T239">
    <cfRule type="colorScale" priority="498">
      <colorScale>
        <cfvo type="min"/>
        <cfvo type="max"/>
        <color rgb="FFEAF3FA"/>
        <color theme="4" tint="0.39997558519241921"/>
      </colorScale>
    </cfRule>
  </conditionalFormatting>
  <conditionalFormatting sqref="D238:T238">
    <cfRule type="colorScale" priority="497">
      <colorScale>
        <cfvo type="min"/>
        <cfvo type="max"/>
        <color rgb="FFEAF3FA"/>
        <color theme="4" tint="0.39997558519241921"/>
      </colorScale>
    </cfRule>
  </conditionalFormatting>
  <conditionalFormatting sqref="D237:T237">
    <cfRule type="colorScale" priority="496">
      <colorScale>
        <cfvo type="min"/>
        <cfvo type="max"/>
        <color rgb="FFEAF3FA"/>
        <color theme="4" tint="0.39997558519241921"/>
      </colorScale>
    </cfRule>
  </conditionalFormatting>
  <conditionalFormatting sqref="D236:T236">
    <cfRule type="colorScale" priority="495">
      <colorScale>
        <cfvo type="min"/>
        <cfvo type="max"/>
        <color rgb="FFEAF3FA"/>
        <color theme="4" tint="0.39997558519241921"/>
      </colorScale>
    </cfRule>
  </conditionalFormatting>
  <conditionalFormatting sqref="D235:T235">
    <cfRule type="colorScale" priority="494">
      <colorScale>
        <cfvo type="min"/>
        <cfvo type="max"/>
        <color rgb="FFEAF3FA"/>
        <color theme="4" tint="0.39997558519241921"/>
      </colorScale>
    </cfRule>
  </conditionalFormatting>
  <conditionalFormatting sqref="D234:T234">
    <cfRule type="colorScale" priority="493">
      <colorScale>
        <cfvo type="min"/>
        <cfvo type="max"/>
        <color rgb="FFEAF3FA"/>
        <color theme="4" tint="0.39997558519241921"/>
      </colorScale>
    </cfRule>
  </conditionalFormatting>
  <conditionalFormatting sqref="D233:T233">
    <cfRule type="colorScale" priority="492">
      <colorScale>
        <cfvo type="min"/>
        <cfvo type="max"/>
        <color rgb="FFEAF3FA"/>
        <color theme="4" tint="0.39997558519241921"/>
      </colorScale>
    </cfRule>
  </conditionalFormatting>
  <conditionalFormatting sqref="D232:T232">
    <cfRule type="colorScale" priority="491">
      <colorScale>
        <cfvo type="min"/>
        <cfvo type="max"/>
        <color rgb="FFEAF3FA"/>
        <color theme="4" tint="0.39997558519241921"/>
      </colorScale>
    </cfRule>
  </conditionalFormatting>
  <conditionalFormatting sqref="D231:T231">
    <cfRule type="colorScale" priority="490">
      <colorScale>
        <cfvo type="min"/>
        <cfvo type="max"/>
        <color rgb="FFEAF3FA"/>
        <color theme="4" tint="0.39997558519241921"/>
      </colorScale>
    </cfRule>
  </conditionalFormatting>
  <conditionalFormatting sqref="D230:T230">
    <cfRule type="colorScale" priority="489">
      <colorScale>
        <cfvo type="min"/>
        <cfvo type="max"/>
        <color rgb="FFEAF3FA"/>
        <color theme="4" tint="0.39997558519241921"/>
      </colorScale>
    </cfRule>
  </conditionalFormatting>
  <conditionalFormatting sqref="D229:T229">
    <cfRule type="colorScale" priority="488">
      <colorScale>
        <cfvo type="min"/>
        <cfvo type="max"/>
        <color rgb="FFEAF3FA"/>
        <color theme="4" tint="0.39997558519241921"/>
      </colorScale>
    </cfRule>
  </conditionalFormatting>
  <conditionalFormatting sqref="D228:T228">
    <cfRule type="colorScale" priority="487">
      <colorScale>
        <cfvo type="min"/>
        <cfvo type="max"/>
        <color rgb="FFEAF3FA"/>
        <color theme="4" tint="0.39997558519241921"/>
      </colorScale>
    </cfRule>
  </conditionalFormatting>
  <conditionalFormatting sqref="D227:T227">
    <cfRule type="colorScale" priority="486">
      <colorScale>
        <cfvo type="min"/>
        <cfvo type="max"/>
        <color rgb="FFEAF3FA"/>
        <color theme="4" tint="0.39997558519241921"/>
      </colorScale>
    </cfRule>
  </conditionalFormatting>
  <conditionalFormatting sqref="D226:T226">
    <cfRule type="colorScale" priority="485">
      <colorScale>
        <cfvo type="min"/>
        <cfvo type="max"/>
        <color rgb="FFEAF3FA"/>
        <color theme="4" tint="0.39997558519241921"/>
      </colorScale>
    </cfRule>
  </conditionalFormatting>
  <conditionalFormatting sqref="D225:T225">
    <cfRule type="colorScale" priority="484">
      <colorScale>
        <cfvo type="min"/>
        <cfvo type="max"/>
        <color rgb="FFEAF3FA"/>
        <color theme="4" tint="0.39997558519241921"/>
      </colorScale>
    </cfRule>
  </conditionalFormatting>
  <conditionalFormatting sqref="D224:T224">
    <cfRule type="colorScale" priority="483">
      <colorScale>
        <cfvo type="min"/>
        <cfvo type="max"/>
        <color rgb="FFEAF3FA"/>
        <color theme="4" tint="0.39997558519241921"/>
      </colorScale>
    </cfRule>
  </conditionalFormatting>
  <conditionalFormatting sqref="D223:T223">
    <cfRule type="colorScale" priority="482">
      <colorScale>
        <cfvo type="min"/>
        <cfvo type="max"/>
        <color rgb="FFEAF3FA"/>
        <color theme="4" tint="0.39997558519241921"/>
      </colorScale>
    </cfRule>
  </conditionalFormatting>
  <conditionalFormatting sqref="D222:T222">
    <cfRule type="colorScale" priority="481">
      <colorScale>
        <cfvo type="min"/>
        <cfvo type="max"/>
        <color rgb="FFEAF3FA"/>
        <color theme="4" tint="0.39997558519241921"/>
      </colorScale>
    </cfRule>
  </conditionalFormatting>
  <conditionalFormatting sqref="D221:T221">
    <cfRule type="colorScale" priority="480">
      <colorScale>
        <cfvo type="min"/>
        <cfvo type="max"/>
        <color rgb="FFEAF3FA"/>
        <color theme="4" tint="0.39997558519241921"/>
      </colorScale>
    </cfRule>
  </conditionalFormatting>
  <conditionalFormatting sqref="D220:T220">
    <cfRule type="colorScale" priority="479">
      <colorScale>
        <cfvo type="min"/>
        <cfvo type="max"/>
        <color rgb="FFEAF3FA"/>
        <color theme="4" tint="0.39997558519241921"/>
      </colorScale>
    </cfRule>
  </conditionalFormatting>
  <conditionalFormatting sqref="D219:T219">
    <cfRule type="colorScale" priority="478">
      <colorScale>
        <cfvo type="min"/>
        <cfvo type="max"/>
        <color rgb="FFEAF3FA"/>
        <color theme="4" tint="0.39997558519241921"/>
      </colorScale>
    </cfRule>
  </conditionalFormatting>
  <conditionalFormatting sqref="D218:T218">
    <cfRule type="colorScale" priority="477">
      <colorScale>
        <cfvo type="min"/>
        <cfvo type="max"/>
        <color rgb="FFEAF3FA"/>
        <color theme="4" tint="0.39997558519241921"/>
      </colorScale>
    </cfRule>
  </conditionalFormatting>
  <conditionalFormatting sqref="D217:T217">
    <cfRule type="colorScale" priority="476">
      <colorScale>
        <cfvo type="min"/>
        <cfvo type="max"/>
        <color rgb="FFEAF3FA"/>
        <color theme="4" tint="0.39997558519241921"/>
      </colorScale>
    </cfRule>
  </conditionalFormatting>
  <conditionalFormatting sqref="D216:T216">
    <cfRule type="colorScale" priority="475">
      <colorScale>
        <cfvo type="min"/>
        <cfvo type="max"/>
        <color rgb="FFEAF3FA"/>
        <color theme="4" tint="0.39997558519241921"/>
      </colorScale>
    </cfRule>
  </conditionalFormatting>
  <conditionalFormatting sqref="D215:T215">
    <cfRule type="colorScale" priority="474">
      <colorScale>
        <cfvo type="min"/>
        <cfvo type="max"/>
        <color rgb="FFEAF3FA"/>
        <color theme="4" tint="0.39997558519241921"/>
      </colorScale>
    </cfRule>
  </conditionalFormatting>
  <conditionalFormatting sqref="D214:T214">
    <cfRule type="colorScale" priority="473">
      <colorScale>
        <cfvo type="min"/>
        <cfvo type="max"/>
        <color rgb="FFEAF3FA"/>
        <color theme="4" tint="0.39997558519241921"/>
      </colorScale>
    </cfRule>
  </conditionalFormatting>
  <conditionalFormatting sqref="D213:T213">
    <cfRule type="colorScale" priority="472">
      <colorScale>
        <cfvo type="min"/>
        <cfvo type="max"/>
        <color rgb="FFEAF3FA"/>
        <color theme="4" tint="0.39997558519241921"/>
      </colorScale>
    </cfRule>
  </conditionalFormatting>
  <conditionalFormatting sqref="D212:T212">
    <cfRule type="colorScale" priority="471">
      <colorScale>
        <cfvo type="min"/>
        <cfvo type="max"/>
        <color rgb="FFEAF3FA"/>
        <color theme="4" tint="0.39997558519241921"/>
      </colorScale>
    </cfRule>
  </conditionalFormatting>
  <conditionalFormatting sqref="D211:T211">
    <cfRule type="colorScale" priority="470">
      <colorScale>
        <cfvo type="min"/>
        <cfvo type="max"/>
        <color rgb="FFEAF3FA"/>
        <color theme="4" tint="0.39997558519241921"/>
      </colorScale>
    </cfRule>
  </conditionalFormatting>
  <conditionalFormatting sqref="D210:T210">
    <cfRule type="colorScale" priority="469">
      <colorScale>
        <cfvo type="min"/>
        <cfvo type="max"/>
        <color rgb="FFEAF3FA"/>
        <color theme="4" tint="0.39997558519241921"/>
      </colorScale>
    </cfRule>
  </conditionalFormatting>
  <conditionalFormatting sqref="D209:T209">
    <cfRule type="colorScale" priority="468">
      <colorScale>
        <cfvo type="min"/>
        <cfvo type="max"/>
        <color rgb="FFEAF3FA"/>
        <color theme="4" tint="0.39997558519241921"/>
      </colorScale>
    </cfRule>
  </conditionalFormatting>
  <conditionalFormatting sqref="D208:T208">
    <cfRule type="colorScale" priority="467">
      <colorScale>
        <cfvo type="min"/>
        <cfvo type="max"/>
        <color rgb="FFEAF3FA"/>
        <color theme="4" tint="0.39997558519241921"/>
      </colorScale>
    </cfRule>
  </conditionalFormatting>
  <conditionalFormatting sqref="D207:T207">
    <cfRule type="colorScale" priority="466">
      <colorScale>
        <cfvo type="min"/>
        <cfvo type="max"/>
        <color rgb="FFEAF3FA"/>
        <color theme="4" tint="0.39997558519241921"/>
      </colorScale>
    </cfRule>
  </conditionalFormatting>
  <conditionalFormatting sqref="D206:T206">
    <cfRule type="colorScale" priority="465">
      <colorScale>
        <cfvo type="min"/>
        <cfvo type="max"/>
        <color rgb="FFEAF3FA"/>
        <color theme="4" tint="0.39997558519241921"/>
      </colorScale>
    </cfRule>
  </conditionalFormatting>
  <conditionalFormatting sqref="D205:T205">
    <cfRule type="colorScale" priority="464">
      <colorScale>
        <cfvo type="min"/>
        <cfvo type="max"/>
        <color rgb="FFEAF3FA"/>
        <color theme="4" tint="0.39997558519241921"/>
      </colorScale>
    </cfRule>
  </conditionalFormatting>
  <conditionalFormatting sqref="D204:T204">
    <cfRule type="colorScale" priority="463">
      <colorScale>
        <cfvo type="min"/>
        <cfvo type="max"/>
        <color rgb="FFEAF3FA"/>
        <color theme="4" tint="0.39997558519241921"/>
      </colorScale>
    </cfRule>
  </conditionalFormatting>
  <conditionalFormatting sqref="D203:T203">
    <cfRule type="colorScale" priority="462">
      <colorScale>
        <cfvo type="min"/>
        <cfvo type="max"/>
        <color rgb="FFEAF3FA"/>
        <color theme="4" tint="0.39997558519241921"/>
      </colorScale>
    </cfRule>
  </conditionalFormatting>
  <conditionalFormatting sqref="D202:T202">
    <cfRule type="colorScale" priority="461">
      <colorScale>
        <cfvo type="min"/>
        <cfvo type="max"/>
        <color rgb="FFEAF3FA"/>
        <color theme="4" tint="0.39997558519241921"/>
      </colorScale>
    </cfRule>
  </conditionalFormatting>
  <conditionalFormatting sqref="D201:T201">
    <cfRule type="colorScale" priority="460">
      <colorScale>
        <cfvo type="min"/>
        <cfvo type="max"/>
        <color rgb="FFEAF3FA"/>
        <color theme="4" tint="0.39997558519241921"/>
      </colorScale>
    </cfRule>
  </conditionalFormatting>
  <conditionalFormatting sqref="D200:T200">
    <cfRule type="colorScale" priority="459">
      <colorScale>
        <cfvo type="min"/>
        <cfvo type="max"/>
        <color rgb="FFEAF3FA"/>
        <color theme="4" tint="0.39997558519241921"/>
      </colorScale>
    </cfRule>
  </conditionalFormatting>
  <conditionalFormatting sqref="D199:T199">
    <cfRule type="colorScale" priority="458">
      <colorScale>
        <cfvo type="min"/>
        <cfvo type="max"/>
        <color rgb="FFEAF3FA"/>
        <color theme="4" tint="0.39997558519241921"/>
      </colorScale>
    </cfRule>
  </conditionalFormatting>
  <conditionalFormatting sqref="D198:T198">
    <cfRule type="colorScale" priority="457">
      <colorScale>
        <cfvo type="min"/>
        <cfvo type="max"/>
        <color rgb="FFEAF3FA"/>
        <color theme="4" tint="0.39997558519241921"/>
      </colorScale>
    </cfRule>
  </conditionalFormatting>
  <conditionalFormatting sqref="D197:T197">
    <cfRule type="colorScale" priority="456">
      <colorScale>
        <cfvo type="min"/>
        <cfvo type="max"/>
        <color rgb="FFEAF3FA"/>
        <color theme="4" tint="0.39997558519241921"/>
      </colorScale>
    </cfRule>
  </conditionalFormatting>
  <conditionalFormatting sqref="D196:T196">
    <cfRule type="colorScale" priority="455">
      <colorScale>
        <cfvo type="min"/>
        <cfvo type="max"/>
        <color rgb="FFEAF3FA"/>
        <color theme="4" tint="0.39997558519241921"/>
      </colorScale>
    </cfRule>
  </conditionalFormatting>
  <conditionalFormatting sqref="D195:T195">
    <cfRule type="colorScale" priority="454">
      <colorScale>
        <cfvo type="min"/>
        <cfvo type="max"/>
        <color rgb="FFEAF3FA"/>
        <color theme="4" tint="0.39997558519241921"/>
      </colorScale>
    </cfRule>
  </conditionalFormatting>
  <conditionalFormatting sqref="D194:T194">
    <cfRule type="colorScale" priority="453">
      <colorScale>
        <cfvo type="min"/>
        <cfvo type="max"/>
        <color rgb="FFEAF3FA"/>
        <color theme="4" tint="0.39997558519241921"/>
      </colorScale>
    </cfRule>
  </conditionalFormatting>
  <conditionalFormatting sqref="D193:T193">
    <cfRule type="colorScale" priority="452">
      <colorScale>
        <cfvo type="min"/>
        <cfvo type="max"/>
        <color rgb="FFEAF3FA"/>
        <color theme="4" tint="0.39997558519241921"/>
      </colorScale>
    </cfRule>
  </conditionalFormatting>
  <conditionalFormatting sqref="D192:T192">
    <cfRule type="colorScale" priority="451">
      <colorScale>
        <cfvo type="min"/>
        <cfvo type="max"/>
        <color rgb="FFEAF3FA"/>
        <color theme="4" tint="0.39997558519241921"/>
      </colorScale>
    </cfRule>
  </conditionalFormatting>
  <conditionalFormatting sqref="D191:T191">
    <cfRule type="colorScale" priority="450">
      <colorScale>
        <cfvo type="min"/>
        <cfvo type="max"/>
        <color rgb="FFEAF3FA"/>
        <color theme="4" tint="0.39997558519241921"/>
      </colorScale>
    </cfRule>
  </conditionalFormatting>
  <conditionalFormatting sqref="D190:T190">
    <cfRule type="colorScale" priority="449">
      <colorScale>
        <cfvo type="min"/>
        <cfvo type="max"/>
        <color rgb="FFEAF3FA"/>
        <color theme="4" tint="0.39997558519241921"/>
      </colorScale>
    </cfRule>
  </conditionalFormatting>
  <conditionalFormatting sqref="D189:T189">
    <cfRule type="colorScale" priority="448">
      <colorScale>
        <cfvo type="min"/>
        <cfvo type="max"/>
        <color rgb="FFEAF3FA"/>
        <color theme="4" tint="0.39997558519241921"/>
      </colorScale>
    </cfRule>
  </conditionalFormatting>
  <conditionalFormatting sqref="D188:T188">
    <cfRule type="colorScale" priority="447">
      <colorScale>
        <cfvo type="min"/>
        <cfvo type="max"/>
        <color rgb="FFEAF3FA"/>
        <color theme="4" tint="0.39997558519241921"/>
      </colorScale>
    </cfRule>
  </conditionalFormatting>
  <conditionalFormatting sqref="D187:T187">
    <cfRule type="colorScale" priority="446">
      <colorScale>
        <cfvo type="min"/>
        <cfvo type="max"/>
        <color rgb="FFEAF3FA"/>
        <color theme="4" tint="0.39997558519241921"/>
      </colorScale>
    </cfRule>
  </conditionalFormatting>
  <conditionalFormatting sqref="D186:T186">
    <cfRule type="colorScale" priority="445">
      <colorScale>
        <cfvo type="min"/>
        <cfvo type="max"/>
        <color rgb="FFEAF3FA"/>
        <color theme="4" tint="0.39997558519241921"/>
      </colorScale>
    </cfRule>
  </conditionalFormatting>
  <conditionalFormatting sqref="D185:T185">
    <cfRule type="colorScale" priority="444">
      <colorScale>
        <cfvo type="min"/>
        <cfvo type="max"/>
        <color rgb="FFEAF3FA"/>
        <color theme="4" tint="0.39997558519241921"/>
      </colorScale>
    </cfRule>
  </conditionalFormatting>
  <conditionalFormatting sqref="D184:T184">
    <cfRule type="colorScale" priority="443">
      <colorScale>
        <cfvo type="min"/>
        <cfvo type="max"/>
        <color rgb="FFEAF3FA"/>
        <color theme="4" tint="0.39997558519241921"/>
      </colorScale>
    </cfRule>
  </conditionalFormatting>
  <conditionalFormatting sqref="D183:T183">
    <cfRule type="colorScale" priority="442">
      <colorScale>
        <cfvo type="min"/>
        <cfvo type="max"/>
        <color rgb="FFEAF3FA"/>
        <color theme="4" tint="0.39997558519241921"/>
      </colorScale>
    </cfRule>
  </conditionalFormatting>
  <conditionalFormatting sqref="D182:T182">
    <cfRule type="colorScale" priority="441">
      <colorScale>
        <cfvo type="min"/>
        <cfvo type="max"/>
        <color rgb="FFEAF3FA"/>
        <color theme="4" tint="0.39997558519241921"/>
      </colorScale>
    </cfRule>
  </conditionalFormatting>
  <conditionalFormatting sqref="D181:T181">
    <cfRule type="colorScale" priority="440">
      <colorScale>
        <cfvo type="min"/>
        <cfvo type="max"/>
        <color rgb="FFEAF3FA"/>
        <color theme="4" tint="0.39997558519241921"/>
      </colorScale>
    </cfRule>
  </conditionalFormatting>
  <conditionalFormatting sqref="D180:T180">
    <cfRule type="colorScale" priority="439">
      <colorScale>
        <cfvo type="min"/>
        <cfvo type="max"/>
        <color rgb="FFEAF3FA"/>
        <color theme="4" tint="0.39997558519241921"/>
      </colorScale>
    </cfRule>
  </conditionalFormatting>
  <conditionalFormatting sqref="D179:T179">
    <cfRule type="colorScale" priority="438">
      <colorScale>
        <cfvo type="min"/>
        <cfvo type="max"/>
        <color rgb="FFEAF3FA"/>
        <color theme="4" tint="0.39997558519241921"/>
      </colorScale>
    </cfRule>
  </conditionalFormatting>
  <conditionalFormatting sqref="D178:T178">
    <cfRule type="colorScale" priority="437">
      <colorScale>
        <cfvo type="min"/>
        <cfvo type="max"/>
        <color rgb="FFEAF3FA"/>
        <color theme="4" tint="0.39997558519241921"/>
      </colorScale>
    </cfRule>
  </conditionalFormatting>
  <conditionalFormatting sqref="D177:T177">
    <cfRule type="colorScale" priority="436">
      <colorScale>
        <cfvo type="min"/>
        <cfvo type="max"/>
        <color rgb="FFEAF3FA"/>
        <color theme="4" tint="0.39997558519241921"/>
      </colorScale>
    </cfRule>
  </conditionalFormatting>
  <conditionalFormatting sqref="D176:T176">
    <cfRule type="colorScale" priority="435">
      <colorScale>
        <cfvo type="min"/>
        <cfvo type="max"/>
        <color rgb="FFEAF3FA"/>
        <color theme="4" tint="0.39997558519241921"/>
      </colorScale>
    </cfRule>
  </conditionalFormatting>
  <conditionalFormatting sqref="D175:T175">
    <cfRule type="colorScale" priority="434">
      <colorScale>
        <cfvo type="min"/>
        <cfvo type="max"/>
        <color rgb="FFEAF3FA"/>
        <color theme="4" tint="0.39997558519241921"/>
      </colorScale>
    </cfRule>
  </conditionalFormatting>
  <conditionalFormatting sqref="D174:T174">
    <cfRule type="colorScale" priority="433">
      <colorScale>
        <cfvo type="min"/>
        <cfvo type="max"/>
        <color rgb="FFEAF3FA"/>
        <color theme="4" tint="0.39997558519241921"/>
      </colorScale>
    </cfRule>
  </conditionalFormatting>
  <conditionalFormatting sqref="D173:T173">
    <cfRule type="colorScale" priority="432">
      <colorScale>
        <cfvo type="min"/>
        <cfvo type="max"/>
        <color rgb="FFEAF3FA"/>
        <color theme="4" tint="0.39997558519241921"/>
      </colorScale>
    </cfRule>
  </conditionalFormatting>
  <conditionalFormatting sqref="D172:T172">
    <cfRule type="colorScale" priority="431">
      <colorScale>
        <cfvo type="min"/>
        <cfvo type="max"/>
        <color rgb="FFEAF3FA"/>
        <color theme="4" tint="0.39997558519241921"/>
      </colorScale>
    </cfRule>
  </conditionalFormatting>
  <conditionalFormatting sqref="D171:T171">
    <cfRule type="colorScale" priority="430">
      <colorScale>
        <cfvo type="min"/>
        <cfvo type="max"/>
        <color rgb="FFEAF3FA"/>
        <color theme="4" tint="0.39997558519241921"/>
      </colorScale>
    </cfRule>
  </conditionalFormatting>
  <conditionalFormatting sqref="D170:T170">
    <cfRule type="colorScale" priority="429">
      <colorScale>
        <cfvo type="min"/>
        <cfvo type="max"/>
        <color rgb="FFEAF3FA"/>
        <color theme="4" tint="0.39997558519241921"/>
      </colorScale>
    </cfRule>
  </conditionalFormatting>
  <conditionalFormatting sqref="D169:T169">
    <cfRule type="colorScale" priority="428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427">
      <colorScale>
        <cfvo type="min"/>
        <cfvo type="max"/>
        <color rgb="FFEAF3FA"/>
        <color theme="4" tint="0.39997558519241921"/>
      </colorScale>
    </cfRule>
  </conditionalFormatting>
  <conditionalFormatting sqref="D167:T167">
    <cfRule type="colorScale" priority="426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425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424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423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422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421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420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419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418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417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416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415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414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413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412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411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410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409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408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407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406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405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404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403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402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401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400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399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398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397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396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395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394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393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392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391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390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389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388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387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386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385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384">
      <colorScale>
        <cfvo type="min"/>
        <cfvo type="max"/>
        <color rgb="FFEAF3FA"/>
        <color theme="4" tint="0.39997558519241921"/>
      </colorScale>
    </cfRule>
  </conditionalFormatting>
  <conditionalFormatting sqref="D1406:T1406">
    <cfRule type="colorScale" priority="383">
      <colorScale>
        <cfvo type="min"/>
        <cfvo type="max"/>
        <color rgb="FFEAF3FA"/>
        <color theme="4" tint="0.39997558519241921"/>
      </colorScale>
    </cfRule>
  </conditionalFormatting>
  <conditionalFormatting sqref="D1407:T1407">
    <cfRule type="colorScale" priority="382">
      <colorScale>
        <cfvo type="min"/>
        <cfvo type="max"/>
        <color rgb="FFEAF3FA"/>
        <color theme="4" tint="0.39997558519241921"/>
      </colorScale>
    </cfRule>
  </conditionalFormatting>
  <conditionalFormatting sqref="D1408:T1408">
    <cfRule type="colorScale" priority="381">
      <colorScale>
        <cfvo type="min"/>
        <cfvo type="max"/>
        <color rgb="FFEAF3FA"/>
        <color theme="4" tint="0.39997558519241921"/>
      </colorScale>
    </cfRule>
  </conditionalFormatting>
  <conditionalFormatting sqref="D1409:T1409">
    <cfRule type="colorScale" priority="380">
      <colorScale>
        <cfvo type="min"/>
        <cfvo type="max"/>
        <color rgb="FFEAF3FA"/>
        <color theme="4" tint="0.39997558519241921"/>
      </colorScale>
    </cfRule>
  </conditionalFormatting>
  <conditionalFormatting sqref="D1410:T1410">
    <cfRule type="colorScale" priority="379">
      <colorScale>
        <cfvo type="min"/>
        <cfvo type="max"/>
        <color rgb="FFEAF3FA"/>
        <color theme="4" tint="0.39997558519241921"/>
      </colorScale>
    </cfRule>
  </conditionalFormatting>
  <conditionalFormatting sqref="D1411:T1411">
    <cfRule type="colorScale" priority="378">
      <colorScale>
        <cfvo type="min"/>
        <cfvo type="max"/>
        <color rgb="FFEAF3FA"/>
        <color theme="4" tint="0.39997558519241921"/>
      </colorScale>
    </cfRule>
  </conditionalFormatting>
  <conditionalFormatting sqref="D1412:T1412">
    <cfRule type="colorScale" priority="377">
      <colorScale>
        <cfvo type="min"/>
        <cfvo type="max"/>
        <color rgb="FFEAF3FA"/>
        <color theme="4" tint="0.39997558519241921"/>
      </colorScale>
    </cfRule>
  </conditionalFormatting>
  <conditionalFormatting sqref="D1413:T1413">
    <cfRule type="colorScale" priority="376">
      <colorScale>
        <cfvo type="min"/>
        <cfvo type="max"/>
        <color rgb="FFEAF3FA"/>
        <color theme="4" tint="0.39997558519241921"/>
      </colorScale>
    </cfRule>
  </conditionalFormatting>
  <conditionalFormatting sqref="D1414:T1414">
    <cfRule type="colorScale" priority="375">
      <colorScale>
        <cfvo type="min"/>
        <cfvo type="max"/>
        <color rgb="FFEAF3FA"/>
        <color theme="4" tint="0.39997558519241921"/>
      </colorScale>
    </cfRule>
  </conditionalFormatting>
  <conditionalFormatting sqref="D1415:T1415">
    <cfRule type="colorScale" priority="374">
      <colorScale>
        <cfvo type="min"/>
        <cfvo type="max"/>
        <color rgb="FFEAF3FA"/>
        <color theme="4" tint="0.39997558519241921"/>
      </colorScale>
    </cfRule>
  </conditionalFormatting>
  <conditionalFormatting sqref="D1416:T1416">
    <cfRule type="colorScale" priority="373">
      <colorScale>
        <cfvo type="min"/>
        <cfvo type="max"/>
        <color rgb="FFEAF3FA"/>
        <color theme="4" tint="0.39997558519241921"/>
      </colorScale>
    </cfRule>
  </conditionalFormatting>
  <conditionalFormatting sqref="D1417:T1417">
    <cfRule type="colorScale" priority="372">
      <colorScale>
        <cfvo type="min"/>
        <cfvo type="max"/>
        <color rgb="FFEAF3FA"/>
        <color theme="4" tint="0.39997558519241921"/>
      </colorScale>
    </cfRule>
  </conditionalFormatting>
  <conditionalFormatting sqref="D1418:T1418">
    <cfRule type="colorScale" priority="371">
      <colorScale>
        <cfvo type="min"/>
        <cfvo type="max"/>
        <color rgb="FFEAF3FA"/>
        <color theme="4" tint="0.39997558519241921"/>
      </colorScale>
    </cfRule>
  </conditionalFormatting>
  <conditionalFormatting sqref="D1419:T1419">
    <cfRule type="colorScale" priority="370">
      <colorScale>
        <cfvo type="min"/>
        <cfvo type="max"/>
        <color rgb="FFEAF3FA"/>
        <color theme="4" tint="0.39997558519241921"/>
      </colorScale>
    </cfRule>
  </conditionalFormatting>
  <conditionalFormatting sqref="D1420:T1420">
    <cfRule type="colorScale" priority="369">
      <colorScale>
        <cfvo type="min"/>
        <cfvo type="max"/>
        <color rgb="FFEAF3FA"/>
        <color theme="4" tint="0.39997558519241921"/>
      </colorScale>
    </cfRule>
  </conditionalFormatting>
  <conditionalFormatting sqref="D1421:T1421">
    <cfRule type="colorScale" priority="368">
      <colorScale>
        <cfvo type="min"/>
        <cfvo type="max"/>
        <color rgb="FFEAF3FA"/>
        <color theme="4" tint="0.39997558519241921"/>
      </colorScale>
    </cfRule>
  </conditionalFormatting>
  <conditionalFormatting sqref="D1422:T1422">
    <cfRule type="colorScale" priority="367">
      <colorScale>
        <cfvo type="min"/>
        <cfvo type="max"/>
        <color rgb="FFEAF3FA"/>
        <color theme="4" tint="0.39997558519241921"/>
      </colorScale>
    </cfRule>
  </conditionalFormatting>
  <conditionalFormatting sqref="D1423:T1423">
    <cfRule type="colorScale" priority="366">
      <colorScale>
        <cfvo type="min"/>
        <cfvo type="max"/>
        <color rgb="FFEAF3FA"/>
        <color theme="4" tint="0.39997558519241921"/>
      </colorScale>
    </cfRule>
  </conditionalFormatting>
  <conditionalFormatting sqref="D1424:T1424">
    <cfRule type="colorScale" priority="365">
      <colorScale>
        <cfvo type="min"/>
        <cfvo type="max"/>
        <color rgb="FFEAF3FA"/>
        <color theme="4" tint="0.39997558519241921"/>
      </colorScale>
    </cfRule>
  </conditionalFormatting>
  <conditionalFormatting sqref="D1425:T1425">
    <cfRule type="colorScale" priority="364">
      <colorScale>
        <cfvo type="min"/>
        <cfvo type="max"/>
        <color rgb="FFEAF3FA"/>
        <color theme="4" tint="0.39997558519241921"/>
      </colorScale>
    </cfRule>
  </conditionalFormatting>
  <conditionalFormatting sqref="D1426:T1426">
    <cfRule type="colorScale" priority="363">
      <colorScale>
        <cfvo type="min"/>
        <cfvo type="max"/>
        <color rgb="FFEAF3FA"/>
        <color theme="4" tint="0.39997558519241921"/>
      </colorScale>
    </cfRule>
  </conditionalFormatting>
  <conditionalFormatting sqref="D1462:T1462">
    <cfRule type="colorScale" priority="362">
      <colorScale>
        <cfvo type="min"/>
        <cfvo type="max"/>
        <color rgb="FFEAF3FA"/>
        <color theme="4" tint="0.39997558519241921"/>
      </colorScale>
    </cfRule>
  </conditionalFormatting>
  <conditionalFormatting sqref="D1480:T1480">
    <cfRule type="colorScale" priority="361">
      <colorScale>
        <cfvo type="min"/>
        <cfvo type="max"/>
        <color rgb="FFEAF3FA"/>
        <color theme="4" tint="0.39997558519241921"/>
      </colorScale>
    </cfRule>
  </conditionalFormatting>
  <conditionalFormatting sqref="D1481:T1481">
    <cfRule type="colorScale" priority="360">
      <colorScale>
        <cfvo type="min"/>
        <cfvo type="max"/>
        <color rgb="FFEAF3FA"/>
        <color theme="4" tint="0.39997558519241921"/>
      </colorScale>
    </cfRule>
  </conditionalFormatting>
  <conditionalFormatting sqref="D1482:T1482">
    <cfRule type="colorScale" priority="359">
      <colorScale>
        <cfvo type="min"/>
        <cfvo type="max"/>
        <color rgb="FFEAF3FA"/>
        <color theme="4" tint="0.39997558519241921"/>
      </colorScale>
    </cfRule>
  </conditionalFormatting>
  <conditionalFormatting sqref="D1483:T1483">
    <cfRule type="colorScale" priority="358">
      <colorScale>
        <cfvo type="min"/>
        <cfvo type="max"/>
        <color rgb="FFEAF3FA"/>
        <color theme="4" tint="0.39997558519241921"/>
      </colorScale>
    </cfRule>
  </conditionalFormatting>
  <conditionalFormatting sqref="D1484:T1484">
    <cfRule type="colorScale" priority="357">
      <colorScale>
        <cfvo type="min"/>
        <cfvo type="max"/>
        <color rgb="FFEAF3FA"/>
        <color theme="4" tint="0.39997558519241921"/>
      </colorScale>
    </cfRule>
  </conditionalFormatting>
  <conditionalFormatting sqref="D1485:T1485">
    <cfRule type="colorScale" priority="356">
      <colorScale>
        <cfvo type="min"/>
        <cfvo type="max"/>
        <color rgb="FFEAF3FA"/>
        <color theme="4" tint="0.39997558519241921"/>
      </colorScale>
    </cfRule>
  </conditionalFormatting>
  <conditionalFormatting sqref="D1486:T1486">
    <cfRule type="colorScale" priority="355">
      <colorScale>
        <cfvo type="min"/>
        <cfvo type="max"/>
        <color rgb="FFEAF3FA"/>
        <color theme="4" tint="0.39997558519241921"/>
      </colorScale>
    </cfRule>
  </conditionalFormatting>
  <conditionalFormatting sqref="D1487:T1487">
    <cfRule type="colorScale" priority="354">
      <colorScale>
        <cfvo type="min"/>
        <cfvo type="max"/>
        <color rgb="FFEAF3FA"/>
        <color theme="4" tint="0.39997558519241921"/>
      </colorScale>
    </cfRule>
  </conditionalFormatting>
  <conditionalFormatting sqref="D1488:T1488">
    <cfRule type="colorScale" priority="353">
      <colorScale>
        <cfvo type="min"/>
        <cfvo type="max"/>
        <color rgb="FFEAF3FA"/>
        <color theme="4" tint="0.39997558519241921"/>
      </colorScale>
    </cfRule>
  </conditionalFormatting>
  <conditionalFormatting sqref="D1489:T1489">
    <cfRule type="colorScale" priority="352">
      <colorScale>
        <cfvo type="min"/>
        <cfvo type="max"/>
        <color rgb="FFEAF3FA"/>
        <color theme="4" tint="0.39997558519241921"/>
      </colorScale>
    </cfRule>
  </conditionalFormatting>
  <conditionalFormatting sqref="D1490:T1490">
    <cfRule type="colorScale" priority="351">
      <colorScale>
        <cfvo type="min"/>
        <cfvo type="max"/>
        <color rgb="FFEAF3FA"/>
        <color theme="4" tint="0.39997558519241921"/>
      </colorScale>
    </cfRule>
  </conditionalFormatting>
  <conditionalFormatting sqref="D1491:T1491">
    <cfRule type="colorScale" priority="350">
      <colorScale>
        <cfvo type="min"/>
        <cfvo type="max"/>
        <color rgb="FFEAF3FA"/>
        <color theme="4" tint="0.39997558519241921"/>
      </colorScale>
    </cfRule>
  </conditionalFormatting>
  <conditionalFormatting sqref="D1492:T1492">
    <cfRule type="colorScale" priority="349">
      <colorScale>
        <cfvo type="min"/>
        <cfvo type="max"/>
        <color rgb="FFEAF3FA"/>
        <color theme="4" tint="0.39997558519241921"/>
      </colorScale>
    </cfRule>
  </conditionalFormatting>
  <conditionalFormatting sqref="D1493:T1493">
    <cfRule type="colorScale" priority="348">
      <colorScale>
        <cfvo type="min"/>
        <cfvo type="max"/>
        <color rgb="FFEAF3FA"/>
        <color theme="4" tint="0.39997558519241921"/>
      </colorScale>
    </cfRule>
  </conditionalFormatting>
  <conditionalFormatting sqref="D1494:T1494">
    <cfRule type="colorScale" priority="347">
      <colorScale>
        <cfvo type="min"/>
        <cfvo type="max"/>
        <color rgb="FFEAF3FA"/>
        <color theme="4" tint="0.39997558519241921"/>
      </colorScale>
    </cfRule>
  </conditionalFormatting>
  <conditionalFormatting sqref="D1495:T1495">
    <cfRule type="colorScale" priority="346">
      <colorScale>
        <cfvo type="min"/>
        <cfvo type="max"/>
        <color rgb="FFEAF3FA"/>
        <color theme="4" tint="0.39997558519241921"/>
      </colorScale>
    </cfRule>
  </conditionalFormatting>
  <conditionalFormatting sqref="D1496:T1496">
    <cfRule type="colorScale" priority="345">
      <colorScale>
        <cfvo type="min"/>
        <cfvo type="max"/>
        <color rgb="FFEAF3FA"/>
        <color theme="4" tint="0.39997558519241921"/>
      </colorScale>
    </cfRule>
  </conditionalFormatting>
  <conditionalFormatting sqref="D1497:T1497">
    <cfRule type="colorScale" priority="344">
      <colorScale>
        <cfvo type="min"/>
        <cfvo type="max"/>
        <color rgb="FFEAF3FA"/>
        <color theme="4" tint="0.39997558519241921"/>
      </colorScale>
    </cfRule>
  </conditionalFormatting>
  <conditionalFormatting sqref="D1498:T1498">
    <cfRule type="colorScale" priority="343">
      <colorScale>
        <cfvo type="min"/>
        <cfvo type="max"/>
        <color rgb="FFEAF3FA"/>
        <color theme="4" tint="0.39997558519241921"/>
      </colorScale>
    </cfRule>
  </conditionalFormatting>
  <conditionalFormatting sqref="D1499:T1499">
    <cfRule type="colorScale" priority="342">
      <colorScale>
        <cfvo type="min"/>
        <cfvo type="max"/>
        <color rgb="FFEAF3FA"/>
        <color theme="4" tint="0.39997558519241921"/>
      </colorScale>
    </cfRule>
  </conditionalFormatting>
  <conditionalFormatting sqref="D1500:T1500">
    <cfRule type="colorScale" priority="341">
      <colorScale>
        <cfvo type="min"/>
        <cfvo type="max"/>
        <color rgb="FFEAF3FA"/>
        <color theme="4" tint="0.39997558519241921"/>
      </colorScale>
    </cfRule>
  </conditionalFormatting>
  <conditionalFormatting sqref="D1501:T1501">
    <cfRule type="colorScale" priority="340">
      <colorScale>
        <cfvo type="min"/>
        <cfvo type="max"/>
        <color rgb="FFEAF3FA"/>
        <color theme="4" tint="0.39997558519241921"/>
      </colorScale>
    </cfRule>
  </conditionalFormatting>
  <conditionalFormatting sqref="D1502:T1502">
    <cfRule type="colorScale" priority="339">
      <colorScale>
        <cfvo type="min"/>
        <cfvo type="max"/>
        <color rgb="FFEAF3FA"/>
        <color theme="4" tint="0.39997558519241921"/>
      </colorScale>
    </cfRule>
  </conditionalFormatting>
  <conditionalFormatting sqref="D1503:T1503">
    <cfRule type="colorScale" priority="338">
      <colorScale>
        <cfvo type="min"/>
        <cfvo type="max"/>
        <color rgb="FFEAF3FA"/>
        <color theme="4" tint="0.39997558519241921"/>
      </colorScale>
    </cfRule>
  </conditionalFormatting>
  <conditionalFormatting sqref="D1504:T1504">
    <cfRule type="colorScale" priority="337">
      <colorScale>
        <cfvo type="min"/>
        <cfvo type="max"/>
        <color rgb="FFEAF3FA"/>
        <color theme="4" tint="0.39997558519241921"/>
      </colorScale>
    </cfRule>
  </conditionalFormatting>
  <conditionalFormatting sqref="D1505:T1505">
    <cfRule type="colorScale" priority="336">
      <colorScale>
        <cfvo type="min"/>
        <cfvo type="max"/>
        <color rgb="FFEAF3FA"/>
        <color theme="4" tint="0.39997558519241921"/>
      </colorScale>
    </cfRule>
  </conditionalFormatting>
  <conditionalFormatting sqref="D1506:T1506">
    <cfRule type="colorScale" priority="335">
      <colorScale>
        <cfvo type="min"/>
        <cfvo type="max"/>
        <color rgb="FFEAF3FA"/>
        <color theme="4" tint="0.39997558519241921"/>
      </colorScale>
    </cfRule>
  </conditionalFormatting>
  <conditionalFormatting sqref="D1507:T1507">
    <cfRule type="colorScale" priority="334">
      <colorScale>
        <cfvo type="min"/>
        <cfvo type="max"/>
        <color rgb="FFEAF3FA"/>
        <color theme="4" tint="0.39997558519241921"/>
      </colorScale>
    </cfRule>
  </conditionalFormatting>
  <conditionalFormatting sqref="D1508:T1508">
    <cfRule type="colorScale" priority="333">
      <colorScale>
        <cfvo type="min"/>
        <cfvo type="max"/>
        <color rgb="FFEAF3FA"/>
        <color theme="4" tint="0.39997558519241921"/>
      </colorScale>
    </cfRule>
  </conditionalFormatting>
  <conditionalFormatting sqref="D1509:T1509">
    <cfRule type="colorScale" priority="332">
      <colorScale>
        <cfvo type="min"/>
        <cfvo type="max"/>
        <color rgb="FFEAF3FA"/>
        <color theme="4" tint="0.39997558519241921"/>
      </colorScale>
    </cfRule>
  </conditionalFormatting>
  <conditionalFormatting sqref="D1510:T1510">
    <cfRule type="colorScale" priority="331">
      <colorScale>
        <cfvo type="min"/>
        <cfvo type="max"/>
        <color rgb="FFEAF3FA"/>
        <color theme="4" tint="0.39997558519241921"/>
      </colorScale>
    </cfRule>
  </conditionalFormatting>
  <conditionalFormatting sqref="D1511:T1511">
    <cfRule type="colorScale" priority="330">
      <colorScale>
        <cfvo type="min"/>
        <cfvo type="max"/>
        <color rgb="FFEAF3FA"/>
        <color theme="4" tint="0.39997558519241921"/>
      </colorScale>
    </cfRule>
  </conditionalFormatting>
  <conditionalFormatting sqref="D1512:T1512">
    <cfRule type="colorScale" priority="329">
      <colorScale>
        <cfvo type="min"/>
        <cfvo type="max"/>
        <color rgb="FFEAF3FA"/>
        <color theme="4" tint="0.39997558519241921"/>
      </colorScale>
    </cfRule>
  </conditionalFormatting>
  <conditionalFormatting sqref="D1513:T1513">
    <cfRule type="colorScale" priority="328">
      <colorScale>
        <cfvo type="min"/>
        <cfvo type="max"/>
        <color rgb="FFEAF3FA"/>
        <color theme="4" tint="0.39997558519241921"/>
      </colorScale>
    </cfRule>
  </conditionalFormatting>
  <conditionalFormatting sqref="D1514:T1514">
    <cfRule type="colorScale" priority="327">
      <colorScale>
        <cfvo type="min"/>
        <cfvo type="max"/>
        <color rgb="FFEAF3FA"/>
        <color theme="4" tint="0.39997558519241921"/>
      </colorScale>
    </cfRule>
  </conditionalFormatting>
  <conditionalFormatting sqref="D1515:T1515">
    <cfRule type="colorScale" priority="326">
      <colorScale>
        <cfvo type="min"/>
        <cfvo type="max"/>
        <color rgb="FFEAF3FA"/>
        <color theme="4" tint="0.39997558519241921"/>
      </colorScale>
    </cfRule>
  </conditionalFormatting>
  <conditionalFormatting sqref="D1516:T1516">
    <cfRule type="colorScale" priority="325">
      <colorScale>
        <cfvo type="min"/>
        <cfvo type="max"/>
        <color rgb="FFEAF3FA"/>
        <color theme="4" tint="0.39997558519241921"/>
      </colorScale>
    </cfRule>
  </conditionalFormatting>
  <conditionalFormatting sqref="D1517:T1517">
    <cfRule type="colorScale" priority="324">
      <colorScale>
        <cfvo type="min"/>
        <cfvo type="max"/>
        <color rgb="FFEAF3FA"/>
        <color theme="4" tint="0.39997558519241921"/>
      </colorScale>
    </cfRule>
  </conditionalFormatting>
  <conditionalFormatting sqref="D1518:T1518">
    <cfRule type="colorScale" priority="323">
      <colorScale>
        <cfvo type="min"/>
        <cfvo type="max"/>
        <color rgb="FFEAF3FA"/>
        <color theme="4" tint="0.39997558519241921"/>
      </colorScale>
    </cfRule>
  </conditionalFormatting>
  <conditionalFormatting sqref="D1519:T1519">
    <cfRule type="colorScale" priority="322">
      <colorScale>
        <cfvo type="min"/>
        <cfvo type="max"/>
        <color rgb="FFEAF3FA"/>
        <color theme="4" tint="0.39997558519241921"/>
      </colorScale>
    </cfRule>
  </conditionalFormatting>
  <conditionalFormatting sqref="D1520:T1520">
    <cfRule type="colorScale" priority="321">
      <colorScale>
        <cfvo type="min"/>
        <cfvo type="max"/>
        <color rgb="FFEAF3FA"/>
        <color theme="4" tint="0.39997558519241921"/>
      </colorScale>
    </cfRule>
  </conditionalFormatting>
  <conditionalFormatting sqref="D1521:T1521">
    <cfRule type="colorScale" priority="320">
      <colorScale>
        <cfvo type="min"/>
        <cfvo type="max"/>
        <color rgb="FFEAF3FA"/>
        <color theme="4" tint="0.39997558519241921"/>
      </colorScale>
    </cfRule>
  </conditionalFormatting>
  <conditionalFormatting sqref="D1522:T1522">
    <cfRule type="colorScale" priority="319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318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317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316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315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314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313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312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311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310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309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308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307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306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305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304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303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302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301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300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299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298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297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296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295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294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293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292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291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290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289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288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287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286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285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284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283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282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281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280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279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278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277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276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275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274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273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272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271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270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269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268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267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266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265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264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263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262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261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260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259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258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257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256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255">
      <colorScale>
        <cfvo type="min"/>
        <cfvo type="max"/>
        <color rgb="FFEAF3FA"/>
        <color theme="4" tint="0.39997558519241921"/>
      </colorScale>
    </cfRule>
  </conditionalFormatting>
  <conditionalFormatting sqref="D1523:T1523">
    <cfRule type="colorScale" priority="1664">
      <colorScale>
        <cfvo type="min"/>
        <cfvo type="max"/>
        <color rgb="FFEAF3FA"/>
        <color theme="4" tint="0.39997558519241921"/>
      </colorScale>
    </cfRule>
  </conditionalFormatting>
  <conditionalFormatting sqref="D485:T485">
    <cfRule type="colorScale" priority="253">
      <colorScale>
        <cfvo type="min"/>
        <cfvo type="max"/>
        <color rgb="FFEAF3FA"/>
        <color theme="4" tint="0.39997558519241921"/>
      </colorScale>
    </cfRule>
  </conditionalFormatting>
  <conditionalFormatting sqref="D1524:T1524">
    <cfRule type="colorScale" priority="252">
      <colorScale>
        <cfvo type="min"/>
        <cfvo type="max"/>
        <color rgb="FFEAF3FA"/>
        <color theme="4" tint="0.39997558519241921"/>
      </colorScale>
    </cfRule>
  </conditionalFormatting>
  <conditionalFormatting sqref="D1525:T1525">
    <cfRule type="colorScale" priority="251">
      <colorScale>
        <cfvo type="min"/>
        <cfvo type="max"/>
        <color rgb="FFEAF3FA"/>
        <color theme="4" tint="0.39997558519241921"/>
      </colorScale>
    </cfRule>
  </conditionalFormatting>
  <conditionalFormatting sqref="D1526:T1526">
    <cfRule type="colorScale" priority="250">
      <colorScale>
        <cfvo type="min"/>
        <cfvo type="max"/>
        <color rgb="FFEAF3FA"/>
        <color theme="4" tint="0.39997558519241921"/>
      </colorScale>
    </cfRule>
  </conditionalFormatting>
  <conditionalFormatting sqref="D1527:T1527">
    <cfRule type="colorScale" priority="249">
      <colorScale>
        <cfvo type="min"/>
        <cfvo type="max"/>
        <color rgb="FFEAF3FA"/>
        <color theme="4" tint="0.39997558519241921"/>
      </colorScale>
    </cfRule>
  </conditionalFormatting>
  <conditionalFormatting sqref="D1528:T1528">
    <cfRule type="colorScale" priority="248">
      <colorScale>
        <cfvo type="min"/>
        <cfvo type="max"/>
        <color rgb="FFEAF3FA"/>
        <color theme="4" tint="0.39997558519241921"/>
      </colorScale>
    </cfRule>
  </conditionalFormatting>
  <conditionalFormatting sqref="D1577:T1577">
    <cfRule type="colorScale" priority="247">
      <colorScale>
        <cfvo type="min"/>
        <cfvo type="max"/>
        <color rgb="FFEAF3FA"/>
        <color theme="4" tint="0.39997558519241921"/>
      </colorScale>
    </cfRule>
  </conditionalFormatting>
  <conditionalFormatting sqref="D1578:T1578">
    <cfRule type="colorScale" priority="246">
      <colorScale>
        <cfvo type="min"/>
        <cfvo type="max"/>
        <color rgb="FFEAF3FA"/>
        <color theme="4" tint="0.39997558519241921"/>
      </colorScale>
    </cfRule>
  </conditionalFormatting>
  <conditionalFormatting sqref="D1579:T1579">
    <cfRule type="colorScale" priority="245">
      <colorScale>
        <cfvo type="min"/>
        <cfvo type="max"/>
        <color rgb="FFEAF3FA"/>
        <color theme="4" tint="0.39997558519241921"/>
      </colorScale>
    </cfRule>
  </conditionalFormatting>
  <conditionalFormatting sqref="D1580:T1580">
    <cfRule type="colorScale" priority="244">
      <colorScale>
        <cfvo type="min"/>
        <cfvo type="max"/>
        <color rgb="FFEAF3FA"/>
        <color theme="4" tint="0.39997558519241921"/>
      </colorScale>
    </cfRule>
  </conditionalFormatting>
  <conditionalFormatting sqref="D1594:T1594">
    <cfRule type="colorScale" priority="243">
      <colorScale>
        <cfvo type="min"/>
        <cfvo type="max"/>
        <color rgb="FFEAF3FA"/>
        <color theme="4" tint="0.39997558519241921"/>
      </colorScale>
    </cfRule>
  </conditionalFormatting>
  <conditionalFormatting sqref="D1595:T1595">
    <cfRule type="colorScale" priority="242">
      <colorScale>
        <cfvo type="min"/>
        <cfvo type="max"/>
        <color rgb="FFEAF3FA"/>
        <color theme="4" tint="0.39997558519241921"/>
      </colorScale>
    </cfRule>
  </conditionalFormatting>
  <conditionalFormatting sqref="D1461:T1461">
    <cfRule type="colorScale" priority="241">
      <colorScale>
        <cfvo type="min"/>
        <cfvo type="max"/>
        <color rgb="FFEAF3FA"/>
        <color theme="4" tint="0.39997558519241921"/>
      </colorScale>
    </cfRule>
  </conditionalFormatting>
  <conditionalFormatting sqref="D1460:T1460">
    <cfRule type="colorScale" priority="240">
      <colorScale>
        <cfvo type="min"/>
        <cfvo type="max"/>
        <color rgb="FFEAF3FA"/>
        <color theme="4" tint="0.39997558519241921"/>
      </colorScale>
    </cfRule>
  </conditionalFormatting>
  <conditionalFormatting sqref="D1459:T1459">
    <cfRule type="colorScale" priority="239">
      <colorScale>
        <cfvo type="min"/>
        <cfvo type="max"/>
        <color rgb="FFEAF3FA"/>
        <color theme="4" tint="0.39997558519241921"/>
      </colorScale>
    </cfRule>
  </conditionalFormatting>
  <conditionalFormatting sqref="D1458:T1458">
    <cfRule type="colorScale" priority="238">
      <colorScale>
        <cfvo type="min"/>
        <cfvo type="max"/>
        <color rgb="FFEAF3FA"/>
        <color theme="4" tint="0.39997558519241921"/>
      </colorScale>
    </cfRule>
  </conditionalFormatting>
  <conditionalFormatting sqref="D1457:T1457">
    <cfRule type="colorScale" priority="237">
      <colorScale>
        <cfvo type="min"/>
        <cfvo type="max"/>
        <color rgb="FFEAF3FA"/>
        <color theme="4" tint="0.39997558519241921"/>
      </colorScale>
    </cfRule>
  </conditionalFormatting>
  <conditionalFormatting sqref="D1456:T1456">
    <cfRule type="colorScale" priority="236">
      <colorScale>
        <cfvo type="min"/>
        <cfvo type="max"/>
        <color rgb="FFEAF3FA"/>
        <color theme="4" tint="0.39997558519241921"/>
      </colorScale>
    </cfRule>
  </conditionalFormatting>
  <conditionalFormatting sqref="D1455:T1455">
    <cfRule type="colorScale" priority="235">
      <colorScale>
        <cfvo type="min"/>
        <cfvo type="max"/>
        <color rgb="FFEAF3FA"/>
        <color theme="4" tint="0.39997558519241921"/>
      </colorScale>
    </cfRule>
  </conditionalFormatting>
  <conditionalFormatting sqref="D1454:T1454">
    <cfRule type="colorScale" priority="234">
      <colorScale>
        <cfvo type="min"/>
        <cfvo type="max"/>
        <color rgb="FFEAF3FA"/>
        <color theme="4" tint="0.39997558519241921"/>
      </colorScale>
    </cfRule>
  </conditionalFormatting>
  <conditionalFormatting sqref="D1453:T1453">
    <cfRule type="colorScale" priority="233">
      <colorScale>
        <cfvo type="min"/>
        <cfvo type="max"/>
        <color rgb="FFEAF3FA"/>
        <color theme="4" tint="0.39997558519241921"/>
      </colorScale>
    </cfRule>
  </conditionalFormatting>
  <conditionalFormatting sqref="D1452:T1452">
    <cfRule type="colorScale" priority="232">
      <colorScale>
        <cfvo type="min"/>
        <cfvo type="max"/>
        <color rgb="FFEAF3FA"/>
        <color theme="4" tint="0.39997558519241921"/>
      </colorScale>
    </cfRule>
  </conditionalFormatting>
  <conditionalFormatting sqref="D1451:T1451">
    <cfRule type="colorScale" priority="231">
      <colorScale>
        <cfvo type="min"/>
        <cfvo type="max"/>
        <color rgb="FFEAF3FA"/>
        <color theme="4" tint="0.39997558519241921"/>
      </colorScale>
    </cfRule>
  </conditionalFormatting>
  <conditionalFormatting sqref="D1450:T1450">
    <cfRule type="colorScale" priority="230">
      <colorScale>
        <cfvo type="min"/>
        <cfvo type="max"/>
        <color rgb="FFEAF3FA"/>
        <color theme="4" tint="0.39997558519241921"/>
      </colorScale>
    </cfRule>
  </conditionalFormatting>
  <conditionalFormatting sqref="D1449:T1449">
    <cfRule type="colorScale" priority="229">
      <colorScale>
        <cfvo type="min"/>
        <cfvo type="max"/>
        <color rgb="FFEAF3FA"/>
        <color theme="4" tint="0.39997558519241921"/>
      </colorScale>
    </cfRule>
  </conditionalFormatting>
  <conditionalFormatting sqref="D1448:T1448">
    <cfRule type="colorScale" priority="228">
      <colorScale>
        <cfvo type="min"/>
        <cfvo type="max"/>
        <color rgb="FFEAF3FA"/>
        <color theme="4" tint="0.39997558519241921"/>
      </colorScale>
    </cfRule>
  </conditionalFormatting>
  <conditionalFormatting sqref="D1447:T1447">
    <cfRule type="colorScale" priority="227">
      <colorScale>
        <cfvo type="min"/>
        <cfvo type="max"/>
        <color rgb="FFEAF3FA"/>
        <color theme="4" tint="0.39997558519241921"/>
      </colorScale>
    </cfRule>
  </conditionalFormatting>
  <conditionalFormatting sqref="D1446:T1446">
    <cfRule type="colorScale" priority="226">
      <colorScale>
        <cfvo type="min"/>
        <cfvo type="max"/>
        <color rgb="FFEAF3FA"/>
        <color theme="4" tint="0.39997558519241921"/>
      </colorScale>
    </cfRule>
  </conditionalFormatting>
  <conditionalFormatting sqref="D1445:T1445">
    <cfRule type="colorScale" priority="225">
      <colorScale>
        <cfvo type="min"/>
        <cfvo type="max"/>
        <color rgb="FFEAF3FA"/>
        <color theme="4" tint="0.39997558519241921"/>
      </colorScale>
    </cfRule>
  </conditionalFormatting>
  <conditionalFormatting sqref="D1444:T1444">
    <cfRule type="colorScale" priority="224">
      <colorScale>
        <cfvo type="min"/>
        <cfvo type="max"/>
        <color rgb="FFEAF3FA"/>
        <color theme="4" tint="0.39997558519241921"/>
      </colorScale>
    </cfRule>
  </conditionalFormatting>
  <conditionalFormatting sqref="D1443:T1443">
    <cfRule type="colorScale" priority="223">
      <colorScale>
        <cfvo type="min"/>
        <cfvo type="max"/>
        <color rgb="FFEAF3FA"/>
        <color theme="4" tint="0.39997558519241921"/>
      </colorScale>
    </cfRule>
  </conditionalFormatting>
  <conditionalFormatting sqref="D1442:T1442">
    <cfRule type="colorScale" priority="222">
      <colorScale>
        <cfvo type="min"/>
        <cfvo type="max"/>
        <color rgb="FFEAF3FA"/>
        <color theme="4" tint="0.39997558519241921"/>
      </colorScale>
    </cfRule>
  </conditionalFormatting>
  <conditionalFormatting sqref="D1441:T1441">
    <cfRule type="colorScale" priority="221">
      <colorScale>
        <cfvo type="min"/>
        <cfvo type="max"/>
        <color rgb="FFEAF3FA"/>
        <color theme="4" tint="0.39997558519241921"/>
      </colorScale>
    </cfRule>
  </conditionalFormatting>
  <conditionalFormatting sqref="D1440:T1440">
    <cfRule type="colorScale" priority="220">
      <colorScale>
        <cfvo type="min"/>
        <cfvo type="max"/>
        <color rgb="FFEAF3FA"/>
        <color theme="4" tint="0.39997558519241921"/>
      </colorScale>
    </cfRule>
  </conditionalFormatting>
  <conditionalFormatting sqref="D1439:T1439">
    <cfRule type="colorScale" priority="219">
      <colorScale>
        <cfvo type="min"/>
        <cfvo type="max"/>
        <color rgb="FFEAF3FA"/>
        <color theme="4" tint="0.39997558519241921"/>
      </colorScale>
    </cfRule>
  </conditionalFormatting>
  <conditionalFormatting sqref="D1438:T1438">
    <cfRule type="colorScale" priority="218">
      <colorScale>
        <cfvo type="min"/>
        <cfvo type="max"/>
        <color rgb="FFEAF3FA"/>
        <color theme="4" tint="0.39997558519241921"/>
      </colorScale>
    </cfRule>
  </conditionalFormatting>
  <conditionalFormatting sqref="D1437:T1437">
    <cfRule type="colorScale" priority="217">
      <colorScale>
        <cfvo type="min"/>
        <cfvo type="max"/>
        <color rgb="FFEAF3FA"/>
        <color theme="4" tint="0.39997558519241921"/>
      </colorScale>
    </cfRule>
  </conditionalFormatting>
  <conditionalFormatting sqref="D1436:T1436">
    <cfRule type="colorScale" priority="216">
      <colorScale>
        <cfvo type="min"/>
        <cfvo type="max"/>
        <color rgb="FFEAF3FA"/>
        <color theme="4" tint="0.39997558519241921"/>
      </colorScale>
    </cfRule>
  </conditionalFormatting>
  <conditionalFormatting sqref="D1435:T1435">
    <cfRule type="colorScale" priority="215">
      <colorScale>
        <cfvo type="min"/>
        <cfvo type="max"/>
        <color rgb="FFEAF3FA"/>
        <color theme="4" tint="0.39997558519241921"/>
      </colorScale>
    </cfRule>
  </conditionalFormatting>
  <conditionalFormatting sqref="D1434:T1434">
    <cfRule type="colorScale" priority="214">
      <colorScale>
        <cfvo type="min"/>
        <cfvo type="max"/>
        <color rgb="FFEAF3FA"/>
        <color theme="4" tint="0.39997558519241921"/>
      </colorScale>
    </cfRule>
  </conditionalFormatting>
  <conditionalFormatting sqref="D1433:T1433">
    <cfRule type="colorScale" priority="213">
      <colorScale>
        <cfvo type="min"/>
        <cfvo type="max"/>
        <color rgb="FFEAF3FA"/>
        <color theme="4" tint="0.39997558519241921"/>
      </colorScale>
    </cfRule>
  </conditionalFormatting>
  <conditionalFormatting sqref="D1432:T1432">
    <cfRule type="colorScale" priority="212">
      <colorScale>
        <cfvo type="min"/>
        <cfvo type="max"/>
        <color rgb="FFEAF3FA"/>
        <color theme="4" tint="0.39997558519241921"/>
      </colorScale>
    </cfRule>
  </conditionalFormatting>
  <conditionalFormatting sqref="D1431:T1431">
    <cfRule type="colorScale" priority="211">
      <colorScale>
        <cfvo type="min"/>
        <cfvo type="max"/>
        <color rgb="FFEAF3FA"/>
        <color theme="4" tint="0.39997558519241921"/>
      </colorScale>
    </cfRule>
  </conditionalFormatting>
  <conditionalFormatting sqref="D1430:T1430">
    <cfRule type="colorScale" priority="210">
      <colorScale>
        <cfvo type="min"/>
        <cfvo type="max"/>
        <color rgb="FFEAF3FA"/>
        <color theme="4" tint="0.39997558519241921"/>
      </colorScale>
    </cfRule>
  </conditionalFormatting>
  <conditionalFormatting sqref="D1429:T1429">
    <cfRule type="colorScale" priority="209">
      <colorScale>
        <cfvo type="min"/>
        <cfvo type="max"/>
        <color rgb="FFEAF3FA"/>
        <color theme="4" tint="0.39997558519241921"/>
      </colorScale>
    </cfRule>
  </conditionalFormatting>
  <conditionalFormatting sqref="D1428:T1428">
    <cfRule type="colorScale" priority="208">
      <colorScale>
        <cfvo type="min"/>
        <cfvo type="max"/>
        <color rgb="FFEAF3FA"/>
        <color theme="4" tint="0.39997558519241921"/>
      </colorScale>
    </cfRule>
  </conditionalFormatting>
  <conditionalFormatting sqref="D1427:T1427">
    <cfRule type="colorScale" priority="207">
      <colorScale>
        <cfvo type="min"/>
        <cfvo type="max"/>
        <color rgb="FFEAF3FA"/>
        <color theme="4" tint="0.39997558519241921"/>
      </colorScale>
    </cfRule>
  </conditionalFormatting>
  <conditionalFormatting sqref="D1479:T1479">
    <cfRule type="colorScale" priority="206">
      <colorScale>
        <cfvo type="min"/>
        <cfvo type="max"/>
        <color rgb="FFEAF3FA"/>
        <color theme="4" tint="0.39997558519241921"/>
      </colorScale>
    </cfRule>
  </conditionalFormatting>
  <conditionalFormatting sqref="D1478:T1478">
    <cfRule type="colorScale" priority="205">
      <colorScale>
        <cfvo type="min"/>
        <cfvo type="max"/>
        <color rgb="FFEAF3FA"/>
        <color theme="4" tint="0.39997558519241921"/>
      </colorScale>
    </cfRule>
  </conditionalFormatting>
  <conditionalFormatting sqref="D1477:T1477">
    <cfRule type="colorScale" priority="204">
      <colorScale>
        <cfvo type="min"/>
        <cfvo type="max"/>
        <color rgb="FFEAF3FA"/>
        <color theme="4" tint="0.39997558519241921"/>
      </colorScale>
    </cfRule>
  </conditionalFormatting>
  <conditionalFormatting sqref="D1476:T1476">
    <cfRule type="colorScale" priority="203">
      <colorScale>
        <cfvo type="min"/>
        <cfvo type="max"/>
        <color rgb="FFEAF3FA"/>
        <color theme="4" tint="0.39997558519241921"/>
      </colorScale>
    </cfRule>
  </conditionalFormatting>
  <conditionalFormatting sqref="D1475:T1475">
    <cfRule type="colorScale" priority="202">
      <colorScale>
        <cfvo type="min"/>
        <cfvo type="max"/>
        <color rgb="FFEAF3FA"/>
        <color theme="4" tint="0.39997558519241921"/>
      </colorScale>
    </cfRule>
  </conditionalFormatting>
  <conditionalFormatting sqref="D1474:T1474">
    <cfRule type="colorScale" priority="201">
      <colorScale>
        <cfvo type="min"/>
        <cfvo type="max"/>
        <color rgb="FFEAF3FA"/>
        <color theme="4" tint="0.39997558519241921"/>
      </colorScale>
    </cfRule>
  </conditionalFormatting>
  <conditionalFormatting sqref="D1473:T1473">
    <cfRule type="colorScale" priority="200">
      <colorScale>
        <cfvo type="min"/>
        <cfvo type="max"/>
        <color rgb="FFEAF3FA"/>
        <color theme="4" tint="0.39997558519241921"/>
      </colorScale>
    </cfRule>
  </conditionalFormatting>
  <conditionalFormatting sqref="D1472:T1472">
    <cfRule type="colorScale" priority="199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198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197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196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195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194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193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192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191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190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189">
      <colorScale>
        <cfvo type="min"/>
        <cfvo type="max"/>
        <color rgb="FFEAF3FA"/>
        <color theme="4" tint="0.39997558519241921"/>
      </colorScale>
    </cfRule>
  </conditionalFormatting>
  <conditionalFormatting sqref="D1668:T1668">
    <cfRule type="colorScale" priority="188">
      <colorScale>
        <cfvo type="min"/>
        <cfvo type="max"/>
        <color rgb="FFEAF3FA"/>
        <color theme="4" tint="0.39997558519241921"/>
      </colorScale>
    </cfRule>
  </conditionalFormatting>
  <conditionalFormatting sqref="D1596:T1596">
    <cfRule type="colorScale" priority="1665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186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185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184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183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182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181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180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179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178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177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176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175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174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173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172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171">
      <colorScale>
        <cfvo type="min"/>
        <cfvo type="max"/>
        <color rgb="FFEAF3FA"/>
        <color theme="4" tint="0.39997558519241921"/>
      </colorScale>
    </cfRule>
  </conditionalFormatting>
  <conditionalFormatting sqref="D1597:T1597">
    <cfRule type="colorScale" priority="170">
      <colorScale>
        <cfvo type="min"/>
        <cfvo type="max"/>
        <color rgb="FFEAF3FA"/>
        <color theme="4" tint="0.39997558519241921"/>
      </colorScale>
    </cfRule>
  </conditionalFormatting>
  <conditionalFormatting sqref="D1598:T1598">
    <cfRule type="colorScale" priority="169">
      <colorScale>
        <cfvo type="min"/>
        <cfvo type="max"/>
        <color rgb="FFEAF3FA"/>
        <color theme="4" tint="0.39997558519241921"/>
      </colorScale>
    </cfRule>
  </conditionalFormatting>
  <conditionalFormatting sqref="D1599:T1599">
    <cfRule type="colorScale" priority="168">
      <colorScale>
        <cfvo type="min"/>
        <cfvo type="max"/>
        <color rgb="FFEAF3FA"/>
        <color theme="4" tint="0.39997558519241921"/>
      </colorScale>
    </cfRule>
  </conditionalFormatting>
  <conditionalFormatting sqref="D1581:T1581">
    <cfRule type="colorScale" priority="167">
      <colorScale>
        <cfvo type="min"/>
        <cfvo type="max"/>
        <color rgb="FFEAF3FA"/>
        <color theme="4" tint="0.39997558519241921"/>
      </colorScale>
    </cfRule>
  </conditionalFormatting>
  <conditionalFormatting sqref="D1582:T1582">
    <cfRule type="colorScale" priority="166">
      <colorScale>
        <cfvo type="min"/>
        <cfvo type="max"/>
        <color rgb="FFEAF3FA"/>
        <color theme="4" tint="0.39997558519241921"/>
      </colorScale>
    </cfRule>
  </conditionalFormatting>
  <conditionalFormatting sqref="D1583:T1583">
    <cfRule type="colorScale" priority="165">
      <colorScale>
        <cfvo type="min"/>
        <cfvo type="max"/>
        <color rgb="FFEAF3FA"/>
        <color theme="4" tint="0.39997558519241921"/>
      </colorScale>
    </cfRule>
  </conditionalFormatting>
  <conditionalFormatting sqref="D1584:T1584">
    <cfRule type="colorScale" priority="164">
      <colorScale>
        <cfvo type="min"/>
        <cfvo type="max"/>
        <color rgb="FFEAF3FA"/>
        <color theme="4" tint="0.39997558519241921"/>
      </colorScale>
    </cfRule>
  </conditionalFormatting>
  <conditionalFormatting sqref="D1585:T1585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1586:T1586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587:T1587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588:T1588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589:T1589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590:T1590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591:T1591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592:T1592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593:T1593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463:T1463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464:T1464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465:T1465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466:T1466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467:T1467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468:T1468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469:T1469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470:T1470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471:T1471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529:T1529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530:T1530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531:T1531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533:T1533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532:T1532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534:T1534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535:T1535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536:T1536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537:T1537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538:T1538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539:T1539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540:T1540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541:T1541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542:T1542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543:T1543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544:T1544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545:T1545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546:T1546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547:T1547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548:T1548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549:T1549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550:T1550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551:T1551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552:T1552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553:T1553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554:T1554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555:T1555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556:T1556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1558:T1558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1557:T1557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1559:T1559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1560:T1560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1561:T1561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1562:T1562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1563:T1563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1564:T1564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1565:T1565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1566:T1566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1567:T1567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1568:T1568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1569:T1569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1570:T1570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1571:T1571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1572:T1572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1573:T1573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1574:T1574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575:T1575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576:T1576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66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600:T1600">
    <cfRule type="colorScale" priority="1667">
      <colorScale>
        <cfvo type="min"/>
        <cfvo type="max"/>
        <color rgb="FFEAF3FA"/>
        <color theme="4" tint="0.39997558519241921"/>
      </colorScale>
    </cfRule>
  </conditionalFormatting>
  <conditionalFormatting sqref="D1601:T1601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602:T1602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1603:T1603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1604:T1604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1605:T1605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1606:T1606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1607:T1607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1608:T1608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1609:T1609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1610:T1610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1611:T1611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1612:T1612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1613:T1613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1614:T1614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1615:T1615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1616:T1616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1617:T1617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1618:T1618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1619:T1619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1620:T1620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1621:T1621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1622:T1622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1623:T1623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1624:T1624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1625:T1625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1626:T1626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1627:T1627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1628:T1628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1629:T1629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1630:T1630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1631:T1631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1632:T1632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1633:T1633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1634:T1634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1635:T1635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1636:T1636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1637:T1637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1638:T1638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1639:T1639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1640:T1640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1641:T1641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1642:T1642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1643:T1643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1644:T1644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1645:T1645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1646:T1646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1647:T1647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1648:T1648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1649:T1649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1650:T1650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1651:T1651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1652:T1652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653:T1653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1654:T1654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1655:T1655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656:T1656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657:T1657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658:T1658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659:T1659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660:T1660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661:T1661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662:T1662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663:T1663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664:T1664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665:T1665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66:T1666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667:T1667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248E-6163-492B-81CA-196870B16453}">
  <sheetPr codeName="Tabelle2"/>
  <dimension ref="A1:T174"/>
  <sheetViews>
    <sheetView workbookViewId="0"/>
  </sheetViews>
  <sheetFormatPr defaultColWidth="8.85546875" defaultRowHeight="12.75" x14ac:dyDescent="0.2"/>
  <cols>
    <col min="1" max="1" width="75.7109375" style="152" customWidth="1"/>
    <col min="2" max="2" width="17.5703125" style="152" customWidth="1"/>
    <col min="3" max="3" width="19.42578125" style="152" customWidth="1"/>
    <col min="4" max="16384" width="8.85546875" style="152"/>
  </cols>
  <sheetData>
    <row r="1" spans="1:20" ht="20.25" x14ac:dyDescent="0.2">
      <c r="A1" s="149" t="s">
        <v>468</v>
      </c>
      <c r="B1" s="149"/>
      <c r="C1" s="149"/>
      <c r="D1" s="150"/>
      <c r="E1" s="151"/>
      <c r="F1" s="103"/>
    </row>
    <row r="2" spans="1:20" ht="15" x14ac:dyDescent="0.2">
      <c r="A2" s="235" t="s">
        <v>3939</v>
      </c>
      <c r="B2" s="235"/>
      <c r="C2" s="235"/>
      <c r="D2" s="153"/>
      <c r="E2" s="151"/>
      <c r="F2" s="103"/>
    </row>
    <row r="3" spans="1:20" ht="15" x14ac:dyDescent="0.2">
      <c r="A3" s="224"/>
      <c r="B3" s="224"/>
      <c r="C3" s="224"/>
      <c r="D3" s="153"/>
      <c r="E3" s="151"/>
      <c r="F3" s="103"/>
    </row>
    <row r="4" spans="1:20" ht="22.5" x14ac:dyDescent="0.2">
      <c r="A4" s="38" t="s">
        <v>855</v>
      </c>
      <c r="B4" s="38" t="s">
        <v>52</v>
      </c>
      <c r="C4" s="38" t="s">
        <v>666</v>
      </c>
      <c r="D4" s="75" t="s">
        <v>1970</v>
      </c>
      <c r="E4" s="75" t="s">
        <v>1971</v>
      </c>
      <c r="F4" s="75" t="s">
        <v>1972</v>
      </c>
      <c r="G4" s="75" t="s">
        <v>1973</v>
      </c>
      <c r="H4" s="75" t="s">
        <v>1974</v>
      </c>
      <c r="I4" s="75" t="s">
        <v>1975</v>
      </c>
      <c r="J4" s="75" t="s">
        <v>1976</v>
      </c>
      <c r="K4" s="75" t="s">
        <v>1977</v>
      </c>
      <c r="L4" s="75" t="s">
        <v>1978</v>
      </c>
      <c r="M4" s="75" t="s">
        <v>1979</v>
      </c>
      <c r="N4" s="75" t="s">
        <v>1980</v>
      </c>
      <c r="O4" s="75" t="s">
        <v>1981</v>
      </c>
      <c r="P4" s="75" t="s">
        <v>1982</v>
      </c>
      <c r="Q4" s="75" t="s">
        <v>1983</v>
      </c>
      <c r="R4" s="75" t="s">
        <v>1984</v>
      </c>
      <c r="S4" s="75" t="s">
        <v>1985</v>
      </c>
      <c r="T4" s="75" t="s">
        <v>1986</v>
      </c>
    </row>
    <row r="5" spans="1:20" x14ac:dyDescent="0.2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63"/>
    </row>
    <row r="6" spans="1:20" x14ac:dyDescent="0.2">
      <c r="A6" s="183" t="s">
        <v>2894</v>
      </c>
      <c r="B6" s="183" t="s">
        <v>2105</v>
      </c>
      <c r="C6" s="183" t="s">
        <v>1335</v>
      </c>
      <c r="D6" s="175">
        <v>13.964620549999998</v>
      </c>
      <c r="E6" s="175">
        <v>14.239953750000002</v>
      </c>
      <c r="F6" s="175">
        <v>14.234348249999996</v>
      </c>
      <c r="G6" s="175">
        <v>13.908096850000002</v>
      </c>
      <c r="H6" s="175">
        <v>13.670726350000001</v>
      </c>
      <c r="I6" s="175">
        <v>13.650931449999996</v>
      </c>
      <c r="J6" s="175">
        <v>13.513295599999998</v>
      </c>
      <c r="K6" s="175">
        <v>13.723791449999998</v>
      </c>
      <c r="L6" s="175">
        <v>14.20504665</v>
      </c>
      <c r="M6" s="175">
        <v>13.524972500000001</v>
      </c>
      <c r="N6" s="175">
        <v>13.8861642</v>
      </c>
      <c r="O6" s="175">
        <v>13.698975950000001</v>
      </c>
      <c r="P6" s="175">
        <v>13.9194131</v>
      </c>
      <c r="Q6" s="175">
        <v>14.334319649999998</v>
      </c>
      <c r="R6" s="175">
        <v>14.608964449999997</v>
      </c>
      <c r="S6" s="175">
        <v>13.964413999999996</v>
      </c>
      <c r="T6" s="176">
        <v>14.262526299999999</v>
      </c>
    </row>
    <row r="7" spans="1:20" x14ac:dyDescent="0.2">
      <c r="A7" s="183" t="s">
        <v>1256</v>
      </c>
      <c r="B7" s="183" t="s">
        <v>1257</v>
      </c>
      <c r="C7" s="183" t="s">
        <v>3716</v>
      </c>
      <c r="D7" s="175">
        <v>99.995258549999988</v>
      </c>
      <c r="E7" s="175">
        <v>99.962800500000014</v>
      </c>
      <c r="F7" s="175">
        <v>100.01221230000002</v>
      </c>
      <c r="G7" s="175">
        <v>99.992278000000013</v>
      </c>
      <c r="H7" s="175">
        <v>99.988199750000007</v>
      </c>
      <c r="I7" s="175">
        <v>99.963723999999985</v>
      </c>
      <c r="J7" s="175">
        <v>99.948846449999991</v>
      </c>
      <c r="K7" s="175">
        <v>99.968299599999995</v>
      </c>
      <c r="L7" s="175">
        <v>100.00156369999999</v>
      </c>
      <c r="M7" s="175">
        <v>100.0071308</v>
      </c>
      <c r="N7" s="175">
        <v>99.947398649999997</v>
      </c>
      <c r="O7" s="175">
        <v>99.975429349999985</v>
      </c>
      <c r="P7" s="175">
        <v>99.977426300000005</v>
      </c>
      <c r="Q7" s="175">
        <v>99.958601049999999</v>
      </c>
      <c r="R7" s="175">
        <v>99.982152699999986</v>
      </c>
      <c r="S7" s="175">
        <v>99.973305400000001</v>
      </c>
      <c r="T7" s="177">
        <v>99.998241250000007</v>
      </c>
    </row>
    <row r="8" spans="1:20" x14ac:dyDescent="0.2">
      <c r="A8" s="183" t="s">
        <v>1246</v>
      </c>
      <c r="B8" s="183" t="s">
        <v>1247</v>
      </c>
      <c r="C8" s="183" t="s">
        <v>3716</v>
      </c>
      <c r="D8" s="175">
        <v>99.950633850000003</v>
      </c>
      <c r="E8" s="175">
        <v>100.00518420000002</v>
      </c>
      <c r="F8" s="175">
        <v>99.993352950000002</v>
      </c>
      <c r="G8" s="175">
        <v>99.999772149999984</v>
      </c>
      <c r="H8" s="175">
        <v>99.983895099999998</v>
      </c>
      <c r="I8" s="175">
        <v>100.00129290000001</v>
      </c>
      <c r="J8" s="175">
        <v>100.03850085000002</v>
      </c>
      <c r="K8" s="175">
        <v>100.03918764999999</v>
      </c>
      <c r="L8" s="175">
        <v>99.996693000000022</v>
      </c>
      <c r="M8" s="175">
        <v>100.01327565</v>
      </c>
      <c r="N8" s="175">
        <v>99.983921600000002</v>
      </c>
      <c r="O8" s="175">
        <v>99.971221800000009</v>
      </c>
      <c r="P8" s="175">
        <v>99.986917449999993</v>
      </c>
      <c r="Q8" s="175">
        <v>100.01299854999999</v>
      </c>
      <c r="R8" s="175">
        <v>99.987212450000001</v>
      </c>
      <c r="S8" s="175">
        <v>100.01130880000001</v>
      </c>
      <c r="T8" s="177">
        <v>100.03435095</v>
      </c>
    </row>
    <row r="9" spans="1:20" x14ac:dyDescent="0.2">
      <c r="A9" s="183" t="s">
        <v>1258</v>
      </c>
      <c r="B9" s="183" t="s">
        <v>1201</v>
      </c>
      <c r="C9" s="183" t="s">
        <v>3716</v>
      </c>
      <c r="D9" s="175">
        <v>49.764388599999997</v>
      </c>
      <c r="E9" s="175">
        <v>49.596870449999997</v>
      </c>
      <c r="F9" s="175">
        <v>49.680306199999997</v>
      </c>
      <c r="G9" s="175">
        <v>49.7198317</v>
      </c>
      <c r="H9" s="175">
        <v>49.700712749999994</v>
      </c>
      <c r="I9" s="175">
        <v>49.679609299999996</v>
      </c>
      <c r="J9" s="175">
        <v>49.654306199999994</v>
      </c>
      <c r="K9" s="175">
        <v>49.675592550000005</v>
      </c>
      <c r="L9" s="175">
        <v>49.192004349999991</v>
      </c>
      <c r="M9" s="175">
        <v>49.42257395</v>
      </c>
      <c r="N9" s="175">
        <v>49.442337599999988</v>
      </c>
      <c r="O9" s="175">
        <v>49.379492450000001</v>
      </c>
      <c r="P9" s="175">
        <v>49.265848299999995</v>
      </c>
      <c r="Q9" s="175">
        <v>49.416434050000007</v>
      </c>
      <c r="R9" s="175">
        <v>49.597042750000014</v>
      </c>
      <c r="S9" s="175">
        <v>49.055521450000008</v>
      </c>
      <c r="T9" s="177">
        <v>49.891457950000003</v>
      </c>
    </row>
    <row r="10" spans="1:20" x14ac:dyDescent="0.2">
      <c r="A10" s="183" t="s">
        <v>1210</v>
      </c>
      <c r="B10" s="183" t="s">
        <v>1211</v>
      </c>
      <c r="C10" s="183" t="s">
        <v>3716</v>
      </c>
      <c r="D10" s="175">
        <v>50.039754650000006</v>
      </c>
      <c r="E10" s="175">
        <v>50.011945949999991</v>
      </c>
      <c r="F10" s="175">
        <v>49.941064899999994</v>
      </c>
      <c r="G10" s="175">
        <v>49.991009049999995</v>
      </c>
      <c r="H10" s="175">
        <v>49.934239750000003</v>
      </c>
      <c r="I10" s="175">
        <v>50.015511649999993</v>
      </c>
      <c r="J10" s="175">
        <v>49.992672750000004</v>
      </c>
      <c r="K10" s="175">
        <v>50.003099500000005</v>
      </c>
      <c r="L10" s="175">
        <v>49.986522649999998</v>
      </c>
      <c r="M10" s="175">
        <v>50.023660400000011</v>
      </c>
      <c r="N10" s="175">
        <v>49.96882325</v>
      </c>
      <c r="O10" s="175">
        <v>49.953114700000008</v>
      </c>
      <c r="P10" s="175">
        <v>49.926768199999998</v>
      </c>
      <c r="Q10" s="175">
        <v>49.975593099999998</v>
      </c>
      <c r="R10" s="175">
        <v>49.985112650000012</v>
      </c>
      <c r="S10" s="175">
        <v>50.002825450000003</v>
      </c>
      <c r="T10" s="177">
        <v>50.006702050000001</v>
      </c>
    </row>
    <row r="11" spans="1:20" x14ac:dyDescent="0.2">
      <c r="A11" s="183" t="s">
        <v>1208</v>
      </c>
      <c r="B11" s="183" t="s">
        <v>1209</v>
      </c>
      <c r="C11" s="183" t="s">
        <v>3716</v>
      </c>
      <c r="D11" s="175">
        <v>49.986939150000005</v>
      </c>
      <c r="E11" s="175">
        <v>49.970887249999997</v>
      </c>
      <c r="F11" s="175">
        <v>50.029877850000005</v>
      </c>
      <c r="G11" s="175">
        <v>49.996834649999997</v>
      </c>
      <c r="H11" s="175">
        <v>50.042033449999991</v>
      </c>
      <c r="I11" s="175">
        <v>50.006314250000017</v>
      </c>
      <c r="J11" s="175">
        <v>50.011315899999992</v>
      </c>
      <c r="K11" s="175">
        <v>49.954712999999998</v>
      </c>
      <c r="L11" s="175">
        <v>49.962521299999999</v>
      </c>
      <c r="M11" s="175">
        <v>49.945019549999998</v>
      </c>
      <c r="N11" s="175">
        <v>49.984833750000014</v>
      </c>
      <c r="O11" s="175">
        <v>49.994631249999991</v>
      </c>
      <c r="P11" s="175">
        <v>50.034409549999992</v>
      </c>
      <c r="Q11" s="175">
        <v>50.012291249999997</v>
      </c>
      <c r="R11" s="175">
        <v>49.991241849999994</v>
      </c>
      <c r="S11" s="175">
        <v>49.988567750000001</v>
      </c>
      <c r="T11" s="177">
        <v>49.983047450000001</v>
      </c>
    </row>
    <row r="12" spans="1:20" x14ac:dyDescent="0.2">
      <c r="A12" s="183" t="s">
        <v>1113</v>
      </c>
      <c r="B12" s="183" t="s">
        <v>1115</v>
      </c>
      <c r="C12" s="183" t="s">
        <v>3716</v>
      </c>
      <c r="D12" s="175">
        <v>24.965906349999994</v>
      </c>
      <c r="E12" s="175">
        <v>24.927571100000005</v>
      </c>
      <c r="F12" s="175">
        <v>24.91513995</v>
      </c>
      <c r="G12" s="175">
        <v>24.915345000000002</v>
      </c>
      <c r="H12" s="175">
        <v>24.918904300000001</v>
      </c>
      <c r="I12" s="175">
        <v>24.888077250000002</v>
      </c>
      <c r="J12" s="175">
        <v>24.910388300000001</v>
      </c>
      <c r="K12" s="175">
        <v>24.921246400000005</v>
      </c>
      <c r="L12" s="175">
        <v>24.907625399999993</v>
      </c>
      <c r="M12" s="175">
        <v>24.918220550000001</v>
      </c>
      <c r="N12" s="175">
        <v>24.907556650000007</v>
      </c>
      <c r="O12" s="175">
        <v>24.932358450000002</v>
      </c>
      <c r="P12" s="175">
        <v>24.92347865</v>
      </c>
      <c r="Q12" s="175">
        <v>24.934949699999997</v>
      </c>
      <c r="R12" s="175">
        <v>24.948357950000002</v>
      </c>
      <c r="S12" s="175">
        <v>24.96048425</v>
      </c>
      <c r="T12" s="177">
        <v>25.012687500000002</v>
      </c>
    </row>
    <row r="13" spans="1:20" x14ac:dyDescent="0.2">
      <c r="A13" s="183" t="s">
        <v>1216</v>
      </c>
      <c r="B13" s="183" t="s">
        <v>1217</v>
      </c>
      <c r="C13" s="183" t="s">
        <v>3716</v>
      </c>
      <c r="D13" s="175">
        <v>50.055416599999994</v>
      </c>
      <c r="E13" s="175">
        <v>50.061587799999998</v>
      </c>
      <c r="F13" s="175">
        <v>50.043515900000003</v>
      </c>
      <c r="G13" s="175">
        <v>50.007290650000002</v>
      </c>
      <c r="H13" s="175">
        <v>49.987508150000011</v>
      </c>
      <c r="I13" s="175">
        <v>49.97287815</v>
      </c>
      <c r="J13" s="175">
        <v>49.958744899999999</v>
      </c>
      <c r="K13" s="175">
        <v>49.984155000000001</v>
      </c>
      <c r="L13" s="175">
        <v>50.002315000000003</v>
      </c>
      <c r="M13" s="175">
        <v>49.997010199999998</v>
      </c>
      <c r="N13" s="175">
        <v>49.991238900000006</v>
      </c>
      <c r="O13" s="175">
        <v>50.006467900000004</v>
      </c>
      <c r="P13" s="175">
        <v>49.979199299999991</v>
      </c>
      <c r="Q13" s="175">
        <v>49.996866449999999</v>
      </c>
      <c r="R13" s="175">
        <v>49.981677849999997</v>
      </c>
      <c r="S13" s="175">
        <v>49.994911749999993</v>
      </c>
      <c r="T13" s="177">
        <v>49.963134549999992</v>
      </c>
    </row>
    <row r="14" spans="1:20" x14ac:dyDescent="0.2">
      <c r="A14" s="183" t="s">
        <v>1250</v>
      </c>
      <c r="B14" s="183" t="s">
        <v>1251</v>
      </c>
      <c r="C14" s="183" t="s">
        <v>3716</v>
      </c>
      <c r="D14" s="175">
        <v>98.455576349999987</v>
      </c>
      <c r="E14" s="175">
        <v>98.516062300000016</v>
      </c>
      <c r="F14" s="175">
        <v>99.474782599999998</v>
      </c>
      <c r="G14" s="175">
        <v>99.419423100000017</v>
      </c>
      <c r="H14" s="175">
        <v>99.40073731578947</v>
      </c>
      <c r="I14" s="175">
        <v>99.32716563157895</v>
      </c>
      <c r="J14" s="175">
        <v>99.170644315789474</v>
      </c>
      <c r="K14" s="175">
        <v>99.164659052631578</v>
      </c>
      <c r="L14" s="175">
        <v>99.157833099999991</v>
      </c>
      <c r="M14" s="175">
        <v>99.048883499999988</v>
      </c>
      <c r="N14" s="175">
        <v>99.078409049999976</v>
      </c>
      <c r="O14" s="175">
        <v>99.3159043</v>
      </c>
      <c r="P14" s="175">
        <v>99.477215650000019</v>
      </c>
      <c r="Q14" s="175">
        <v>99.408213210526299</v>
      </c>
      <c r="R14" s="175">
        <v>99.02534321052633</v>
      </c>
      <c r="S14" s="175">
        <v>98.89508233333332</v>
      </c>
      <c r="T14" s="177">
        <v>99.247493444444416</v>
      </c>
    </row>
    <row r="15" spans="1:20" x14ac:dyDescent="0.2">
      <c r="A15" s="183" t="s">
        <v>1254</v>
      </c>
      <c r="B15" s="183" t="s">
        <v>1255</v>
      </c>
      <c r="C15" s="183" t="s">
        <v>3716</v>
      </c>
      <c r="D15" s="175">
        <v>99.928700200000023</v>
      </c>
      <c r="E15" s="175">
        <v>99.95876715</v>
      </c>
      <c r="F15" s="175">
        <v>99.963558049999989</v>
      </c>
      <c r="G15" s="175">
        <v>99.919021049999998</v>
      </c>
      <c r="H15" s="175">
        <v>99.872597250000013</v>
      </c>
      <c r="I15" s="175">
        <v>99.874410449999999</v>
      </c>
      <c r="J15" s="175">
        <v>99.877562736842108</v>
      </c>
      <c r="K15" s="175">
        <v>99.875637210526321</v>
      </c>
      <c r="L15" s="175">
        <v>99.878957300000025</v>
      </c>
      <c r="M15" s="175">
        <v>99.911574900000005</v>
      </c>
      <c r="N15" s="175">
        <v>99.981965049999971</v>
      </c>
      <c r="O15" s="175">
        <v>99.935191099999997</v>
      </c>
      <c r="P15" s="175">
        <v>99.727325949999994</v>
      </c>
      <c r="Q15" s="175">
        <v>99.990014749999986</v>
      </c>
      <c r="R15" s="175">
        <v>100.01202895000002</v>
      </c>
      <c r="S15" s="175">
        <v>99.995250800000008</v>
      </c>
      <c r="T15" s="177">
        <v>100.01345580000002</v>
      </c>
    </row>
    <row r="16" spans="1:20" x14ac:dyDescent="0.2">
      <c r="A16" s="183" t="s">
        <v>1114</v>
      </c>
      <c r="B16" s="183" t="s">
        <v>1116</v>
      </c>
      <c r="C16" s="183" t="s">
        <v>3716</v>
      </c>
      <c r="D16" s="175">
        <v>49.343517600000006</v>
      </c>
      <c r="E16" s="175">
        <v>49.93984975</v>
      </c>
      <c r="F16" s="175">
        <v>49.982477750000001</v>
      </c>
      <c r="G16" s="175">
        <v>50.012517299999992</v>
      </c>
      <c r="H16" s="175">
        <v>50.006744550000001</v>
      </c>
      <c r="I16" s="175">
        <v>49.987243549999995</v>
      </c>
      <c r="J16" s="175">
        <v>50.053722350000001</v>
      </c>
      <c r="K16" s="175">
        <v>50.087332999999994</v>
      </c>
      <c r="L16" s="175">
        <v>50.035790100000007</v>
      </c>
      <c r="M16" s="175">
        <v>50.006416849999994</v>
      </c>
      <c r="N16" s="175">
        <v>50.020107699999997</v>
      </c>
      <c r="O16" s="175">
        <v>50.023078549999994</v>
      </c>
      <c r="P16" s="175">
        <v>49.932617149999999</v>
      </c>
      <c r="Q16" s="175">
        <v>49.756958750000003</v>
      </c>
      <c r="R16" s="175">
        <v>49.733225649999994</v>
      </c>
      <c r="S16" s="175">
        <v>49.5157995</v>
      </c>
      <c r="T16" s="177">
        <v>49.681380450000006</v>
      </c>
    </row>
    <row r="17" spans="1:20" x14ac:dyDescent="0.2">
      <c r="A17" s="183" t="s">
        <v>1082</v>
      </c>
      <c r="B17" s="183" t="s">
        <v>1076</v>
      </c>
      <c r="C17" s="183" t="s">
        <v>3716</v>
      </c>
      <c r="D17" s="175">
        <v>150.01077875000001</v>
      </c>
      <c r="E17" s="175">
        <v>150.00492079999998</v>
      </c>
      <c r="F17" s="175">
        <v>150.01018350000001</v>
      </c>
      <c r="G17" s="175">
        <v>149.99224924999999</v>
      </c>
      <c r="H17" s="175">
        <v>149.98095144999999</v>
      </c>
      <c r="I17" s="175">
        <v>149.96016754999999</v>
      </c>
      <c r="J17" s="175">
        <v>150.02163660000002</v>
      </c>
      <c r="K17" s="175">
        <v>149.99780995000003</v>
      </c>
      <c r="L17" s="175">
        <v>149.99581069999999</v>
      </c>
      <c r="M17" s="175">
        <v>149.97203475000001</v>
      </c>
      <c r="N17" s="175">
        <v>150.01550425000002</v>
      </c>
      <c r="O17" s="175">
        <v>150.01468740000001</v>
      </c>
      <c r="P17" s="175">
        <v>150.02419429999998</v>
      </c>
      <c r="Q17" s="175">
        <v>150.06747454999999</v>
      </c>
      <c r="R17" s="175">
        <v>150.01845550000002</v>
      </c>
      <c r="S17" s="175">
        <v>150.02561154999995</v>
      </c>
      <c r="T17" s="177">
        <v>150.02356195000002</v>
      </c>
    </row>
    <row r="18" spans="1:20" x14ac:dyDescent="0.2">
      <c r="A18" s="183" t="s">
        <v>1049</v>
      </c>
      <c r="B18" s="183" t="s">
        <v>1050</v>
      </c>
      <c r="C18" s="183" t="s">
        <v>3716</v>
      </c>
      <c r="D18" s="175">
        <v>119.9725017</v>
      </c>
      <c r="E18" s="175">
        <v>119.98215845</v>
      </c>
      <c r="F18" s="175">
        <v>119.99095509999999</v>
      </c>
      <c r="G18" s="175">
        <v>119.98914035</v>
      </c>
      <c r="H18" s="175">
        <v>120.01901255</v>
      </c>
      <c r="I18" s="175">
        <v>120.01824380000001</v>
      </c>
      <c r="J18" s="175">
        <v>120.0159999</v>
      </c>
      <c r="K18" s="175">
        <v>119.98249370000001</v>
      </c>
      <c r="L18" s="175">
        <v>120.01332989999999</v>
      </c>
      <c r="M18" s="175">
        <v>120.00619979999999</v>
      </c>
      <c r="N18" s="175">
        <v>119.98613245000001</v>
      </c>
      <c r="O18" s="175">
        <v>120.0016631</v>
      </c>
      <c r="P18" s="175">
        <v>120.00412269999997</v>
      </c>
      <c r="Q18" s="175">
        <v>119.99829975000003</v>
      </c>
      <c r="R18" s="175">
        <v>119.98335105000001</v>
      </c>
      <c r="S18" s="175">
        <v>119.99873405000001</v>
      </c>
      <c r="T18" s="177">
        <v>119.98271909999998</v>
      </c>
    </row>
    <row r="19" spans="1:20" x14ac:dyDescent="0.2">
      <c r="A19" s="183" t="s">
        <v>1086</v>
      </c>
      <c r="B19" s="183" t="s">
        <v>1080</v>
      </c>
      <c r="C19" s="183" t="s">
        <v>3716</v>
      </c>
      <c r="D19" s="175">
        <v>150.00414280000001</v>
      </c>
      <c r="E19" s="175">
        <v>150.00083105000002</v>
      </c>
      <c r="F19" s="175">
        <v>150.01535670000001</v>
      </c>
      <c r="G19" s="175">
        <v>150.00761249999999</v>
      </c>
      <c r="H19" s="175">
        <v>150.03189575000002</v>
      </c>
      <c r="I19" s="175">
        <v>150.00612789999997</v>
      </c>
      <c r="J19" s="175">
        <v>149.99985890000002</v>
      </c>
      <c r="K19" s="175">
        <v>150.01173324999999</v>
      </c>
      <c r="L19" s="175">
        <v>149.99770859999998</v>
      </c>
      <c r="M19" s="175">
        <v>149.97916430000004</v>
      </c>
      <c r="N19" s="175">
        <v>150.02103894999999</v>
      </c>
      <c r="O19" s="175">
        <v>150.00716670000003</v>
      </c>
      <c r="P19" s="175">
        <v>150.00301844999998</v>
      </c>
      <c r="Q19" s="175">
        <v>150.01124820000001</v>
      </c>
      <c r="R19" s="175">
        <v>150.00632299999998</v>
      </c>
      <c r="S19" s="175">
        <v>150.00992345000003</v>
      </c>
      <c r="T19" s="177">
        <v>150.0021299</v>
      </c>
    </row>
    <row r="20" spans="1:20" x14ac:dyDescent="0.2">
      <c r="A20" s="183" t="s">
        <v>1047</v>
      </c>
      <c r="B20" s="183" t="s">
        <v>1048</v>
      </c>
      <c r="C20" s="183" t="s">
        <v>3716</v>
      </c>
      <c r="D20" s="175">
        <v>120.02099495</v>
      </c>
      <c r="E20" s="175">
        <v>120.00054990000001</v>
      </c>
      <c r="F20" s="175">
        <v>120.00393484999998</v>
      </c>
      <c r="G20" s="175">
        <v>119.98002449999998</v>
      </c>
      <c r="H20" s="175">
        <v>119.98709070000002</v>
      </c>
      <c r="I20" s="175">
        <v>120.00473589999999</v>
      </c>
      <c r="J20" s="175">
        <v>119.97883825000001</v>
      </c>
      <c r="K20" s="175">
        <v>120.0260966</v>
      </c>
      <c r="L20" s="175">
        <v>119.98680559999998</v>
      </c>
      <c r="M20" s="175">
        <v>119.99789565000003</v>
      </c>
      <c r="N20" s="175">
        <v>119.99766995</v>
      </c>
      <c r="O20" s="175">
        <v>119.99591760000001</v>
      </c>
      <c r="P20" s="175">
        <v>119.99918045000004</v>
      </c>
      <c r="Q20" s="175">
        <v>120.00229270000003</v>
      </c>
      <c r="R20" s="175">
        <v>119.98792345000001</v>
      </c>
      <c r="S20" s="175">
        <v>120.00092624999999</v>
      </c>
      <c r="T20" s="177">
        <v>120.02050669999998</v>
      </c>
    </row>
    <row r="21" spans="1:20" x14ac:dyDescent="0.2">
      <c r="A21" s="183" t="s">
        <v>1093</v>
      </c>
      <c r="B21" s="183" t="s">
        <v>1100</v>
      </c>
      <c r="C21" s="183" t="s">
        <v>3716</v>
      </c>
      <c r="D21" s="175">
        <v>89.937866450000001</v>
      </c>
      <c r="E21" s="175">
        <v>89.988739350000003</v>
      </c>
      <c r="F21" s="175">
        <v>89.996387799999994</v>
      </c>
      <c r="G21" s="175">
        <v>90.006443799999985</v>
      </c>
      <c r="H21" s="175">
        <v>90.005276299999991</v>
      </c>
      <c r="I21" s="175">
        <v>89.957215599999998</v>
      </c>
      <c r="J21" s="175">
        <v>89.950071450000024</v>
      </c>
      <c r="K21" s="175">
        <v>89.992045699999977</v>
      </c>
      <c r="L21" s="175">
        <v>89.971002649999974</v>
      </c>
      <c r="M21" s="175">
        <v>89.995655400000004</v>
      </c>
      <c r="N21" s="175">
        <v>89.999265149999999</v>
      </c>
      <c r="O21" s="175">
        <v>90.012222699999995</v>
      </c>
      <c r="P21" s="175">
        <v>90.028433400000011</v>
      </c>
      <c r="Q21" s="175">
        <v>89.981818699999991</v>
      </c>
      <c r="R21" s="175">
        <v>90.003174599999994</v>
      </c>
      <c r="S21" s="175">
        <v>89.989752449999997</v>
      </c>
      <c r="T21" s="177">
        <v>90.010344349999997</v>
      </c>
    </row>
    <row r="22" spans="1:20" x14ac:dyDescent="0.2">
      <c r="A22" s="183" t="s">
        <v>2269</v>
      </c>
      <c r="B22" s="183" t="s">
        <v>2270</v>
      </c>
      <c r="C22" s="183" t="s">
        <v>3716</v>
      </c>
      <c r="D22" s="175">
        <v>149.82217940000001</v>
      </c>
      <c r="E22" s="175">
        <v>149.85578575000002</v>
      </c>
      <c r="F22" s="175">
        <v>149.87402809999998</v>
      </c>
      <c r="G22" s="175">
        <v>149.8189338</v>
      </c>
      <c r="H22" s="175">
        <v>149.72723625000003</v>
      </c>
      <c r="I22" s="175">
        <v>149.72872254999999</v>
      </c>
      <c r="J22" s="175">
        <v>149.70669409999999</v>
      </c>
      <c r="K22" s="175">
        <v>149.6241666</v>
      </c>
      <c r="L22" s="175">
        <v>149.86773599999998</v>
      </c>
      <c r="M22" s="175">
        <v>149.80196119999999</v>
      </c>
      <c r="N22" s="175">
        <v>149.7210943</v>
      </c>
      <c r="O22" s="175">
        <v>149.77148519999997</v>
      </c>
      <c r="P22" s="175">
        <v>149.64629614999998</v>
      </c>
      <c r="Q22" s="175">
        <v>149.75885994999999</v>
      </c>
      <c r="R22" s="175">
        <v>150.12330695</v>
      </c>
      <c r="S22" s="175">
        <v>150.12706804999996</v>
      </c>
      <c r="T22" s="177">
        <v>150.14028524999998</v>
      </c>
    </row>
    <row r="23" spans="1:20" x14ac:dyDescent="0.2">
      <c r="A23" s="183" t="s">
        <v>1234</v>
      </c>
      <c r="B23" s="183" t="s">
        <v>1235</v>
      </c>
      <c r="C23" s="183" t="s">
        <v>3716</v>
      </c>
      <c r="D23" s="175">
        <v>150.01370574999999</v>
      </c>
      <c r="E23" s="175">
        <v>150.00916420000004</v>
      </c>
      <c r="F23" s="175">
        <v>149.99935864999998</v>
      </c>
      <c r="G23" s="175">
        <v>149.97654870000002</v>
      </c>
      <c r="H23" s="175">
        <v>150.02498064999997</v>
      </c>
      <c r="I23" s="175">
        <v>149.99791589999998</v>
      </c>
      <c r="J23" s="175">
        <v>150.03442449999997</v>
      </c>
      <c r="K23" s="175">
        <v>150.01332474999998</v>
      </c>
      <c r="L23" s="175">
        <v>150.01784095000002</v>
      </c>
      <c r="M23" s="175">
        <v>149.99852270000002</v>
      </c>
      <c r="N23" s="175">
        <v>150.00276765000001</v>
      </c>
      <c r="O23" s="175">
        <v>149.99142599999999</v>
      </c>
      <c r="P23" s="175">
        <v>149.96713655000002</v>
      </c>
      <c r="Q23" s="175">
        <v>149.99312985</v>
      </c>
      <c r="R23" s="175">
        <v>150.01055090000003</v>
      </c>
      <c r="S23" s="175">
        <v>149.96952485</v>
      </c>
      <c r="T23" s="177">
        <v>149.99245575</v>
      </c>
    </row>
    <row r="24" spans="1:20" x14ac:dyDescent="0.2">
      <c r="A24" s="183" t="s">
        <v>2139</v>
      </c>
      <c r="B24" s="183" t="s">
        <v>2140</v>
      </c>
      <c r="C24" s="183" t="s">
        <v>3716</v>
      </c>
      <c r="D24" s="175">
        <v>90.157088299999984</v>
      </c>
      <c r="E24" s="175">
        <v>89.98764285</v>
      </c>
      <c r="F24" s="175">
        <v>89.796774299999996</v>
      </c>
      <c r="G24" s="175">
        <v>89.65424440000001</v>
      </c>
      <c r="H24" s="175">
        <v>89.524014149999999</v>
      </c>
      <c r="I24" s="175">
        <v>89.447312399999987</v>
      </c>
      <c r="J24" s="175">
        <v>90.210349250000007</v>
      </c>
      <c r="K24" s="175">
        <v>90.282944049999998</v>
      </c>
      <c r="L24" s="175">
        <v>90.382476249999996</v>
      </c>
      <c r="M24" s="175">
        <v>90.322947900000003</v>
      </c>
      <c r="N24" s="175">
        <v>90.29287570000001</v>
      </c>
      <c r="O24" s="175">
        <v>90.366505650000008</v>
      </c>
      <c r="P24" s="175">
        <v>90.245761450000003</v>
      </c>
      <c r="Q24" s="175">
        <v>90.239279549999964</v>
      </c>
      <c r="R24" s="175">
        <v>90.180285749999996</v>
      </c>
      <c r="S24" s="175">
        <v>90.133809249999999</v>
      </c>
      <c r="T24" s="177">
        <v>90.053144950000018</v>
      </c>
    </row>
    <row r="25" spans="1:20" x14ac:dyDescent="0.2">
      <c r="A25" s="183" t="s">
        <v>1259</v>
      </c>
      <c r="B25" s="183" t="s">
        <v>1202</v>
      </c>
      <c r="C25" s="183" t="s">
        <v>3716</v>
      </c>
      <c r="D25" s="175">
        <v>90.04291120000002</v>
      </c>
      <c r="E25" s="175">
        <v>89.994347900000008</v>
      </c>
      <c r="F25" s="175">
        <v>89.986820849999987</v>
      </c>
      <c r="G25" s="175">
        <v>89.955057399999987</v>
      </c>
      <c r="H25" s="175">
        <v>89.971972899999997</v>
      </c>
      <c r="I25" s="175">
        <v>90.013349050000016</v>
      </c>
      <c r="J25" s="175">
        <v>89.987460350000006</v>
      </c>
      <c r="K25" s="175">
        <v>90.020724550000011</v>
      </c>
      <c r="L25" s="175">
        <v>90.00825055</v>
      </c>
      <c r="M25" s="175">
        <v>90.006374050000005</v>
      </c>
      <c r="N25" s="175">
        <v>90.0483543</v>
      </c>
      <c r="O25" s="175">
        <v>90.024081649999999</v>
      </c>
      <c r="P25" s="175">
        <v>90.048054000000008</v>
      </c>
      <c r="Q25" s="175">
        <v>90.03210734999999</v>
      </c>
      <c r="R25" s="175">
        <v>90.020327350000031</v>
      </c>
      <c r="S25" s="175">
        <v>90.071569600000004</v>
      </c>
      <c r="T25" s="177">
        <v>90.027683150000016</v>
      </c>
    </row>
    <row r="26" spans="1:20" x14ac:dyDescent="0.2">
      <c r="A26" s="183" t="s">
        <v>1260</v>
      </c>
      <c r="B26" s="183" t="s">
        <v>1040</v>
      </c>
      <c r="C26" s="183" t="s">
        <v>3716</v>
      </c>
      <c r="D26" s="175">
        <v>89.675817149999986</v>
      </c>
      <c r="E26" s="175">
        <v>88.183909200000002</v>
      </c>
      <c r="F26" s="175">
        <v>89.101694600000002</v>
      </c>
      <c r="G26" s="175">
        <v>89.202926900000008</v>
      </c>
      <c r="H26" s="175">
        <v>89.53343319999999</v>
      </c>
      <c r="I26" s="175">
        <v>89.356672000000017</v>
      </c>
      <c r="J26" s="175">
        <v>89.52836545000001</v>
      </c>
      <c r="K26" s="175">
        <v>89.555234750000011</v>
      </c>
      <c r="L26" s="175">
        <v>89.44912315000002</v>
      </c>
      <c r="M26" s="175">
        <v>89.521686450000018</v>
      </c>
      <c r="N26" s="175">
        <v>89.586334650000012</v>
      </c>
      <c r="O26" s="175">
        <v>89.572449199999994</v>
      </c>
      <c r="P26" s="175">
        <v>89.464789449999998</v>
      </c>
      <c r="Q26" s="175">
        <v>89.533464300000006</v>
      </c>
      <c r="R26" s="175">
        <v>89.54082305</v>
      </c>
      <c r="S26" s="175">
        <v>89.582547299999987</v>
      </c>
      <c r="T26" s="177">
        <v>89.675579900000002</v>
      </c>
    </row>
    <row r="27" spans="1:20" x14ac:dyDescent="0.2">
      <c r="A27" s="183" t="s">
        <v>2141</v>
      </c>
      <c r="B27" s="183" t="s">
        <v>2142</v>
      </c>
      <c r="C27" s="183" t="s">
        <v>3716</v>
      </c>
      <c r="D27" s="175">
        <v>40.082919099999998</v>
      </c>
      <c r="E27" s="175">
        <v>40.070956800000005</v>
      </c>
      <c r="F27" s="175">
        <v>40.012260949999998</v>
      </c>
      <c r="G27" s="175">
        <v>40.042533799999987</v>
      </c>
      <c r="H27" s="175">
        <v>40.071908700000009</v>
      </c>
      <c r="I27" s="175">
        <v>40.071611399999995</v>
      </c>
      <c r="J27" s="175">
        <v>40.074587999999991</v>
      </c>
      <c r="K27" s="175">
        <v>40.075192799999989</v>
      </c>
      <c r="L27" s="175">
        <v>40.053310199999999</v>
      </c>
      <c r="M27" s="175">
        <v>40.043044150000007</v>
      </c>
      <c r="N27" s="175">
        <v>40.020411850000002</v>
      </c>
      <c r="O27" s="175">
        <v>40.026115700000013</v>
      </c>
      <c r="P27" s="175">
        <v>40.026082250000009</v>
      </c>
      <c r="Q27" s="175">
        <v>40.048974800000003</v>
      </c>
      <c r="R27" s="175">
        <v>39.999312099999997</v>
      </c>
      <c r="S27" s="175">
        <v>39.962004750000006</v>
      </c>
      <c r="T27" s="177">
        <v>39.943037899999993</v>
      </c>
    </row>
    <row r="28" spans="1:20" x14ac:dyDescent="0.2">
      <c r="A28" s="183" t="s">
        <v>1236</v>
      </c>
      <c r="B28" s="183" t="s">
        <v>1237</v>
      </c>
      <c r="C28" s="183" t="s">
        <v>3716</v>
      </c>
      <c r="D28" s="175">
        <v>149.97393199999996</v>
      </c>
      <c r="E28" s="175">
        <v>149.97762940000001</v>
      </c>
      <c r="F28" s="175">
        <v>150.03124770000002</v>
      </c>
      <c r="G28" s="175">
        <v>150.0221118</v>
      </c>
      <c r="H28" s="175">
        <v>150.06243810000001</v>
      </c>
      <c r="I28" s="175">
        <v>150.05035519999998</v>
      </c>
      <c r="J28" s="175">
        <v>150.04978965000004</v>
      </c>
      <c r="K28" s="175">
        <v>150.00271019999997</v>
      </c>
      <c r="L28" s="175">
        <v>150.00502630000003</v>
      </c>
      <c r="M28" s="175">
        <v>150.01276875000002</v>
      </c>
      <c r="N28" s="175">
        <v>149.94733829999998</v>
      </c>
      <c r="O28" s="175">
        <v>149.9159937</v>
      </c>
      <c r="P28" s="175">
        <v>149.99392724999998</v>
      </c>
      <c r="Q28" s="175">
        <v>150.00264510000002</v>
      </c>
      <c r="R28" s="175">
        <v>149.9491022</v>
      </c>
      <c r="S28" s="175">
        <v>149.97186464999999</v>
      </c>
      <c r="T28" s="177">
        <v>149.99565995</v>
      </c>
    </row>
    <row r="29" spans="1:20" x14ac:dyDescent="0.2">
      <c r="A29" s="183" t="s">
        <v>2106</v>
      </c>
      <c r="B29" s="183" t="s">
        <v>2107</v>
      </c>
      <c r="C29" s="183" t="s">
        <v>3716</v>
      </c>
      <c r="D29" s="175">
        <v>90.122289850000001</v>
      </c>
      <c r="E29" s="175">
        <v>90.193212099999982</v>
      </c>
      <c r="F29" s="175">
        <v>90.064149800000024</v>
      </c>
      <c r="G29" s="175">
        <v>90.177477750000008</v>
      </c>
      <c r="H29" s="175">
        <v>90.192837749999995</v>
      </c>
      <c r="I29" s="175">
        <v>90.027735050000004</v>
      </c>
      <c r="J29" s="175">
        <v>89.968516749999992</v>
      </c>
      <c r="K29" s="175">
        <v>89.952980799999992</v>
      </c>
      <c r="L29" s="175">
        <v>90.151259350000004</v>
      </c>
      <c r="M29" s="175">
        <v>90.170647349999996</v>
      </c>
      <c r="N29" s="175">
        <v>90.173003299999991</v>
      </c>
      <c r="O29" s="175">
        <v>90.16582249999999</v>
      </c>
      <c r="P29" s="175">
        <v>89.961101250000013</v>
      </c>
      <c r="Q29" s="175">
        <v>90.0607823</v>
      </c>
      <c r="R29" s="175">
        <v>89.946904649999993</v>
      </c>
      <c r="S29" s="175">
        <v>89.944549099999989</v>
      </c>
      <c r="T29" s="177">
        <v>89.929138949999995</v>
      </c>
    </row>
    <row r="30" spans="1:20" x14ac:dyDescent="0.2">
      <c r="A30" s="183" t="s">
        <v>1224</v>
      </c>
      <c r="B30" s="183" t="s">
        <v>1225</v>
      </c>
      <c r="C30" s="183" t="s">
        <v>3716</v>
      </c>
      <c r="D30" s="175">
        <v>90.009427349999982</v>
      </c>
      <c r="E30" s="175">
        <v>89.985470550000002</v>
      </c>
      <c r="F30" s="175">
        <v>89.989512399999995</v>
      </c>
      <c r="G30" s="175">
        <v>90.015170549999993</v>
      </c>
      <c r="H30" s="175">
        <v>89.990394950000024</v>
      </c>
      <c r="I30" s="175">
        <v>90.018203049999997</v>
      </c>
      <c r="J30" s="175">
        <v>90.005982649999993</v>
      </c>
      <c r="K30" s="175">
        <v>89.994222350000001</v>
      </c>
      <c r="L30" s="175">
        <v>89.984583000000001</v>
      </c>
      <c r="M30" s="175">
        <v>89.986851149999993</v>
      </c>
      <c r="N30" s="175">
        <v>90.002866249999997</v>
      </c>
      <c r="O30" s="175">
        <v>89.987246800000008</v>
      </c>
      <c r="P30" s="175">
        <v>89.998801000000014</v>
      </c>
      <c r="Q30" s="175">
        <v>89.999828699999995</v>
      </c>
      <c r="R30" s="175">
        <v>90.013198200000005</v>
      </c>
      <c r="S30" s="175">
        <v>90.001214900000008</v>
      </c>
      <c r="T30" s="177">
        <v>90.008023699999995</v>
      </c>
    </row>
    <row r="31" spans="1:20" x14ac:dyDescent="0.2">
      <c r="A31" s="183" t="s">
        <v>2275</v>
      </c>
      <c r="B31" s="183" t="s">
        <v>2276</v>
      </c>
      <c r="C31" s="183" t="s">
        <v>3716</v>
      </c>
      <c r="D31" s="175">
        <v>119.62323295000002</v>
      </c>
      <c r="E31" s="175">
        <v>119.62961914999998</v>
      </c>
      <c r="F31" s="175">
        <v>119.69797850000002</v>
      </c>
      <c r="G31" s="175">
        <v>119.83025245000002</v>
      </c>
      <c r="H31" s="175">
        <v>119.9174481</v>
      </c>
      <c r="I31" s="175">
        <v>119.87554660000001</v>
      </c>
      <c r="J31" s="175">
        <v>119.66507014999999</v>
      </c>
      <c r="K31" s="175">
        <v>119.61549830000001</v>
      </c>
      <c r="L31" s="175">
        <v>119.68991240000003</v>
      </c>
      <c r="M31" s="175">
        <v>119.70454055</v>
      </c>
      <c r="N31" s="175">
        <v>119.6963958</v>
      </c>
      <c r="O31" s="175">
        <v>119.59990379999999</v>
      </c>
      <c r="P31" s="175">
        <v>119.68533295000002</v>
      </c>
      <c r="Q31" s="175">
        <v>119.70538940000002</v>
      </c>
      <c r="R31" s="175">
        <v>119.76382955</v>
      </c>
      <c r="S31" s="175">
        <v>119.9837631</v>
      </c>
      <c r="T31" s="177">
        <v>120.00378599999996</v>
      </c>
    </row>
    <row r="32" spans="1:20" x14ac:dyDescent="0.2">
      <c r="A32" s="183" t="s">
        <v>1220</v>
      </c>
      <c r="B32" s="183" t="s">
        <v>1221</v>
      </c>
      <c r="C32" s="183" t="s">
        <v>3716</v>
      </c>
      <c r="D32" s="175">
        <v>120.02966245000002</v>
      </c>
      <c r="E32" s="175">
        <v>120.00346145000003</v>
      </c>
      <c r="F32" s="175">
        <v>119.99580204999999</v>
      </c>
      <c r="G32" s="175">
        <v>120.01596100000002</v>
      </c>
      <c r="H32" s="175">
        <v>120.00158930000001</v>
      </c>
      <c r="I32" s="175">
        <v>119.99618869999999</v>
      </c>
      <c r="J32" s="175">
        <v>120.00380804999998</v>
      </c>
      <c r="K32" s="175">
        <v>119.9974584</v>
      </c>
      <c r="L32" s="175">
        <v>119.97008074999999</v>
      </c>
      <c r="M32" s="175">
        <v>119.99265370000001</v>
      </c>
      <c r="N32" s="175">
        <v>120.0212951</v>
      </c>
      <c r="O32" s="175">
        <v>119.99885434999999</v>
      </c>
      <c r="P32" s="175">
        <v>119.99543904999996</v>
      </c>
      <c r="Q32" s="175">
        <v>120.00450755</v>
      </c>
      <c r="R32" s="175">
        <v>120.00211170000003</v>
      </c>
      <c r="S32" s="175">
        <v>119.98656324999999</v>
      </c>
      <c r="T32" s="177">
        <v>119.99960189999999</v>
      </c>
    </row>
    <row r="33" spans="1:20" x14ac:dyDescent="0.2">
      <c r="A33" s="183" t="s">
        <v>2273</v>
      </c>
      <c r="B33" s="183" t="s">
        <v>2274</v>
      </c>
      <c r="C33" s="183" t="s">
        <v>3716</v>
      </c>
      <c r="D33" s="175">
        <v>120.06882005</v>
      </c>
      <c r="E33" s="175">
        <v>119.98389194999997</v>
      </c>
      <c r="F33" s="175">
        <v>119.94469205000003</v>
      </c>
      <c r="G33" s="175">
        <v>119.85997724999997</v>
      </c>
      <c r="H33" s="175">
        <v>119.95045765</v>
      </c>
      <c r="I33" s="175">
        <v>119.99681465</v>
      </c>
      <c r="J33" s="175">
        <v>119.98312279999998</v>
      </c>
      <c r="K33" s="175">
        <v>119.87199954999998</v>
      </c>
      <c r="L33" s="175">
        <v>119.78108695</v>
      </c>
      <c r="M33" s="175">
        <v>119.79808905</v>
      </c>
      <c r="N33" s="175">
        <v>119.96413635000002</v>
      </c>
      <c r="O33" s="175">
        <v>119.88072614999999</v>
      </c>
      <c r="P33" s="175">
        <v>119.96042225000001</v>
      </c>
      <c r="Q33" s="175">
        <v>120.00455829999999</v>
      </c>
      <c r="R33" s="175">
        <v>120.06411150000001</v>
      </c>
      <c r="S33" s="175">
        <v>120.04170040000001</v>
      </c>
      <c r="T33" s="177">
        <v>119.97778769999999</v>
      </c>
    </row>
    <row r="34" spans="1:20" x14ac:dyDescent="0.2">
      <c r="A34" s="183" t="s">
        <v>1222</v>
      </c>
      <c r="B34" s="183" t="s">
        <v>1223</v>
      </c>
      <c r="C34" s="183" t="s">
        <v>3716</v>
      </c>
      <c r="D34" s="175">
        <v>119.97515289999998</v>
      </c>
      <c r="E34" s="175">
        <v>119.98917680000002</v>
      </c>
      <c r="F34" s="175">
        <v>120.00146739999998</v>
      </c>
      <c r="G34" s="175">
        <v>120.01269885000002</v>
      </c>
      <c r="H34" s="175">
        <v>120.00009804999999</v>
      </c>
      <c r="I34" s="175">
        <v>119.97830849999998</v>
      </c>
      <c r="J34" s="175">
        <v>120.05655879999999</v>
      </c>
      <c r="K34" s="175">
        <v>119.99183789999999</v>
      </c>
      <c r="L34" s="175">
        <v>119.99726540000002</v>
      </c>
      <c r="M34" s="175">
        <v>120.03002770000003</v>
      </c>
      <c r="N34" s="175">
        <v>119.99485374999999</v>
      </c>
      <c r="O34" s="175">
        <v>120.00562139999997</v>
      </c>
      <c r="P34" s="175">
        <v>120.02147365</v>
      </c>
      <c r="Q34" s="175">
        <v>119.95490769999999</v>
      </c>
      <c r="R34" s="175">
        <v>119.98776515</v>
      </c>
      <c r="S34" s="175">
        <v>120.01963239999998</v>
      </c>
      <c r="T34" s="177">
        <v>119.94868504999999</v>
      </c>
    </row>
    <row r="35" spans="1:20" x14ac:dyDescent="0.2">
      <c r="A35" s="183" t="s">
        <v>2271</v>
      </c>
      <c r="B35" s="183" t="s">
        <v>2272</v>
      </c>
      <c r="C35" s="183" t="s">
        <v>3716</v>
      </c>
      <c r="D35" s="175">
        <v>120.07227499999999</v>
      </c>
      <c r="E35" s="175">
        <v>120.13668155000001</v>
      </c>
      <c r="F35" s="175">
        <v>120.21193630000002</v>
      </c>
      <c r="G35" s="175">
        <v>120.12162689999998</v>
      </c>
      <c r="H35" s="175">
        <v>120.18214045000002</v>
      </c>
      <c r="I35" s="175">
        <v>120.15089404999999</v>
      </c>
      <c r="J35" s="175">
        <v>120.17388825000003</v>
      </c>
      <c r="K35" s="175">
        <v>120.14014594999999</v>
      </c>
      <c r="L35" s="175">
        <v>120.1290264</v>
      </c>
      <c r="M35" s="175">
        <v>120.06625095</v>
      </c>
      <c r="N35" s="175">
        <v>120.04060775000001</v>
      </c>
      <c r="O35" s="175">
        <v>120.23077070000002</v>
      </c>
      <c r="P35" s="175">
        <v>120.22177445000003</v>
      </c>
      <c r="Q35" s="175">
        <v>120.23470024999999</v>
      </c>
      <c r="R35" s="175">
        <v>120.05897765000002</v>
      </c>
      <c r="S35" s="175">
        <v>119.92822039999999</v>
      </c>
      <c r="T35" s="177">
        <v>119.99485414999997</v>
      </c>
    </row>
    <row r="36" spans="1:20" x14ac:dyDescent="0.2">
      <c r="A36" s="183" t="s">
        <v>1218</v>
      </c>
      <c r="B36" s="183" t="s">
        <v>1219</v>
      </c>
      <c r="C36" s="183" t="s">
        <v>3716</v>
      </c>
      <c r="D36" s="175">
        <v>119.97442375</v>
      </c>
      <c r="E36" s="175">
        <v>119.9991158</v>
      </c>
      <c r="F36" s="175">
        <v>120.01743915000002</v>
      </c>
      <c r="G36" s="175">
        <v>119.9846793</v>
      </c>
      <c r="H36" s="175">
        <v>119.94938300000001</v>
      </c>
      <c r="I36" s="175">
        <v>119.93298274999999</v>
      </c>
      <c r="J36" s="175">
        <v>119.92984720000001</v>
      </c>
      <c r="K36" s="175">
        <v>119.98088560000001</v>
      </c>
      <c r="L36" s="175">
        <v>119.98231865</v>
      </c>
      <c r="M36" s="175">
        <v>119.95256545000002</v>
      </c>
      <c r="N36" s="175">
        <v>119.95812975000001</v>
      </c>
      <c r="O36" s="175">
        <v>119.9321485</v>
      </c>
      <c r="P36" s="175">
        <v>119.98990289999999</v>
      </c>
      <c r="Q36" s="175">
        <v>120.00247009999998</v>
      </c>
      <c r="R36" s="175">
        <v>120.03875284999999</v>
      </c>
      <c r="S36" s="175">
        <v>119.97451725000001</v>
      </c>
      <c r="T36" s="177">
        <v>120.01304395</v>
      </c>
    </row>
    <row r="37" spans="1:20" x14ac:dyDescent="0.2">
      <c r="A37" s="183" t="s">
        <v>2135</v>
      </c>
      <c r="B37" s="183" t="s">
        <v>2136</v>
      </c>
      <c r="C37" s="183" t="s">
        <v>3716</v>
      </c>
      <c r="D37" s="175">
        <v>149.73321104999997</v>
      </c>
      <c r="E37" s="175">
        <v>150.06156425</v>
      </c>
      <c r="F37" s="175">
        <v>150.03775839999997</v>
      </c>
      <c r="G37" s="175">
        <v>150.04201229999998</v>
      </c>
      <c r="H37" s="175">
        <v>149.96023649999998</v>
      </c>
      <c r="I37" s="175">
        <v>149.93311820000002</v>
      </c>
      <c r="J37" s="175">
        <v>149.98653719999999</v>
      </c>
      <c r="K37" s="175">
        <v>149.90588554999999</v>
      </c>
      <c r="L37" s="175">
        <v>150.02949174999998</v>
      </c>
      <c r="M37" s="175">
        <v>149.98934235000002</v>
      </c>
      <c r="N37" s="175">
        <v>150.00529995000005</v>
      </c>
      <c r="O37" s="175">
        <v>149.97701735000001</v>
      </c>
      <c r="P37" s="175">
        <v>149.94065280000001</v>
      </c>
      <c r="Q37" s="175">
        <v>149.93302644999997</v>
      </c>
      <c r="R37" s="175">
        <v>149.78047169999999</v>
      </c>
      <c r="S37" s="175">
        <v>150.00864720000001</v>
      </c>
      <c r="T37" s="177">
        <v>150.04964480000001</v>
      </c>
    </row>
    <row r="38" spans="1:20" x14ac:dyDescent="0.2">
      <c r="A38" s="183" t="s">
        <v>1232</v>
      </c>
      <c r="B38" s="183" t="s">
        <v>1233</v>
      </c>
      <c r="C38" s="183" t="s">
        <v>3716</v>
      </c>
      <c r="D38" s="175">
        <v>150.03262340000003</v>
      </c>
      <c r="E38" s="175">
        <v>150.01388754999999</v>
      </c>
      <c r="F38" s="175">
        <v>149.99119595000002</v>
      </c>
      <c r="G38" s="175">
        <v>150.02745615000001</v>
      </c>
      <c r="H38" s="175">
        <v>150.07442740000002</v>
      </c>
      <c r="I38" s="175">
        <v>150.06650329999999</v>
      </c>
      <c r="J38" s="175">
        <v>149.99875060000002</v>
      </c>
      <c r="K38" s="175">
        <v>149.97204164999999</v>
      </c>
      <c r="L38" s="175">
        <v>149.93037234999997</v>
      </c>
      <c r="M38" s="175">
        <v>149.99065604999998</v>
      </c>
      <c r="N38" s="175">
        <v>150.02377859999999</v>
      </c>
      <c r="O38" s="175">
        <v>149.9566241</v>
      </c>
      <c r="P38" s="175">
        <v>149.99952009999998</v>
      </c>
      <c r="Q38" s="175">
        <v>149.99308360000001</v>
      </c>
      <c r="R38" s="175">
        <v>149.99553950000001</v>
      </c>
      <c r="S38" s="175">
        <v>149.95222469999999</v>
      </c>
      <c r="T38" s="177">
        <v>149.91899029999999</v>
      </c>
    </row>
    <row r="39" spans="1:20" x14ac:dyDescent="0.2">
      <c r="A39" s="183" t="s">
        <v>2263</v>
      </c>
      <c r="B39" s="183" t="s">
        <v>2264</v>
      </c>
      <c r="C39" s="183" t="s">
        <v>3716</v>
      </c>
      <c r="D39" s="175">
        <v>150.00744520000003</v>
      </c>
      <c r="E39" s="175">
        <v>150.15420509999998</v>
      </c>
      <c r="F39" s="175">
        <v>150.24687130000001</v>
      </c>
      <c r="G39" s="175">
        <v>150.26642099999998</v>
      </c>
      <c r="H39" s="175">
        <v>150.1660258</v>
      </c>
      <c r="I39" s="175">
        <v>150.2037698</v>
      </c>
      <c r="J39" s="175">
        <v>150.14975974999999</v>
      </c>
      <c r="K39" s="175">
        <v>150.11585499999998</v>
      </c>
      <c r="L39" s="175">
        <v>150.16180675000001</v>
      </c>
      <c r="M39" s="175">
        <v>150.17483274999998</v>
      </c>
      <c r="N39" s="175">
        <v>150.19495384999996</v>
      </c>
      <c r="O39" s="175">
        <v>150.15539219999999</v>
      </c>
      <c r="P39" s="175">
        <v>150.05854984999996</v>
      </c>
      <c r="Q39" s="175">
        <v>149.91291365000001</v>
      </c>
      <c r="R39" s="175">
        <v>149.92511695000002</v>
      </c>
      <c r="S39" s="175">
        <v>149.94251565000002</v>
      </c>
      <c r="T39" s="177">
        <v>149.93341584999999</v>
      </c>
    </row>
    <row r="40" spans="1:20" x14ac:dyDescent="0.2">
      <c r="A40" s="183" t="s">
        <v>1244</v>
      </c>
      <c r="B40" s="183" t="s">
        <v>1245</v>
      </c>
      <c r="C40" s="183" t="s">
        <v>3716</v>
      </c>
      <c r="D40" s="175">
        <v>149.95006790000002</v>
      </c>
      <c r="E40" s="175">
        <v>150.02165559999997</v>
      </c>
      <c r="F40" s="175">
        <v>150.09272960000001</v>
      </c>
      <c r="G40" s="175">
        <v>150.09455284999999</v>
      </c>
      <c r="H40" s="175">
        <v>150.03704580000002</v>
      </c>
      <c r="I40" s="175">
        <v>150.07684144999996</v>
      </c>
      <c r="J40" s="175">
        <v>150.055724</v>
      </c>
      <c r="K40" s="175">
        <v>150.06181304999998</v>
      </c>
      <c r="L40" s="175">
        <v>150.03488035000001</v>
      </c>
      <c r="M40" s="175">
        <v>150.06971879999998</v>
      </c>
      <c r="N40" s="175">
        <v>150.07655975</v>
      </c>
      <c r="O40" s="175">
        <v>150.08304205000007</v>
      </c>
      <c r="P40" s="175">
        <v>149.96694389999999</v>
      </c>
      <c r="Q40" s="175">
        <v>149.95681145000003</v>
      </c>
      <c r="R40" s="175">
        <v>149.97607754999999</v>
      </c>
      <c r="S40" s="175">
        <v>149.98576729999996</v>
      </c>
      <c r="T40" s="177">
        <v>150.03096975</v>
      </c>
    </row>
    <row r="41" spans="1:20" x14ac:dyDescent="0.2">
      <c r="A41" s="183" t="s">
        <v>2261</v>
      </c>
      <c r="B41" s="183" t="s">
        <v>2262</v>
      </c>
      <c r="C41" s="183" t="s">
        <v>3716</v>
      </c>
      <c r="D41" s="175">
        <v>149.95904490000001</v>
      </c>
      <c r="E41" s="175">
        <v>149.90028825000002</v>
      </c>
      <c r="F41" s="175">
        <v>149.85900505000001</v>
      </c>
      <c r="G41" s="175">
        <v>149.87344345</v>
      </c>
      <c r="H41" s="175">
        <v>149.87279859999998</v>
      </c>
      <c r="I41" s="175">
        <v>149.89114425000002</v>
      </c>
      <c r="J41" s="175">
        <v>149.89355055000001</v>
      </c>
      <c r="K41" s="175">
        <v>149.88814875</v>
      </c>
      <c r="L41" s="175">
        <v>149.92957254999999</v>
      </c>
      <c r="M41" s="175">
        <v>149.94137325</v>
      </c>
      <c r="N41" s="175">
        <v>149.81669660000003</v>
      </c>
      <c r="O41" s="175">
        <v>149.86067694999997</v>
      </c>
      <c r="P41" s="175">
        <v>149.86204144999999</v>
      </c>
      <c r="Q41" s="175">
        <v>149.98822279999999</v>
      </c>
      <c r="R41" s="175">
        <v>150.04264585000004</v>
      </c>
      <c r="S41" s="175">
        <v>150.13846860000001</v>
      </c>
      <c r="T41" s="177">
        <v>150.16611345000004</v>
      </c>
    </row>
    <row r="42" spans="1:20" x14ac:dyDescent="0.2">
      <c r="A42" s="183" t="s">
        <v>1230</v>
      </c>
      <c r="B42" s="183" t="s">
        <v>1231</v>
      </c>
      <c r="C42" s="183" t="s">
        <v>3716</v>
      </c>
      <c r="D42" s="175">
        <v>150.0208859</v>
      </c>
      <c r="E42" s="175">
        <v>149.97364205000002</v>
      </c>
      <c r="F42" s="175">
        <v>149.97451930000003</v>
      </c>
      <c r="G42" s="175">
        <v>149.9762265</v>
      </c>
      <c r="H42" s="175">
        <v>149.99605135000002</v>
      </c>
      <c r="I42" s="175">
        <v>149.97159680000001</v>
      </c>
      <c r="J42" s="175">
        <v>149.98054735000002</v>
      </c>
      <c r="K42" s="175">
        <v>149.96184170000001</v>
      </c>
      <c r="L42" s="175">
        <v>149.98320600000005</v>
      </c>
      <c r="M42" s="175">
        <v>149.97774084999998</v>
      </c>
      <c r="N42" s="175">
        <v>150.00553445000003</v>
      </c>
      <c r="O42" s="175">
        <v>150.04379850000001</v>
      </c>
      <c r="P42" s="175">
        <v>149.97428200000004</v>
      </c>
      <c r="Q42" s="175">
        <v>149.9622699</v>
      </c>
      <c r="R42" s="175">
        <v>149.94706879999998</v>
      </c>
      <c r="S42" s="175">
        <v>149.97976729999999</v>
      </c>
      <c r="T42" s="177">
        <v>150.03473294999998</v>
      </c>
    </row>
    <row r="43" spans="1:20" x14ac:dyDescent="0.2">
      <c r="A43" s="183" t="s">
        <v>2131</v>
      </c>
      <c r="B43" s="183" t="s">
        <v>2132</v>
      </c>
      <c r="C43" s="183" t="s">
        <v>3716</v>
      </c>
      <c r="D43" s="175">
        <v>140.25137860000001</v>
      </c>
      <c r="E43" s="175">
        <v>140.26740095</v>
      </c>
      <c r="F43" s="175">
        <v>140.26253800000001</v>
      </c>
      <c r="G43" s="175">
        <v>140.23737394999995</v>
      </c>
      <c r="H43" s="175">
        <v>140.2561278</v>
      </c>
      <c r="I43" s="175">
        <v>140.22346755000001</v>
      </c>
      <c r="J43" s="175">
        <v>140.16745850000001</v>
      </c>
      <c r="K43" s="175">
        <v>140.13814365000002</v>
      </c>
      <c r="L43" s="175">
        <v>140.1687992</v>
      </c>
      <c r="M43" s="175">
        <v>140.09972205000003</v>
      </c>
      <c r="N43" s="175">
        <v>140.21164055</v>
      </c>
      <c r="O43" s="175">
        <v>140.18565275000003</v>
      </c>
      <c r="P43" s="175">
        <v>140.12291620000002</v>
      </c>
      <c r="Q43" s="175">
        <v>140.17610744999996</v>
      </c>
      <c r="R43" s="175">
        <v>140.12494605000001</v>
      </c>
      <c r="S43" s="175">
        <v>140.02299614999998</v>
      </c>
      <c r="T43" s="177">
        <v>139.93174379999999</v>
      </c>
    </row>
    <row r="44" spans="1:20" x14ac:dyDescent="0.2">
      <c r="A44" s="183" t="s">
        <v>1228</v>
      </c>
      <c r="B44" s="183" t="s">
        <v>1229</v>
      </c>
      <c r="C44" s="183" t="s">
        <v>3716</v>
      </c>
      <c r="D44" s="175">
        <v>120.02904715</v>
      </c>
      <c r="E44" s="175">
        <v>120.02173689999999</v>
      </c>
      <c r="F44" s="175">
        <v>120.06391144999998</v>
      </c>
      <c r="G44" s="175">
        <v>120.05982610000001</v>
      </c>
      <c r="H44" s="175">
        <v>120.04018545000001</v>
      </c>
      <c r="I44" s="175">
        <v>119.98533955000002</v>
      </c>
      <c r="J44" s="175">
        <v>119.95386690000001</v>
      </c>
      <c r="K44" s="175">
        <v>119.92989555000001</v>
      </c>
      <c r="L44" s="175">
        <v>119.9450454</v>
      </c>
      <c r="M44" s="175">
        <v>119.95738789999999</v>
      </c>
      <c r="N44" s="175">
        <v>119.99239145000001</v>
      </c>
      <c r="O44" s="175">
        <v>119.99464830000002</v>
      </c>
      <c r="P44" s="175">
        <v>119.99262749999998</v>
      </c>
      <c r="Q44" s="175">
        <v>120.00311269999997</v>
      </c>
      <c r="R44" s="175">
        <v>120.01556699999999</v>
      </c>
      <c r="S44" s="175">
        <v>119.97137304999998</v>
      </c>
      <c r="T44" s="177">
        <v>120.02114775000003</v>
      </c>
    </row>
    <row r="45" spans="1:20" x14ac:dyDescent="0.2">
      <c r="A45" s="183" t="s">
        <v>2137</v>
      </c>
      <c r="B45" s="183" t="s">
        <v>2138</v>
      </c>
      <c r="C45" s="183" t="s">
        <v>3716</v>
      </c>
      <c r="D45" s="175">
        <v>50.120354950000007</v>
      </c>
      <c r="E45" s="175">
        <v>50.199422749999989</v>
      </c>
      <c r="F45" s="175">
        <v>50.134853150000005</v>
      </c>
      <c r="G45" s="175">
        <v>50.152074000000013</v>
      </c>
      <c r="H45" s="175">
        <v>50.145461749999996</v>
      </c>
      <c r="I45" s="175">
        <v>50.133845100000016</v>
      </c>
      <c r="J45" s="175">
        <v>50.122877550000005</v>
      </c>
      <c r="K45" s="175">
        <v>50.123522899999998</v>
      </c>
      <c r="L45" s="175">
        <v>50.119734549999997</v>
      </c>
      <c r="M45" s="175">
        <v>50.078378249999986</v>
      </c>
      <c r="N45" s="175">
        <v>50.135909800000007</v>
      </c>
      <c r="O45" s="175">
        <v>50.126612649999998</v>
      </c>
      <c r="P45" s="175">
        <v>50.000256449999995</v>
      </c>
      <c r="Q45" s="175">
        <v>49.946359250000008</v>
      </c>
      <c r="R45" s="175">
        <v>49.967022899999989</v>
      </c>
      <c r="S45" s="175">
        <v>49.957689449999997</v>
      </c>
      <c r="T45" s="177">
        <v>49.927513100000013</v>
      </c>
    </row>
    <row r="46" spans="1:20" x14ac:dyDescent="0.2">
      <c r="A46" s="183" t="s">
        <v>1242</v>
      </c>
      <c r="B46" s="183" t="s">
        <v>1243</v>
      </c>
      <c r="C46" s="183" t="s">
        <v>3716</v>
      </c>
      <c r="D46" s="175">
        <v>150.00000360000001</v>
      </c>
      <c r="E46" s="175">
        <v>149.97133775</v>
      </c>
      <c r="F46" s="175">
        <v>150.02056794999999</v>
      </c>
      <c r="G46" s="175">
        <v>150.02933254999999</v>
      </c>
      <c r="H46" s="175">
        <v>150.04405585000001</v>
      </c>
      <c r="I46" s="175">
        <v>150.00009134999999</v>
      </c>
      <c r="J46" s="175">
        <v>150.00805604999999</v>
      </c>
      <c r="K46" s="175">
        <v>150.00825985</v>
      </c>
      <c r="L46" s="175">
        <v>150.01379595</v>
      </c>
      <c r="M46" s="175">
        <v>149.97424229999999</v>
      </c>
      <c r="N46" s="175">
        <v>149.96347580000003</v>
      </c>
      <c r="O46" s="175">
        <v>149.99172864999997</v>
      </c>
      <c r="P46" s="175">
        <v>150.00918344999999</v>
      </c>
      <c r="Q46" s="175">
        <v>149.99783769999999</v>
      </c>
      <c r="R46" s="175">
        <v>149.99671714999999</v>
      </c>
      <c r="S46" s="175">
        <v>149.99226179999997</v>
      </c>
      <c r="T46" s="177">
        <v>149.97933589999997</v>
      </c>
    </row>
    <row r="47" spans="1:20" x14ac:dyDescent="0.2">
      <c r="A47" s="183" t="s">
        <v>2265</v>
      </c>
      <c r="B47" s="183" t="s">
        <v>2266</v>
      </c>
      <c r="C47" s="183" t="s">
        <v>3716</v>
      </c>
      <c r="D47" s="175">
        <v>150.01324475000001</v>
      </c>
      <c r="E47" s="175">
        <v>150.03036894999997</v>
      </c>
      <c r="F47" s="175">
        <v>149.95166800000001</v>
      </c>
      <c r="G47" s="175">
        <v>150.014591</v>
      </c>
      <c r="H47" s="175">
        <v>150.00632059999998</v>
      </c>
      <c r="I47" s="175">
        <v>149.92660849999999</v>
      </c>
      <c r="J47" s="175">
        <v>149.9674091</v>
      </c>
      <c r="K47" s="175">
        <v>150.10215590000001</v>
      </c>
      <c r="L47" s="175">
        <v>150.02891925</v>
      </c>
      <c r="M47" s="175">
        <v>150.03165680000001</v>
      </c>
      <c r="N47" s="175">
        <v>150.01732955000003</v>
      </c>
      <c r="O47" s="175">
        <v>149.99000774999999</v>
      </c>
      <c r="P47" s="175">
        <v>150.11090110000001</v>
      </c>
      <c r="Q47" s="175">
        <v>150.13904905000001</v>
      </c>
      <c r="R47" s="175">
        <v>149.92220329999998</v>
      </c>
      <c r="S47" s="175">
        <v>149.92454345000002</v>
      </c>
      <c r="T47" s="177">
        <v>149.85960925000001</v>
      </c>
    </row>
    <row r="48" spans="1:20" x14ac:dyDescent="0.2">
      <c r="A48" s="183" t="s">
        <v>1240</v>
      </c>
      <c r="B48" s="183" t="s">
        <v>1241</v>
      </c>
      <c r="C48" s="183" t="s">
        <v>3716</v>
      </c>
      <c r="D48" s="175">
        <v>150.01146979999999</v>
      </c>
      <c r="E48" s="175">
        <v>150.02133889999999</v>
      </c>
      <c r="F48" s="175">
        <v>149.96605499999998</v>
      </c>
      <c r="G48" s="175">
        <v>149.98765780000002</v>
      </c>
      <c r="H48" s="175">
        <v>149.96566079999997</v>
      </c>
      <c r="I48" s="175">
        <v>150.02221560000004</v>
      </c>
      <c r="J48" s="175">
        <v>149.97074140000001</v>
      </c>
      <c r="K48" s="175">
        <v>149.9946841</v>
      </c>
      <c r="L48" s="175">
        <v>150.02527115000001</v>
      </c>
      <c r="M48" s="175">
        <v>150.01089435</v>
      </c>
      <c r="N48" s="175">
        <v>149.96515375000001</v>
      </c>
      <c r="O48" s="175">
        <v>149.98798169999998</v>
      </c>
      <c r="P48" s="175">
        <v>149.98660324999997</v>
      </c>
      <c r="Q48" s="175">
        <v>150.00958270000001</v>
      </c>
      <c r="R48" s="175">
        <v>149.98090154999994</v>
      </c>
      <c r="S48" s="175">
        <v>149.97525554999996</v>
      </c>
      <c r="T48" s="177">
        <v>149.98807515000001</v>
      </c>
    </row>
    <row r="49" spans="1:20" x14ac:dyDescent="0.2">
      <c r="A49" s="183" t="s">
        <v>2133</v>
      </c>
      <c r="B49" s="183" t="s">
        <v>2134</v>
      </c>
      <c r="C49" s="183" t="s">
        <v>3716</v>
      </c>
      <c r="D49" s="175">
        <v>89.842288850000017</v>
      </c>
      <c r="E49" s="175">
        <v>90.031083399999986</v>
      </c>
      <c r="F49" s="175">
        <v>90.095418649999985</v>
      </c>
      <c r="G49" s="175">
        <v>90.120843549999989</v>
      </c>
      <c r="H49" s="175">
        <v>90.027945500000001</v>
      </c>
      <c r="I49" s="175">
        <v>90.008643849999999</v>
      </c>
      <c r="J49" s="175">
        <v>90.115303650000016</v>
      </c>
      <c r="K49" s="175">
        <v>90.085822650000026</v>
      </c>
      <c r="L49" s="175">
        <v>90.003926699999994</v>
      </c>
      <c r="M49" s="175">
        <v>89.963778850000011</v>
      </c>
      <c r="N49" s="175">
        <v>89.596737600000012</v>
      </c>
      <c r="O49" s="175">
        <v>89.574292799999995</v>
      </c>
      <c r="P49" s="175">
        <v>89.649169000000001</v>
      </c>
      <c r="Q49" s="175">
        <v>89.565749749999995</v>
      </c>
      <c r="R49" s="175">
        <v>89.684810949999999</v>
      </c>
      <c r="S49" s="175">
        <v>89.80407790000001</v>
      </c>
      <c r="T49" s="177">
        <v>90.143059250000007</v>
      </c>
    </row>
    <row r="50" spans="1:20" x14ac:dyDescent="0.2">
      <c r="A50" s="183" t="s">
        <v>1226</v>
      </c>
      <c r="B50" s="183" t="s">
        <v>1227</v>
      </c>
      <c r="C50" s="183" t="s">
        <v>3716</v>
      </c>
      <c r="D50" s="175">
        <v>90.049642550000002</v>
      </c>
      <c r="E50" s="175">
        <v>90.072744899999989</v>
      </c>
      <c r="F50" s="175">
        <v>89.970104700000007</v>
      </c>
      <c r="G50" s="175">
        <v>90.033448949999993</v>
      </c>
      <c r="H50" s="175">
        <v>90.060693000000001</v>
      </c>
      <c r="I50" s="175">
        <v>90.119126649999998</v>
      </c>
      <c r="J50" s="175">
        <v>90.090960049999993</v>
      </c>
      <c r="K50" s="175">
        <v>90.047477400000005</v>
      </c>
      <c r="L50" s="175">
        <v>90.044268500000001</v>
      </c>
      <c r="M50" s="175">
        <v>90.051326500000002</v>
      </c>
      <c r="N50" s="175">
        <v>90.000707750000018</v>
      </c>
      <c r="O50" s="175">
        <v>89.967784350000017</v>
      </c>
      <c r="P50" s="175">
        <v>89.97664404999999</v>
      </c>
      <c r="Q50" s="175">
        <v>89.957651749999997</v>
      </c>
      <c r="R50" s="175">
        <v>90.044204549999989</v>
      </c>
      <c r="S50" s="175">
        <v>90.051842049999991</v>
      </c>
      <c r="T50" s="177">
        <v>90.072316749999999</v>
      </c>
    </row>
    <row r="51" spans="1:20" x14ac:dyDescent="0.2">
      <c r="A51" s="183" t="s">
        <v>2267</v>
      </c>
      <c r="B51" s="183" t="s">
        <v>2268</v>
      </c>
      <c r="C51" s="183" t="s">
        <v>3716</v>
      </c>
      <c r="D51" s="175">
        <v>150.0462076</v>
      </c>
      <c r="E51" s="175">
        <v>149.86219224999996</v>
      </c>
      <c r="F51" s="175">
        <v>149.94697764999998</v>
      </c>
      <c r="G51" s="175">
        <v>149.97569415000004</v>
      </c>
      <c r="H51" s="175">
        <v>150.08537855000003</v>
      </c>
      <c r="I51" s="175">
        <v>150.09587474999998</v>
      </c>
      <c r="J51" s="175">
        <v>150.03535245000003</v>
      </c>
      <c r="K51" s="175">
        <v>150.22906015000001</v>
      </c>
      <c r="L51" s="175">
        <v>150.03884740000004</v>
      </c>
      <c r="M51" s="175">
        <v>150.1862759</v>
      </c>
      <c r="N51" s="175">
        <v>150.32934285000002</v>
      </c>
      <c r="O51" s="175">
        <v>150.26735324999999</v>
      </c>
      <c r="P51" s="175">
        <v>150.30139044999999</v>
      </c>
      <c r="Q51" s="175">
        <v>150.14475734999999</v>
      </c>
      <c r="R51" s="175">
        <v>150.14792650000001</v>
      </c>
      <c r="S51" s="175">
        <v>150.11920910526317</v>
      </c>
      <c r="T51" s="177">
        <v>150.1106872631579</v>
      </c>
    </row>
    <row r="52" spans="1:20" x14ac:dyDescent="0.2">
      <c r="A52" s="183" t="s">
        <v>1238</v>
      </c>
      <c r="B52" s="183" t="s">
        <v>1239</v>
      </c>
      <c r="C52" s="183" t="s">
        <v>3716</v>
      </c>
      <c r="D52" s="175">
        <v>150.00973464999998</v>
      </c>
      <c r="E52" s="175">
        <v>149.97687974999999</v>
      </c>
      <c r="F52" s="175">
        <v>149.98201265</v>
      </c>
      <c r="G52" s="175">
        <v>149.98719584999998</v>
      </c>
      <c r="H52" s="175">
        <v>149.99678489999999</v>
      </c>
      <c r="I52" s="175">
        <v>150.01683985</v>
      </c>
      <c r="J52" s="175">
        <v>149.97391345</v>
      </c>
      <c r="K52" s="175">
        <v>149.99514959999999</v>
      </c>
      <c r="L52" s="175">
        <v>150.01816444999997</v>
      </c>
      <c r="M52" s="175">
        <v>149.99999489999999</v>
      </c>
      <c r="N52" s="175">
        <v>150.01435484999996</v>
      </c>
      <c r="O52" s="175">
        <v>149.98235925</v>
      </c>
      <c r="P52" s="175">
        <v>149.99981580000002</v>
      </c>
      <c r="Q52" s="175">
        <v>150.0099108</v>
      </c>
      <c r="R52" s="175">
        <v>150.00543719999996</v>
      </c>
      <c r="S52" s="175">
        <v>149.99699390000001</v>
      </c>
      <c r="T52" s="177">
        <v>149.98776279999998</v>
      </c>
    </row>
    <row r="53" spans="1:20" x14ac:dyDescent="0.2">
      <c r="A53" s="183" t="s">
        <v>1041</v>
      </c>
      <c r="B53" s="183" t="s">
        <v>1042</v>
      </c>
      <c r="C53" s="183" t="s">
        <v>3716</v>
      </c>
      <c r="D53" s="175">
        <v>119.97935314999999</v>
      </c>
      <c r="E53" s="175">
        <v>120.01270839999999</v>
      </c>
      <c r="F53" s="175">
        <v>119.99062380000002</v>
      </c>
      <c r="G53" s="175">
        <v>120.01939829999999</v>
      </c>
      <c r="H53" s="175">
        <v>119.9963698</v>
      </c>
      <c r="I53" s="175">
        <v>119.9994932</v>
      </c>
      <c r="J53" s="175">
        <v>120.01182920000001</v>
      </c>
      <c r="K53" s="175">
        <v>119.99655084999999</v>
      </c>
      <c r="L53" s="175">
        <v>119.99698250000003</v>
      </c>
      <c r="M53" s="175">
        <v>119.99694685000001</v>
      </c>
      <c r="N53" s="175">
        <v>119.99242875</v>
      </c>
      <c r="O53" s="175">
        <v>119.98864820000001</v>
      </c>
      <c r="P53" s="175">
        <v>120.00335215</v>
      </c>
      <c r="Q53" s="175">
        <v>120.00200029999999</v>
      </c>
      <c r="R53" s="175">
        <v>120.00355210000002</v>
      </c>
      <c r="S53" s="175">
        <v>120.01240404999999</v>
      </c>
      <c r="T53" s="177">
        <v>119.99972914999998</v>
      </c>
    </row>
    <row r="54" spans="1:20" x14ac:dyDescent="0.2">
      <c r="A54" s="183" t="s">
        <v>1092</v>
      </c>
      <c r="B54" s="183" t="s">
        <v>1099</v>
      </c>
      <c r="C54" s="183" t="s">
        <v>3716</v>
      </c>
      <c r="D54" s="175">
        <v>150.01364004999999</v>
      </c>
      <c r="E54" s="175">
        <v>150.03119465</v>
      </c>
      <c r="F54" s="175">
        <v>149.99204270000001</v>
      </c>
      <c r="G54" s="175">
        <v>149.95392980000003</v>
      </c>
      <c r="H54" s="175">
        <v>149.96873205000003</v>
      </c>
      <c r="I54" s="175">
        <v>150.0065323</v>
      </c>
      <c r="J54" s="175">
        <v>149.99193034999999</v>
      </c>
      <c r="K54" s="175">
        <v>150.02896244999999</v>
      </c>
      <c r="L54" s="175">
        <v>150.02624405</v>
      </c>
      <c r="M54" s="175">
        <v>149.98413284999998</v>
      </c>
      <c r="N54" s="175">
        <v>149.98003595</v>
      </c>
      <c r="O54" s="175">
        <v>149.97647495000001</v>
      </c>
      <c r="P54" s="175">
        <v>149.9931981</v>
      </c>
      <c r="Q54" s="175">
        <v>149.94262414999997</v>
      </c>
      <c r="R54" s="175">
        <v>150.00380899999999</v>
      </c>
      <c r="S54" s="175">
        <v>150.03488465000001</v>
      </c>
      <c r="T54" s="177">
        <v>150.00063095000002</v>
      </c>
    </row>
    <row r="55" spans="1:20" x14ac:dyDescent="0.2">
      <c r="A55" s="183" t="s">
        <v>1085</v>
      </c>
      <c r="B55" s="183" t="s">
        <v>1079</v>
      </c>
      <c r="C55" s="183" t="s">
        <v>3716</v>
      </c>
      <c r="D55" s="175">
        <v>39.990305900000003</v>
      </c>
      <c r="E55" s="175">
        <v>40.01247415000001</v>
      </c>
      <c r="F55" s="175">
        <v>39.990099849999993</v>
      </c>
      <c r="G55" s="175">
        <v>39.984351349999997</v>
      </c>
      <c r="H55" s="175">
        <v>39.991475250000001</v>
      </c>
      <c r="I55" s="175">
        <v>39.983870050000007</v>
      </c>
      <c r="J55" s="175">
        <v>39.958707849999996</v>
      </c>
      <c r="K55" s="175">
        <v>39.947262349999995</v>
      </c>
      <c r="L55" s="175">
        <v>39.950699150000005</v>
      </c>
      <c r="M55" s="175">
        <v>39.983772899999991</v>
      </c>
      <c r="N55" s="175">
        <v>39.970569849999997</v>
      </c>
      <c r="O55" s="175">
        <v>39.978447850000002</v>
      </c>
      <c r="P55" s="175">
        <v>40.023989600000007</v>
      </c>
      <c r="Q55" s="175">
        <v>40.004201000000002</v>
      </c>
      <c r="R55" s="175">
        <v>40.039692200000005</v>
      </c>
      <c r="S55" s="175">
        <v>39.971064650000002</v>
      </c>
      <c r="T55" s="177">
        <v>39.937495200000001</v>
      </c>
    </row>
    <row r="56" spans="1:20" x14ac:dyDescent="0.2">
      <c r="A56" s="183" t="s">
        <v>1091</v>
      </c>
      <c r="B56" s="183" t="s">
        <v>1098</v>
      </c>
      <c r="C56" s="183" t="s">
        <v>3716</v>
      </c>
      <c r="D56" s="175">
        <v>149.93089610000004</v>
      </c>
      <c r="E56" s="175">
        <v>149.87515540000001</v>
      </c>
      <c r="F56" s="175">
        <v>149.82620500000002</v>
      </c>
      <c r="G56" s="175">
        <v>149.85173885</v>
      </c>
      <c r="H56" s="175">
        <v>149.92847940000001</v>
      </c>
      <c r="I56" s="175">
        <v>149.96777420000004</v>
      </c>
      <c r="J56" s="175">
        <v>150.01955984999998</v>
      </c>
      <c r="K56" s="175">
        <v>150.02826784999999</v>
      </c>
      <c r="L56" s="175">
        <v>149.99449709999999</v>
      </c>
      <c r="M56" s="175">
        <v>150.01558260000002</v>
      </c>
      <c r="N56" s="175">
        <v>150.02067229999994</v>
      </c>
      <c r="O56" s="175">
        <v>149.97237345000002</v>
      </c>
      <c r="P56" s="175">
        <v>149.99738124999999</v>
      </c>
      <c r="Q56" s="175">
        <v>149.9967436</v>
      </c>
      <c r="R56" s="175">
        <v>149.99919540000002</v>
      </c>
      <c r="S56" s="175">
        <v>150.00862090000004</v>
      </c>
      <c r="T56" s="177">
        <v>150.03180499999999</v>
      </c>
    </row>
    <row r="57" spans="1:20" x14ac:dyDescent="0.2">
      <c r="A57" s="183" t="s">
        <v>1043</v>
      </c>
      <c r="B57" s="183" t="s">
        <v>1044</v>
      </c>
      <c r="C57" s="183" t="s">
        <v>3716</v>
      </c>
      <c r="D57" s="175">
        <v>119.95926385</v>
      </c>
      <c r="E57" s="175">
        <v>120.04397854999999</v>
      </c>
      <c r="F57" s="175">
        <v>120.05820745000001</v>
      </c>
      <c r="G57" s="175">
        <v>120.07084980000002</v>
      </c>
      <c r="H57" s="175">
        <v>120.04484264999996</v>
      </c>
      <c r="I57" s="175">
        <v>120.05222789999998</v>
      </c>
      <c r="J57" s="175">
        <v>119.97220264999996</v>
      </c>
      <c r="K57" s="175">
        <v>119.96588164999999</v>
      </c>
      <c r="L57" s="175">
        <v>120.00992334999998</v>
      </c>
      <c r="M57" s="175">
        <v>119.92623515</v>
      </c>
      <c r="N57" s="175">
        <v>120.00545455</v>
      </c>
      <c r="O57" s="175">
        <v>120.02015700000001</v>
      </c>
      <c r="P57" s="175">
        <v>120.0082721</v>
      </c>
      <c r="Q57" s="175">
        <v>120.01020989999999</v>
      </c>
      <c r="R57" s="175">
        <v>119.99574454999997</v>
      </c>
      <c r="S57" s="175">
        <v>119.94963700000001</v>
      </c>
      <c r="T57" s="177">
        <v>120.00972610000001</v>
      </c>
    </row>
    <row r="58" spans="1:20" x14ac:dyDescent="0.2">
      <c r="A58" s="183" t="s">
        <v>1087</v>
      </c>
      <c r="B58" s="183" t="s">
        <v>1081</v>
      </c>
      <c r="C58" s="183" t="s">
        <v>3716</v>
      </c>
      <c r="D58" s="175">
        <v>49.998052299999991</v>
      </c>
      <c r="E58" s="175">
        <v>49.992753449999988</v>
      </c>
      <c r="F58" s="175">
        <v>49.986122299999998</v>
      </c>
      <c r="G58" s="175">
        <v>49.959434850000001</v>
      </c>
      <c r="H58" s="175">
        <v>49.966357950000003</v>
      </c>
      <c r="I58" s="175">
        <v>49.956040700000017</v>
      </c>
      <c r="J58" s="175">
        <v>49.95178014999999</v>
      </c>
      <c r="K58" s="175">
        <v>49.956667000000003</v>
      </c>
      <c r="L58" s="175">
        <v>49.988228049999989</v>
      </c>
      <c r="M58" s="175">
        <v>49.960318000000001</v>
      </c>
      <c r="N58" s="175">
        <v>49.985688699999997</v>
      </c>
      <c r="O58" s="175">
        <v>49.98709964999999</v>
      </c>
      <c r="P58" s="175">
        <v>49.986692899999994</v>
      </c>
      <c r="Q58" s="175">
        <v>49.962378700000009</v>
      </c>
      <c r="R58" s="175">
        <v>49.976421700000003</v>
      </c>
      <c r="S58" s="175">
        <v>50.018941249999997</v>
      </c>
      <c r="T58" s="177">
        <v>50.030246699999985</v>
      </c>
    </row>
    <row r="59" spans="1:20" x14ac:dyDescent="0.2">
      <c r="A59" s="183" t="s">
        <v>1045</v>
      </c>
      <c r="B59" s="183" t="s">
        <v>1046</v>
      </c>
      <c r="C59" s="183" t="s">
        <v>3716</v>
      </c>
      <c r="D59" s="175">
        <v>89.323673500000027</v>
      </c>
      <c r="E59" s="175">
        <v>89.046059149999991</v>
      </c>
      <c r="F59" s="175">
        <v>89.052631349999984</v>
      </c>
      <c r="G59" s="175">
        <v>88.793500050000006</v>
      </c>
      <c r="H59" s="175">
        <v>88.855711200000002</v>
      </c>
      <c r="I59" s="175">
        <v>88.245116450000012</v>
      </c>
      <c r="J59" s="175">
        <v>88.581407350000006</v>
      </c>
      <c r="K59" s="175">
        <v>88.761260600000014</v>
      </c>
      <c r="L59" s="175">
        <v>89.102170799999996</v>
      </c>
      <c r="M59" s="175">
        <v>89.064233700000003</v>
      </c>
      <c r="N59" s="175">
        <v>89.124365250000011</v>
      </c>
      <c r="O59" s="175">
        <v>89.617472750000005</v>
      </c>
      <c r="P59" s="175">
        <v>89.328772600000008</v>
      </c>
      <c r="Q59" s="175">
        <v>89.504754050000003</v>
      </c>
      <c r="R59" s="175">
        <v>89.513275099999987</v>
      </c>
      <c r="S59" s="175">
        <v>88.923883000000004</v>
      </c>
      <c r="T59" s="177">
        <v>89.191981049999981</v>
      </c>
    </row>
    <row r="60" spans="1:20" x14ac:dyDescent="0.2">
      <c r="A60" s="183" t="s">
        <v>1083</v>
      </c>
      <c r="B60" s="183" t="s">
        <v>1077</v>
      </c>
      <c r="C60" s="183" t="s">
        <v>3716</v>
      </c>
      <c r="D60" s="175">
        <v>150.00362265000004</v>
      </c>
      <c r="E60" s="175">
        <v>150.01235249999999</v>
      </c>
      <c r="F60" s="175">
        <v>149.98271579999999</v>
      </c>
      <c r="G60" s="175">
        <v>149.96098780000003</v>
      </c>
      <c r="H60" s="175">
        <v>149.94406334999999</v>
      </c>
      <c r="I60" s="175">
        <v>150.01035645000002</v>
      </c>
      <c r="J60" s="175">
        <v>150.02700490000001</v>
      </c>
      <c r="K60" s="175">
        <v>149.96081230000001</v>
      </c>
      <c r="L60" s="175">
        <v>149.99316140000002</v>
      </c>
      <c r="M60" s="175">
        <v>149.98519834999999</v>
      </c>
      <c r="N60" s="175">
        <v>149.95717910000002</v>
      </c>
      <c r="O60" s="175">
        <v>150.0312266</v>
      </c>
      <c r="P60" s="175">
        <v>149.96720145</v>
      </c>
      <c r="Q60" s="175">
        <v>150.0047126</v>
      </c>
      <c r="R60" s="175">
        <v>149.99743265000001</v>
      </c>
      <c r="S60" s="175">
        <v>150.00856874999997</v>
      </c>
      <c r="T60" s="177">
        <v>150.01286175000001</v>
      </c>
    </row>
    <row r="61" spans="1:20" x14ac:dyDescent="0.2">
      <c r="A61" s="183" t="s">
        <v>1084</v>
      </c>
      <c r="B61" s="183" t="s">
        <v>1078</v>
      </c>
      <c r="C61" s="183" t="s">
        <v>3716</v>
      </c>
      <c r="D61" s="175">
        <v>149.95017675000003</v>
      </c>
      <c r="E61" s="175">
        <v>149.94567000000004</v>
      </c>
      <c r="F61" s="175">
        <v>149.95473054999997</v>
      </c>
      <c r="G61" s="175">
        <v>150.02177834999998</v>
      </c>
      <c r="H61" s="175">
        <v>150.00074960000001</v>
      </c>
      <c r="I61" s="175">
        <v>149.98566499999998</v>
      </c>
      <c r="J61" s="175">
        <v>149.94985179999998</v>
      </c>
      <c r="K61" s="175">
        <v>149.96679904999999</v>
      </c>
      <c r="L61" s="175">
        <v>149.98211710000001</v>
      </c>
      <c r="M61" s="175">
        <v>149.96224505000001</v>
      </c>
      <c r="N61" s="175">
        <v>149.98461890000004</v>
      </c>
      <c r="O61" s="175">
        <v>150.00591359999999</v>
      </c>
      <c r="P61" s="175">
        <v>149.98634850000002</v>
      </c>
      <c r="Q61" s="175">
        <v>150.01436340000001</v>
      </c>
      <c r="R61" s="175">
        <v>150.01654214999999</v>
      </c>
      <c r="S61" s="175">
        <v>150.06647909999998</v>
      </c>
      <c r="T61" s="177">
        <v>150.04935565</v>
      </c>
    </row>
    <row r="62" spans="1:20" x14ac:dyDescent="0.2">
      <c r="A62" s="183" t="s">
        <v>1214</v>
      </c>
      <c r="B62" s="183" t="s">
        <v>1215</v>
      </c>
      <c r="C62" s="183" t="s">
        <v>3716</v>
      </c>
      <c r="D62" s="175">
        <v>49.4838691</v>
      </c>
      <c r="E62" s="175">
        <v>49.243561700000001</v>
      </c>
      <c r="F62" s="175">
        <v>49.442556850000003</v>
      </c>
      <c r="G62" s="175">
        <v>49.522678849999991</v>
      </c>
      <c r="H62" s="175">
        <v>49.515487149999998</v>
      </c>
      <c r="I62" s="175">
        <v>49.534727500000002</v>
      </c>
      <c r="J62" s="175">
        <v>49.611370099999995</v>
      </c>
      <c r="K62" s="175">
        <v>49.576385950000009</v>
      </c>
      <c r="L62" s="175">
        <v>49.572304299999992</v>
      </c>
      <c r="M62" s="175">
        <v>49.689491700000005</v>
      </c>
      <c r="N62" s="175">
        <v>49.765511650000008</v>
      </c>
      <c r="O62" s="175">
        <v>49.767120449999986</v>
      </c>
      <c r="P62" s="175">
        <v>49.819209649999998</v>
      </c>
      <c r="Q62" s="175">
        <v>49.705767100000003</v>
      </c>
      <c r="R62" s="175">
        <v>49.9145526</v>
      </c>
      <c r="S62" s="175">
        <v>49.887627400000007</v>
      </c>
      <c r="T62" s="177">
        <v>49.919686799999994</v>
      </c>
    </row>
    <row r="63" spans="1:20" x14ac:dyDescent="0.2">
      <c r="A63" s="183" t="s">
        <v>1252</v>
      </c>
      <c r="B63" s="183" t="s">
        <v>1253</v>
      </c>
      <c r="C63" s="183" t="s">
        <v>3716</v>
      </c>
      <c r="D63" s="175">
        <v>99.967464300000003</v>
      </c>
      <c r="E63" s="175">
        <v>100.00697075000001</v>
      </c>
      <c r="F63" s="175">
        <v>99.963757749999999</v>
      </c>
      <c r="G63" s="175">
        <v>99.94174975</v>
      </c>
      <c r="H63" s="175">
        <v>99.936221500000016</v>
      </c>
      <c r="I63" s="175">
        <v>99.937367700000024</v>
      </c>
      <c r="J63" s="175">
        <v>100.01394295</v>
      </c>
      <c r="K63" s="175">
        <v>99.996434800000003</v>
      </c>
      <c r="L63" s="175">
        <v>99.956536000000014</v>
      </c>
      <c r="M63" s="175">
        <v>99.964192099999991</v>
      </c>
      <c r="N63" s="175">
        <v>99.942152499999992</v>
      </c>
      <c r="O63" s="175">
        <v>99.974871599999986</v>
      </c>
      <c r="P63" s="175">
        <v>99.989291350000002</v>
      </c>
      <c r="Q63" s="175">
        <v>100.06184300000001</v>
      </c>
      <c r="R63" s="175">
        <v>100.01005285000001</v>
      </c>
      <c r="S63" s="175">
        <v>99.970791800000015</v>
      </c>
      <c r="T63" s="177">
        <v>99.979429450000012</v>
      </c>
    </row>
    <row r="64" spans="1:20" x14ac:dyDescent="0.2">
      <c r="A64" s="183" t="s">
        <v>1248</v>
      </c>
      <c r="B64" s="183" t="s">
        <v>1249</v>
      </c>
      <c r="C64" s="183" t="s">
        <v>3716</v>
      </c>
      <c r="D64" s="175">
        <v>137.17438764999997</v>
      </c>
      <c r="E64" s="175">
        <v>137.61887974999996</v>
      </c>
      <c r="F64" s="175">
        <v>136.47947685</v>
      </c>
      <c r="G64" s="175">
        <v>141.37142850000004</v>
      </c>
      <c r="H64" s="175">
        <v>143.69341764999999</v>
      </c>
      <c r="I64" s="175">
        <v>144.44748469999999</v>
      </c>
      <c r="J64" s="175">
        <v>143.88099395</v>
      </c>
      <c r="K64" s="175">
        <v>142.82481109999995</v>
      </c>
      <c r="L64" s="175">
        <v>143.12673060000003</v>
      </c>
      <c r="M64" s="175">
        <v>143.6307166</v>
      </c>
      <c r="N64" s="175">
        <v>143.57237105000002</v>
      </c>
      <c r="O64" s="175">
        <v>144.347047</v>
      </c>
      <c r="P64" s="175">
        <v>143.41863414999997</v>
      </c>
      <c r="Q64" s="175">
        <v>143.80811089999997</v>
      </c>
      <c r="R64" s="175">
        <v>144.37586785000002</v>
      </c>
      <c r="S64" s="175">
        <v>144.80855604999999</v>
      </c>
      <c r="T64" s="177">
        <v>145.04561390000001</v>
      </c>
    </row>
    <row r="65" spans="1:20" x14ac:dyDescent="0.2">
      <c r="A65" s="183" t="s">
        <v>2902</v>
      </c>
      <c r="B65" s="183" t="s">
        <v>2903</v>
      </c>
      <c r="C65" s="183" t="s">
        <v>1819</v>
      </c>
      <c r="D65" s="175">
        <v>88.46098594999998</v>
      </c>
      <c r="E65" s="175">
        <v>88.361749700000004</v>
      </c>
      <c r="F65" s="175">
        <v>87.948839500000005</v>
      </c>
      <c r="G65" s="175">
        <v>87.903002450000002</v>
      </c>
      <c r="H65" s="175">
        <v>88.154016649999988</v>
      </c>
      <c r="I65" s="175">
        <v>88.515066200000007</v>
      </c>
      <c r="J65" s="175">
        <v>89.654008000000019</v>
      </c>
      <c r="K65" s="175">
        <v>88.981761550000002</v>
      </c>
      <c r="L65" s="175">
        <v>88.718405149999995</v>
      </c>
      <c r="M65" s="175">
        <v>87.964400150000017</v>
      </c>
      <c r="N65" s="175">
        <v>87.953861150000009</v>
      </c>
      <c r="O65" s="175">
        <v>88.767600999999999</v>
      </c>
      <c r="P65" s="175">
        <v>88.49391504999997</v>
      </c>
      <c r="Q65" s="175">
        <v>88.767614450000011</v>
      </c>
      <c r="R65" s="175">
        <v>88.640970199999998</v>
      </c>
      <c r="S65" s="175">
        <v>88.600638500000002</v>
      </c>
      <c r="T65" s="177">
        <v>88.549359600000017</v>
      </c>
    </row>
    <row r="66" spans="1:20" x14ac:dyDescent="0.2">
      <c r="A66" s="183" t="s">
        <v>2153</v>
      </c>
      <c r="B66" s="183" t="s">
        <v>3030</v>
      </c>
      <c r="C66" s="183" t="s">
        <v>1738</v>
      </c>
      <c r="D66" s="175">
        <v>15.633174149999999</v>
      </c>
      <c r="E66" s="175">
        <v>15.944744950000004</v>
      </c>
      <c r="F66" s="175">
        <v>15.663550599999999</v>
      </c>
      <c r="G66" s="175">
        <v>16.168478499999999</v>
      </c>
      <c r="H66" s="175">
        <v>15.984894250000002</v>
      </c>
      <c r="I66" s="175">
        <v>15.396775999999997</v>
      </c>
      <c r="J66" s="175">
        <v>15.303642550000001</v>
      </c>
      <c r="K66" s="175">
        <v>15.063249650000003</v>
      </c>
      <c r="L66" s="175">
        <v>14.984223600000002</v>
      </c>
      <c r="M66" s="175">
        <v>15.617456100000004</v>
      </c>
      <c r="N66" s="175">
        <v>16.042767700000002</v>
      </c>
      <c r="O66" s="175">
        <v>17.2723318</v>
      </c>
      <c r="P66" s="175">
        <v>17.645263050000001</v>
      </c>
      <c r="Q66" s="175">
        <v>17.871874049999999</v>
      </c>
      <c r="R66" s="175">
        <v>17.188055200000001</v>
      </c>
      <c r="S66" s="175">
        <v>16.903433749999998</v>
      </c>
      <c r="T66" s="177">
        <v>20.068019100000004</v>
      </c>
    </row>
    <row r="67" spans="1:20" x14ac:dyDescent="0.2">
      <c r="A67" s="183" t="s">
        <v>3249</v>
      </c>
      <c r="B67" s="183" t="s">
        <v>3250</v>
      </c>
      <c r="C67" s="183" t="s">
        <v>1738</v>
      </c>
      <c r="D67" s="175">
        <v>70.339841473684203</v>
      </c>
      <c r="E67" s="175">
        <v>68.828626899999989</v>
      </c>
      <c r="F67" s="175">
        <v>67.982305100000019</v>
      </c>
      <c r="G67" s="175">
        <v>68.66024139999999</v>
      </c>
      <c r="H67" s="175">
        <v>68.638080099999996</v>
      </c>
      <c r="I67" s="175">
        <v>67.897532149999989</v>
      </c>
      <c r="J67" s="175">
        <v>68.146608750000013</v>
      </c>
      <c r="K67" s="175">
        <v>69.291764900000004</v>
      </c>
      <c r="L67" s="175">
        <v>68.435608450000018</v>
      </c>
      <c r="M67" s="175">
        <v>68.329543099999995</v>
      </c>
      <c r="N67" s="175">
        <v>70.593032950000008</v>
      </c>
      <c r="O67" s="175">
        <v>72.367551700000007</v>
      </c>
      <c r="P67" s="175">
        <v>68.771393999999987</v>
      </c>
      <c r="Q67" s="175">
        <v>75.299035050000015</v>
      </c>
      <c r="R67" s="175">
        <v>72.462750099999994</v>
      </c>
      <c r="S67" s="175">
        <v>69.275716250000002</v>
      </c>
      <c r="T67" s="177">
        <v>67.379980900000007</v>
      </c>
    </row>
    <row r="68" spans="1:20" x14ac:dyDescent="0.2">
      <c r="A68" s="183" t="s">
        <v>3717</v>
      </c>
      <c r="B68" s="183" t="s">
        <v>3718</v>
      </c>
      <c r="C68" s="183" t="s">
        <v>3935</v>
      </c>
      <c r="D68" s="175">
        <v>129.4994385</v>
      </c>
      <c r="E68" s="175">
        <v>129.08712975</v>
      </c>
      <c r="F68" s="175">
        <v>127.840356</v>
      </c>
      <c r="G68" s="175">
        <v>127.2940085</v>
      </c>
      <c r="H68" s="175">
        <v>126.82756649999999</v>
      </c>
      <c r="I68" s="175">
        <v>127.60611720000001</v>
      </c>
      <c r="J68" s="175">
        <v>127.92394439999998</v>
      </c>
      <c r="K68" s="175">
        <v>128.40822199999999</v>
      </c>
      <c r="L68" s="175">
        <v>128.45451700000001</v>
      </c>
      <c r="M68" s="175">
        <v>128.60634300000001</v>
      </c>
      <c r="N68" s="175">
        <v>128.1832168</v>
      </c>
      <c r="O68" s="175">
        <v>127.71866939999998</v>
      </c>
      <c r="P68" s="175">
        <v>130.0095034</v>
      </c>
      <c r="Q68" s="175">
        <v>134.8760044</v>
      </c>
      <c r="R68" s="175">
        <v>127.4230278</v>
      </c>
      <c r="S68" s="175">
        <v>127.91569559999998</v>
      </c>
      <c r="T68" s="177">
        <v>128.39640939999998</v>
      </c>
    </row>
    <row r="69" spans="1:20" x14ac:dyDescent="0.2">
      <c r="A69" s="183" t="s">
        <v>3719</v>
      </c>
      <c r="B69" s="183" t="s">
        <v>3720</v>
      </c>
      <c r="C69" s="183" t="s">
        <v>3935</v>
      </c>
      <c r="D69" s="175">
        <v>129.27732966666667</v>
      </c>
      <c r="E69" s="175">
        <v>122.88035233333333</v>
      </c>
      <c r="F69" s="175">
        <v>123.889228</v>
      </c>
      <c r="G69" s="175">
        <v>129.70521960000002</v>
      </c>
      <c r="H69" s="175">
        <v>122.27245366666666</v>
      </c>
      <c r="I69" s="175">
        <v>126.35640050000001</v>
      </c>
      <c r="J69" s="175">
        <v>128.05080799999999</v>
      </c>
      <c r="K69" s="175">
        <v>129.42400900000001</v>
      </c>
      <c r="L69" s="175">
        <v>121.48423133333331</v>
      </c>
      <c r="M69" s="175">
        <v>121.55965766666668</v>
      </c>
      <c r="N69" s="175">
        <v>131.56337485714286</v>
      </c>
      <c r="O69" s="175">
        <v>129.97946585714286</v>
      </c>
      <c r="P69" s="175">
        <v>131.8138912222222</v>
      </c>
      <c r="Q69" s="175">
        <v>130.7801933333333</v>
      </c>
      <c r="R69" s="175">
        <v>127.79892466666666</v>
      </c>
      <c r="S69" s="175">
        <v>128.14319914285716</v>
      </c>
      <c r="T69" s="177">
        <v>128.0284858</v>
      </c>
    </row>
    <row r="70" spans="1:20" x14ac:dyDescent="0.2">
      <c r="A70" s="183" t="s">
        <v>3723</v>
      </c>
      <c r="B70" s="183" t="s">
        <v>3724</v>
      </c>
      <c r="C70" s="183" t="s">
        <v>3935</v>
      </c>
      <c r="D70" s="175">
        <v>130.97216879999999</v>
      </c>
      <c r="E70" s="175">
        <v>131.60946433333334</v>
      </c>
      <c r="F70" s="175">
        <v>126.89696366666668</v>
      </c>
      <c r="G70" s="175">
        <v>124.1064404</v>
      </c>
      <c r="H70" s="175">
        <v>120.58176300000001</v>
      </c>
      <c r="I70" s="175">
        <v>125.54155766666668</v>
      </c>
      <c r="J70" s="175">
        <v>122.8566276</v>
      </c>
      <c r="K70" s="175">
        <v>122.58407575000001</v>
      </c>
      <c r="L70" s="175">
        <v>125.05565516666667</v>
      </c>
      <c r="M70" s="175">
        <v>122.13692739999999</v>
      </c>
      <c r="N70" s="175">
        <v>125.0399845</v>
      </c>
      <c r="O70" s="175">
        <v>126.31058142857144</v>
      </c>
      <c r="P70" s="175">
        <v>126.90122762499998</v>
      </c>
      <c r="Q70" s="175">
        <v>125.90163485714287</v>
      </c>
      <c r="R70" s="175">
        <v>125.49991057142857</v>
      </c>
      <c r="S70" s="175">
        <v>123.81028750000002</v>
      </c>
      <c r="T70" s="177">
        <v>123.34161349999999</v>
      </c>
    </row>
    <row r="71" spans="1:20" x14ac:dyDescent="0.2">
      <c r="A71" s="183" t="s">
        <v>403</v>
      </c>
      <c r="B71" s="183" t="s">
        <v>339</v>
      </c>
      <c r="C71" s="183" t="s">
        <v>1611</v>
      </c>
      <c r="D71" s="175">
        <v>15.785666800000001</v>
      </c>
      <c r="E71" s="175">
        <v>16.397856150000003</v>
      </c>
      <c r="F71" s="175">
        <v>16.446745549999999</v>
      </c>
      <c r="G71" s="175">
        <v>16.157154799999997</v>
      </c>
      <c r="H71" s="175">
        <v>16.198636650000005</v>
      </c>
      <c r="I71" s="175">
        <v>15.710552150000002</v>
      </c>
      <c r="J71" s="175">
        <v>15.186772149999999</v>
      </c>
      <c r="K71" s="175">
        <v>15.619949850000001</v>
      </c>
      <c r="L71" s="175">
        <v>15.679616049999998</v>
      </c>
      <c r="M71" s="175">
        <v>15.53516885</v>
      </c>
      <c r="N71" s="175">
        <v>15.685664800000001</v>
      </c>
      <c r="O71" s="175">
        <v>16.109419300000003</v>
      </c>
      <c r="P71" s="175">
        <v>15.780829399999998</v>
      </c>
      <c r="Q71" s="175">
        <v>17.06483875</v>
      </c>
      <c r="R71" s="175">
        <v>16.070059950000001</v>
      </c>
      <c r="S71" s="175">
        <v>15.864890650000003</v>
      </c>
      <c r="T71" s="177">
        <v>16.86970475</v>
      </c>
    </row>
    <row r="72" spans="1:20" x14ac:dyDescent="0.2">
      <c r="A72" s="183" t="s">
        <v>2199</v>
      </c>
      <c r="B72" s="183" t="s">
        <v>354</v>
      </c>
      <c r="C72" s="183" t="s">
        <v>1611</v>
      </c>
      <c r="D72" s="175">
        <v>149.96256570000003</v>
      </c>
      <c r="E72" s="175">
        <v>74.248321750000002</v>
      </c>
      <c r="F72" s="175">
        <v>49.190996349999999</v>
      </c>
      <c r="G72" s="175">
        <v>32.643766100000008</v>
      </c>
      <c r="H72" s="175">
        <v>36.814990549999997</v>
      </c>
      <c r="I72" s="175">
        <v>35.376940099999999</v>
      </c>
      <c r="J72" s="175">
        <v>41.147319099999997</v>
      </c>
      <c r="K72" s="175">
        <v>43.050571900000001</v>
      </c>
      <c r="L72" s="175">
        <v>40.365983750000012</v>
      </c>
      <c r="M72" s="175">
        <v>37.108777850000003</v>
      </c>
      <c r="N72" s="175">
        <v>40.685085449999995</v>
      </c>
      <c r="O72" s="175">
        <v>109.32292694999998</v>
      </c>
      <c r="P72" s="175">
        <v>173.24241064999998</v>
      </c>
      <c r="Q72" s="175">
        <v>47.009517250000002</v>
      </c>
      <c r="R72" s="175">
        <v>39.208599399999997</v>
      </c>
      <c r="S72" s="175">
        <v>36.320996849999993</v>
      </c>
      <c r="T72" s="177">
        <v>42.309813499999997</v>
      </c>
    </row>
    <row r="73" spans="1:20" x14ac:dyDescent="0.2">
      <c r="A73" s="183" t="s">
        <v>2213</v>
      </c>
      <c r="B73" s="183" t="s">
        <v>498</v>
      </c>
      <c r="C73" s="183" t="s">
        <v>1611</v>
      </c>
      <c r="D73" s="175">
        <v>437.34247854999995</v>
      </c>
      <c r="E73" s="175">
        <v>267.55219905000001</v>
      </c>
      <c r="F73" s="175">
        <v>240.28449944999997</v>
      </c>
      <c r="G73" s="175">
        <v>234.44181800000007</v>
      </c>
      <c r="H73" s="175">
        <v>243.63305879999999</v>
      </c>
      <c r="I73" s="175">
        <v>237.92949634999997</v>
      </c>
      <c r="J73" s="175">
        <v>437.24399284999993</v>
      </c>
      <c r="K73" s="175">
        <v>445.20873395000001</v>
      </c>
      <c r="L73" s="175">
        <v>265.74805805000005</v>
      </c>
      <c r="M73" s="175">
        <v>231.32256279999993</v>
      </c>
      <c r="N73" s="175">
        <v>234.57472524999997</v>
      </c>
      <c r="O73" s="175">
        <v>384.42085510000004</v>
      </c>
      <c r="P73" s="175">
        <v>497.66539719999992</v>
      </c>
      <c r="Q73" s="175">
        <v>268.77227994999998</v>
      </c>
      <c r="R73" s="175">
        <v>237.22478319999999</v>
      </c>
      <c r="S73" s="175">
        <v>238.92792745000003</v>
      </c>
      <c r="T73" s="177">
        <v>229.64290855000004</v>
      </c>
    </row>
    <row r="74" spans="1:20" x14ac:dyDescent="0.2">
      <c r="A74" s="183" t="s">
        <v>2229</v>
      </c>
      <c r="B74" s="183" t="s">
        <v>382</v>
      </c>
      <c r="C74" s="183" t="s">
        <v>1611</v>
      </c>
      <c r="D74" s="175">
        <v>477.72993535000006</v>
      </c>
      <c r="E74" s="175">
        <v>196.64173189999997</v>
      </c>
      <c r="F74" s="175">
        <v>184.50885159999999</v>
      </c>
      <c r="G74" s="175">
        <v>174.62698295000001</v>
      </c>
      <c r="H74" s="175">
        <v>178.50440044999999</v>
      </c>
      <c r="I74" s="175">
        <v>183.88577855</v>
      </c>
      <c r="J74" s="175">
        <v>179.96497259999998</v>
      </c>
      <c r="K74" s="175">
        <v>183.66681345000001</v>
      </c>
      <c r="L74" s="175">
        <v>226.64487875</v>
      </c>
      <c r="M74" s="175">
        <v>184.94254949999998</v>
      </c>
      <c r="N74" s="175">
        <v>186.27504240000002</v>
      </c>
      <c r="O74" s="175">
        <v>197.81651145000001</v>
      </c>
      <c r="P74" s="175">
        <v>190.37361609999999</v>
      </c>
      <c r="Q74" s="175">
        <v>199.71206169999999</v>
      </c>
      <c r="R74" s="175">
        <v>222.84364394999997</v>
      </c>
      <c r="S74" s="175">
        <v>192.20212189999998</v>
      </c>
      <c r="T74" s="177">
        <v>192.98739225</v>
      </c>
    </row>
    <row r="75" spans="1:20" x14ac:dyDescent="0.2">
      <c r="A75" s="183" t="s">
        <v>2220</v>
      </c>
      <c r="B75" s="183" t="s">
        <v>373</v>
      </c>
      <c r="C75" s="183" t="s">
        <v>1611</v>
      </c>
      <c r="D75" s="175">
        <v>28.777722950000005</v>
      </c>
      <c r="E75" s="175">
        <v>25.027254650000003</v>
      </c>
      <c r="F75" s="175">
        <v>24.77098625</v>
      </c>
      <c r="G75" s="175">
        <v>19.945355649999996</v>
      </c>
      <c r="H75" s="175">
        <v>18.052202649999995</v>
      </c>
      <c r="I75" s="175">
        <v>21.942421799999998</v>
      </c>
      <c r="J75" s="175">
        <v>22.879867899999994</v>
      </c>
      <c r="K75" s="175">
        <v>19.928921750000004</v>
      </c>
      <c r="L75" s="175">
        <v>18.3124915</v>
      </c>
      <c r="M75" s="175">
        <v>17.539424750000002</v>
      </c>
      <c r="N75" s="175">
        <v>18.459577699999997</v>
      </c>
      <c r="O75" s="175">
        <v>18.620765850000005</v>
      </c>
      <c r="P75" s="175">
        <v>18.106401600000005</v>
      </c>
      <c r="Q75" s="175">
        <v>24.691543599999999</v>
      </c>
      <c r="R75" s="175">
        <v>23.811375650000002</v>
      </c>
      <c r="S75" s="175">
        <v>24.616546800000002</v>
      </c>
      <c r="T75" s="177">
        <v>26.882702249999994</v>
      </c>
    </row>
    <row r="76" spans="1:20" x14ac:dyDescent="0.2">
      <c r="A76" s="183" t="s">
        <v>3725</v>
      </c>
      <c r="B76" s="183" t="s">
        <v>3626</v>
      </c>
      <c r="C76" s="183" t="s">
        <v>1611</v>
      </c>
      <c r="D76" s="175">
        <v>61.040670449999993</v>
      </c>
      <c r="E76" s="175">
        <v>57.126285099999997</v>
      </c>
      <c r="F76" s="175">
        <v>61.062720999999996</v>
      </c>
      <c r="G76" s="175">
        <v>58.150932900000001</v>
      </c>
      <c r="H76" s="175">
        <v>58.641743849999997</v>
      </c>
      <c r="I76" s="175">
        <v>58.690186149999988</v>
      </c>
      <c r="J76" s="175">
        <v>57.888540849999991</v>
      </c>
      <c r="K76" s="175">
        <v>57.914129750000008</v>
      </c>
      <c r="L76" s="175">
        <v>62.012964750000002</v>
      </c>
      <c r="M76" s="175">
        <v>57.888907600000003</v>
      </c>
      <c r="N76" s="175">
        <v>62.057322599999999</v>
      </c>
      <c r="O76" s="175">
        <v>63.975285650000011</v>
      </c>
      <c r="P76" s="175">
        <v>66.730715700000005</v>
      </c>
      <c r="Q76" s="175">
        <v>72.816472550000015</v>
      </c>
      <c r="R76" s="175">
        <v>66.812637350000003</v>
      </c>
      <c r="S76" s="175">
        <v>73.513636699999992</v>
      </c>
      <c r="T76" s="177">
        <v>66.519464650000003</v>
      </c>
    </row>
    <row r="77" spans="1:20" x14ac:dyDescent="0.2">
      <c r="A77" s="183" t="s">
        <v>3726</v>
      </c>
      <c r="B77" s="183" t="s">
        <v>3635</v>
      </c>
      <c r="C77" s="183" t="s">
        <v>1611</v>
      </c>
      <c r="D77" s="175">
        <v>76.671009300000009</v>
      </c>
      <c r="E77" s="175">
        <v>74.072714700000006</v>
      </c>
      <c r="F77" s="175">
        <v>74.158530599999992</v>
      </c>
      <c r="G77" s="175">
        <v>73.429359899999994</v>
      </c>
      <c r="H77" s="175">
        <v>73.590441999999996</v>
      </c>
      <c r="I77" s="175">
        <v>69.747042649999983</v>
      </c>
      <c r="J77" s="175">
        <v>69.409957150000011</v>
      </c>
      <c r="K77" s="175">
        <v>71.917681999999985</v>
      </c>
      <c r="L77" s="175">
        <v>72.315834299999992</v>
      </c>
      <c r="M77" s="175">
        <v>69.126344750000015</v>
      </c>
      <c r="N77" s="175">
        <v>75.633023749999992</v>
      </c>
      <c r="O77" s="175">
        <v>75.03371589999999</v>
      </c>
      <c r="P77" s="175">
        <v>85.298582150000001</v>
      </c>
      <c r="Q77" s="175">
        <v>88.830432299999998</v>
      </c>
      <c r="R77" s="175">
        <v>81.698881199999988</v>
      </c>
      <c r="S77" s="175">
        <v>97.579637500000004</v>
      </c>
      <c r="T77" s="177">
        <v>92.148807650000009</v>
      </c>
    </row>
    <row r="78" spans="1:20" x14ac:dyDescent="0.2">
      <c r="A78" s="183" t="s">
        <v>2169</v>
      </c>
      <c r="B78" s="183" t="s">
        <v>508</v>
      </c>
      <c r="C78" s="183" t="s">
        <v>1611</v>
      </c>
      <c r="D78" s="175">
        <v>21.216502699999996</v>
      </c>
      <c r="E78" s="175">
        <v>18.684165299999997</v>
      </c>
      <c r="F78" s="175">
        <v>20.540956850000001</v>
      </c>
      <c r="G78" s="175">
        <v>19.9420039</v>
      </c>
      <c r="H78" s="175">
        <v>19.74824645</v>
      </c>
      <c r="I78" s="175">
        <v>18.633218400000001</v>
      </c>
      <c r="J78" s="175">
        <v>19.067599799999996</v>
      </c>
      <c r="K78" s="175">
        <v>18.570626649999998</v>
      </c>
      <c r="L78" s="175">
        <v>19.344029599999999</v>
      </c>
      <c r="M78" s="175">
        <v>18.407507400000004</v>
      </c>
      <c r="N78" s="175">
        <v>21.364004999999999</v>
      </c>
      <c r="O78" s="175">
        <v>20.974641099999996</v>
      </c>
      <c r="P78" s="175">
        <v>23.255445599999994</v>
      </c>
      <c r="Q78" s="175">
        <v>24.852302700000003</v>
      </c>
      <c r="R78" s="175">
        <v>22.648248600000002</v>
      </c>
      <c r="S78" s="175">
        <v>30.544661850000001</v>
      </c>
      <c r="T78" s="177">
        <v>25.096689350000002</v>
      </c>
    </row>
    <row r="79" spans="1:20" x14ac:dyDescent="0.2">
      <c r="A79" s="183" t="s">
        <v>2205</v>
      </c>
      <c r="B79" s="183" t="s">
        <v>507</v>
      </c>
      <c r="C79" s="183" t="s">
        <v>1611</v>
      </c>
      <c r="D79" s="175">
        <v>87.266715300000001</v>
      </c>
      <c r="E79" s="175">
        <v>81.812552849999989</v>
      </c>
      <c r="F79" s="175">
        <v>77.518846050000008</v>
      </c>
      <c r="G79" s="175">
        <v>77.095070649999997</v>
      </c>
      <c r="H79" s="175">
        <v>77.048939500000003</v>
      </c>
      <c r="I79" s="175">
        <v>76.382934600000013</v>
      </c>
      <c r="J79" s="175">
        <v>76.189257849999976</v>
      </c>
      <c r="K79" s="175">
        <v>74.614122499999979</v>
      </c>
      <c r="L79" s="175">
        <v>77.791789550000004</v>
      </c>
      <c r="M79" s="175">
        <v>75.606124449999996</v>
      </c>
      <c r="N79" s="175">
        <v>76.861093099999991</v>
      </c>
      <c r="O79" s="175">
        <v>75.678735000000003</v>
      </c>
      <c r="P79" s="175">
        <v>76.334296950000009</v>
      </c>
      <c r="Q79" s="175">
        <v>75.285175899999984</v>
      </c>
      <c r="R79" s="175">
        <v>75.989432649999998</v>
      </c>
      <c r="S79" s="175">
        <v>76.75701454999998</v>
      </c>
      <c r="T79" s="177">
        <v>78.468076149999987</v>
      </c>
    </row>
    <row r="80" spans="1:20" x14ac:dyDescent="0.2">
      <c r="A80" s="183" t="s">
        <v>2228</v>
      </c>
      <c r="B80" s="183" t="s">
        <v>3625</v>
      </c>
      <c r="C80" s="183" t="s">
        <v>1611</v>
      </c>
      <c r="D80" s="175">
        <v>138.3206754</v>
      </c>
      <c r="E80" s="175">
        <v>135.25572935000002</v>
      </c>
      <c r="F80" s="175">
        <v>148.51462605</v>
      </c>
      <c r="G80" s="175">
        <v>143.69257094999998</v>
      </c>
      <c r="H80" s="175">
        <v>144.99917049999999</v>
      </c>
      <c r="I80" s="175">
        <v>145.40422605000001</v>
      </c>
      <c r="J80" s="175">
        <v>147.44973814999997</v>
      </c>
      <c r="K80" s="175">
        <v>142.17743180000002</v>
      </c>
      <c r="L80" s="175">
        <v>138.53258539999999</v>
      </c>
      <c r="M80" s="175">
        <v>130.86420115000001</v>
      </c>
      <c r="N80" s="175">
        <v>137.25415505000001</v>
      </c>
      <c r="O80" s="175">
        <v>143.71162410000002</v>
      </c>
      <c r="P80" s="175">
        <v>157.97215690000004</v>
      </c>
      <c r="Q80" s="175">
        <v>158.92221699999999</v>
      </c>
      <c r="R80" s="175">
        <v>156.24393265</v>
      </c>
      <c r="S80" s="175">
        <v>163.46201219999998</v>
      </c>
      <c r="T80" s="177">
        <v>162.85496559999999</v>
      </c>
    </row>
    <row r="81" spans="1:20" x14ac:dyDescent="0.2">
      <c r="A81" s="183" t="s">
        <v>2212</v>
      </c>
      <c r="B81" s="183" t="s">
        <v>509</v>
      </c>
      <c r="C81" s="183" t="s">
        <v>1611</v>
      </c>
      <c r="D81" s="175">
        <v>265.61119338888892</v>
      </c>
      <c r="E81" s="175">
        <v>268.21625805263159</v>
      </c>
      <c r="F81" s="175">
        <v>265.92115010526311</v>
      </c>
      <c r="G81" s="175">
        <v>266.67021505263159</v>
      </c>
      <c r="H81" s="175">
        <v>265.4590930526316</v>
      </c>
      <c r="I81" s="175">
        <v>265.31910389999996</v>
      </c>
      <c r="J81" s="175">
        <v>266.04782321052636</v>
      </c>
      <c r="K81" s="175">
        <v>268.72193938461538</v>
      </c>
      <c r="L81" s="175">
        <v>266.71589010000002</v>
      </c>
      <c r="M81" s="175">
        <v>264.89484345</v>
      </c>
      <c r="N81" s="175">
        <v>264.67183950000003</v>
      </c>
      <c r="O81" s="175">
        <v>262.8481044736842</v>
      </c>
      <c r="P81" s="175">
        <v>261.61106975000001</v>
      </c>
      <c r="Q81" s="175">
        <v>263.07388574999993</v>
      </c>
      <c r="R81" s="175">
        <v>262.17802410000002</v>
      </c>
      <c r="S81" s="175">
        <v>262.12099474999997</v>
      </c>
      <c r="T81" s="177">
        <v>261.77356805000005</v>
      </c>
    </row>
    <row r="82" spans="1:20" x14ac:dyDescent="0.2">
      <c r="A82" s="183" t="s">
        <v>2200</v>
      </c>
      <c r="B82" s="183" t="s">
        <v>376</v>
      </c>
      <c r="C82" s="183" t="s">
        <v>1611</v>
      </c>
      <c r="D82" s="175">
        <v>25.218953850000002</v>
      </c>
      <c r="E82" s="175">
        <v>26.335450050000002</v>
      </c>
      <c r="F82" s="175">
        <v>26.909837799999998</v>
      </c>
      <c r="G82" s="175">
        <v>26.73637445</v>
      </c>
      <c r="H82" s="175">
        <v>26.162307750000004</v>
      </c>
      <c r="I82" s="175">
        <v>26.853540800000001</v>
      </c>
      <c r="J82" s="175">
        <v>28.563729599999998</v>
      </c>
      <c r="K82" s="175">
        <v>26.067193750000001</v>
      </c>
      <c r="L82" s="175">
        <v>28.878383050000004</v>
      </c>
      <c r="M82" s="175">
        <v>25.577014499999997</v>
      </c>
      <c r="N82" s="175">
        <v>26.654874200000002</v>
      </c>
      <c r="O82" s="175">
        <v>27.975085249999999</v>
      </c>
      <c r="P82" s="175">
        <v>44.598656650000002</v>
      </c>
      <c r="Q82" s="175">
        <v>19.668141300000002</v>
      </c>
      <c r="R82" s="175">
        <v>15.901571099999998</v>
      </c>
      <c r="S82" s="175">
        <v>14.3735143</v>
      </c>
      <c r="T82" s="177">
        <v>14.884297</v>
      </c>
    </row>
    <row r="83" spans="1:20" x14ac:dyDescent="0.2">
      <c r="A83" s="183" t="s">
        <v>2206</v>
      </c>
      <c r="B83" s="183" t="s">
        <v>499</v>
      </c>
      <c r="C83" s="183" t="s">
        <v>1611</v>
      </c>
      <c r="D83" s="175">
        <v>158.00393164999997</v>
      </c>
      <c r="E83" s="175">
        <v>131.71564574999999</v>
      </c>
      <c r="F83" s="175">
        <v>132.10700630000002</v>
      </c>
      <c r="G83" s="175">
        <v>131.08802320000001</v>
      </c>
      <c r="H83" s="175">
        <v>132.08414714999998</v>
      </c>
      <c r="I83" s="175">
        <v>131.08587805000002</v>
      </c>
      <c r="J83" s="175">
        <v>140.73551819999997</v>
      </c>
      <c r="K83" s="175">
        <v>141.91016474999998</v>
      </c>
      <c r="L83" s="175">
        <v>136.03531904999997</v>
      </c>
      <c r="M83" s="175">
        <v>132.04014705</v>
      </c>
      <c r="N83" s="175">
        <v>132.16595735000001</v>
      </c>
      <c r="O83" s="175">
        <v>159.08504590000001</v>
      </c>
      <c r="P83" s="175">
        <v>178.60383959999999</v>
      </c>
      <c r="Q83" s="175">
        <v>136.69469049999998</v>
      </c>
      <c r="R83" s="175">
        <v>135.64022544999995</v>
      </c>
      <c r="S83" s="175">
        <v>133.58652855</v>
      </c>
      <c r="T83" s="177">
        <v>133.04965124999995</v>
      </c>
    </row>
    <row r="84" spans="1:20" x14ac:dyDescent="0.2">
      <c r="A84" s="183" t="s">
        <v>2222</v>
      </c>
      <c r="B84" s="183" t="s">
        <v>529</v>
      </c>
      <c r="C84" s="183" t="s">
        <v>1611</v>
      </c>
      <c r="D84" s="175">
        <v>97.033552749999998</v>
      </c>
      <c r="E84" s="175">
        <v>95.628603549999994</v>
      </c>
      <c r="F84" s="175">
        <v>95.41122639999999</v>
      </c>
      <c r="G84" s="175">
        <v>96.340039399999995</v>
      </c>
      <c r="H84" s="175">
        <v>95.936130099999986</v>
      </c>
      <c r="I84" s="175">
        <v>95.523838049999981</v>
      </c>
      <c r="J84" s="175">
        <v>96.529540249999997</v>
      </c>
      <c r="K84" s="175">
        <v>96.684415949999988</v>
      </c>
      <c r="L84" s="175">
        <v>96.052878699999994</v>
      </c>
      <c r="M84" s="175">
        <v>96.58353790000001</v>
      </c>
      <c r="N84" s="175">
        <v>96.895269099999993</v>
      </c>
      <c r="O84" s="175">
        <v>97.452944849999994</v>
      </c>
      <c r="P84" s="175">
        <v>95.843109149999975</v>
      </c>
      <c r="Q84" s="175">
        <v>97.406101300000003</v>
      </c>
      <c r="R84" s="175">
        <v>96.001775749999993</v>
      </c>
      <c r="S84" s="175">
        <v>96.202116749999988</v>
      </c>
      <c r="T84" s="177">
        <v>96.255191600000003</v>
      </c>
    </row>
    <row r="85" spans="1:20" x14ac:dyDescent="0.2">
      <c r="A85" s="183" t="s">
        <v>2232</v>
      </c>
      <c r="B85" s="183" t="s">
        <v>388</v>
      </c>
      <c r="C85" s="183" t="s">
        <v>1611</v>
      </c>
      <c r="D85" s="175">
        <v>135.07505294999999</v>
      </c>
      <c r="E85" s="175">
        <v>133.93502625000002</v>
      </c>
      <c r="F85" s="175">
        <v>133.0456628</v>
      </c>
      <c r="G85" s="175">
        <v>132.41924125</v>
      </c>
      <c r="H85" s="175">
        <v>133.78022179999999</v>
      </c>
      <c r="I85" s="175">
        <v>133.95737764999996</v>
      </c>
      <c r="J85" s="175">
        <v>134.40620570000004</v>
      </c>
      <c r="K85" s="175">
        <v>134.10547174999996</v>
      </c>
      <c r="L85" s="175">
        <v>135.54559295000001</v>
      </c>
      <c r="M85" s="175">
        <v>134.43308455000002</v>
      </c>
      <c r="N85" s="175">
        <v>134.61028780000001</v>
      </c>
      <c r="O85" s="175">
        <v>134.40108780000003</v>
      </c>
      <c r="P85" s="175">
        <v>134.67910869999997</v>
      </c>
      <c r="Q85" s="175">
        <v>134.5770177</v>
      </c>
      <c r="R85" s="175">
        <v>134.91190035</v>
      </c>
      <c r="S85" s="175">
        <v>133.8298188</v>
      </c>
      <c r="T85" s="177">
        <v>133.17842640000001</v>
      </c>
    </row>
    <row r="86" spans="1:20" x14ac:dyDescent="0.2">
      <c r="A86" s="183" t="s">
        <v>2178</v>
      </c>
      <c r="B86" s="183" t="s">
        <v>398</v>
      </c>
      <c r="C86" s="183" t="s">
        <v>1611</v>
      </c>
      <c r="D86" s="175">
        <v>428.43980350000004</v>
      </c>
      <c r="E86" s="175">
        <v>418.71220034999999</v>
      </c>
      <c r="F86" s="175">
        <v>415.14020184999998</v>
      </c>
      <c r="G86" s="175">
        <v>254.77660725000001</v>
      </c>
      <c r="H86" s="175">
        <v>104.97838224999998</v>
      </c>
      <c r="I86" s="175">
        <v>101.11094519999999</v>
      </c>
      <c r="J86" s="175">
        <v>107.38137015</v>
      </c>
      <c r="K86" s="175">
        <v>111.794516</v>
      </c>
      <c r="L86" s="175">
        <v>105.30022270000002</v>
      </c>
      <c r="M86" s="175">
        <v>108.3601879</v>
      </c>
      <c r="N86" s="175">
        <v>108.8752638</v>
      </c>
      <c r="O86" s="175">
        <v>123.74008245</v>
      </c>
      <c r="P86" s="175">
        <v>117.44330690000001</v>
      </c>
      <c r="Q86" s="175">
        <v>120.58293605000001</v>
      </c>
      <c r="R86" s="175">
        <v>123.31639784999997</v>
      </c>
      <c r="S86" s="175">
        <v>126.14747244999998</v>
      </c>
      <c r="T86" s="177">
        <v>126.33022009999999</v>
      </c>
    </row>
    <row r="87" spans="1:20" x14ac:dyDescent="0.2">
      <c r="A87" s="183" t="s">
        <v>2165</v>
      </c>
      <c r="B87" s="183" t="s">
        <v>390</v>
      </c>
      <c r="C87" s="183" t="s">
        <v>1611</v>
      </c>
      <c r="D87" s="175">
        <v>150.26950894999999</v>
      </c>
      <c r="E87" s="175">
        <v>144.74394135</v>
      </c>
      <c r="F87" s="175">
        <v>134.42675450000002</v>
      </c>
      <c r="G87" s="175">
        <v>130.69457329999997</v>
      </c>
      <c r="H87" s="175">
        <v>134.60858754999998</v>
      </c>
      <c r="I87" s="175">
        <v>136.10701015000001</v>
      </c>
      <c r="J87" s="175">
        <v>133.7380296</v>
      </c>
      <c r="K87" s="175">
        <v>138.45762074999999</v>
      </c>
      <c r="L87" s="175">
        <v>142.34233445000001</v>
      </c>
      <c r="M87" s="175">
        <v>146.90007219999995</v>
      </c>
      <c r="N87" s="175">
        <v>141.87283415000002</v>
      </c>
      <c r="O87" s="175">
        <v>145.632001</v>
      </c>
      <c r="P87" s="175">
        <v>148.44911565000001</v>
      </c>
      <c r="Q87" s="175">
        <v>155.34191374999997</v>
      </c>
      <c r="R87" s="175">
        <v>158.02809274999998</v>
      </c>
      <c r="S87" s="175">
        <v>153.69316245000002</v>
      </c>
      <c r="T87" s="177">
        <v>156.65492620000003</v>
      </c>
    </row>
    <row r="88" spans="1:20" x14ac:dyDescent="0.2">
      <c r="A88" s="183" t="s">
        <v>2181</v>
      </c>
      <c r="B88" s="183" t="s">
        <v>380</v>
      </c>
      <c r="C88" s="183" t="s">
        <v>1611</v>
      </c>
      <c r="D88" s="175">
        <v>187.94780205000004</v>
      </c>
      <c r="E88" s="175">
        <v>175.88913115</v>
      </c>
      <c r="F88" s="175">
        <v>149.85203340000001</v>
      </c>
      <c r="G88" s="175">
        <v>107.75938495</v>
      </c>
      <c r="H88" s="175">
        <v>106.69496415</v>
      </c>
      <c r="I88" s="175">
        <v>105.26512524999998</v>
      </c>
      <c r="J88" s="175">
        <v>103.88683025</v>
      </c>
      <c r="K88" s="175">
        <v>107.34825555</v>
      </c>
      <c r="L88" s="175">
        <v>104.58977684999999</v>
      </c>
      <c r="M88" s="175">
        <v>104.87556145000001</v>
      </c>
      <c r="N88" s="175">
        <v>105.46382524999999</v>
      </c>
      <c r="O88" s="175">
        <v>107.73985159999999</v>
      </c>
      <c r="P88" s="175">
        <v>105.60843639999999</v>
      </c>
      <c r="Q88" s="175">
        <v>111.29900959999998</v>
      </c>
      <c r="R88" s="175">
        <v>107.8547543</v>
      </c>
      <c r="S88" s="175">
        <v>106.90919245000001</v>
      </c>
      <c r="T88" s="177">
        <v>107.94260420000001</v>
      </c>
    </row>
    <row r="89" spans="1:20" x14ac:dyDescent="0.2">
      <c r="A89" s="183" t="s">
        <v>2190</v>
      </c>
      <c r="B89" s="183" t="s">
        <v>358</v>
      </c>
      <c r="C89" s="183" t="s">
        <v>1611</v>
      </c>
      <c r="D89" s="175">
        <v>18.2231849</v>
      </c>
      <c r="E89" s="175">
        <v>15.935970150000003</v>
      </c>
      <c r="F89" s="175">
        <v>12.59591225</v>
      </c>
      <c r="G89" s="175">
        <v>15.012823399999998</v>
      </c>
      <c r="H89" s="175">
        <v>15.556986499999999</v>
      </c>
      <c r="I89" s="175">
        <v>12.349317849999998</v>
      </c>
      <c r="J89" s="175">
        <v>11.942196900000003</v>
      </c>
      <c r="K89" s="175">
        <v>12.1927857</v>
      </c>
      <c r="L89" s="175">
        <v>11.351792949999997</v>
      </c>
      <c r="M89" s="175">
        <v>13.02052205</v>
      </c>
      <c r="N89" s="175">
        <v>13.437582850000002</v>
      </c>
      <c r="O89" s="175">
        <v>14.558980549999998</v>
      </c>
      <c r="P89" s="175">
        <v>13.426797500000001</v>
      </c>
      <c r="Q89" s="175">
        <v>14.219061550000001</v>
      </c>
      <c r="R89" s="175">
        <v>11.888107899999998</v>
      </c>
      <c r="S89" s="175">
        <v>12.687700600000003</v>
      </c>
      <c r="T89" s="177">
        <v>16.944811300000001</v>
      </c>
    </row>
    <row r="90" spans="1:20" x14ac:dyDescent="0.2">
      <c r="A90" s="183" t="s">
        <v>2202</v>
      </c>
      <c r="B90" s="183" t="s">
        <v>500</v>
      </c>
      <c r="C90" s="183" t="s">
        <v>1611</v>
      </c>
      <c r="D90" s="175">
        <v>91.91501550000001</v>
      </c>
      <c r="E90" s="175">
        <v>68.293786699999998</v>
      </c>
      <c r="F90" s="175">
        <v>63.347638549999999</v>
      </c>
      <c r="G90" s="175">
        <v>60.447227200000007</v>
      </c>
      <c r="H90" s="175">
        <v>63.465253599999997</v>
      </c>
      <c r="I90" s="175">
        <v>60.939713249999997</v>
      </c>
      <c r="J90" s="175">
        <v>64.772706999999997</v>
      </c>
      <c r="K90" s="175">
        <v>58.771729699999995</v>
      </c>
      <c r="L90" s="175">
        <v>61.323885349999991</v>
      </c>
      <c r="M90" s="175">
        <v>56.861748050000003</v>
      </c>
      <c r="N90" s="175">
        <v>60.626435349999994</v>
      </c>
      <c r="O90" s="175">
        <v>58.401376800000016</v>
      </c>
      <c r="P90" s="175">
        <v>61.89150350000002</v>
      </c>
      <c r="Q90" s="175">
        <v>60.794544050000013</v>
      </c>
      <c r="R90" s="175">
        <v>63.386674450000001</v>
      </c>
      <c r="S90" s="175">
        <v>58.293800450000006</v>
      </c>
      <c r="T90" s="177">
        <v>59.682734350000011</v>
      </c>
    </row>
    <row r="91" spans="1:20" x14ac:dyDescent="0.2">
      <c r="A91" s="183" t="s">
        <v>2211</v>
      </c>
      <c r="B91" s="183" t="s">
        <v>369</v>
      </c>
      <c r="C91" s="183" t="s">
        <v>1611</v>
      </c>
      <c r="D91" s="175">
        <v>141.76623530000001</v>
      </c>
      <c r="E91" s="175">
        <v>127.12483469999998</v>
      </c>
      <c r="F91" s="175">
        <v>120.044111</v>
      </c>
      <c r="G91" s="175">
        <v>126.87226365000001</v>
      </c>
      <c r="H91" s="175">
        <v>123.85184919999999</v>
      </c>
      <c r="I91" s="175">
        <v>113.74315879999999</v>
      </c>
      <c r="J91" s="175">
        <v>116.43614210000001</v>
      </c>
      <c r="K91" s="175">
        <v>122.33179405000003</v>
      </c>
      <c r="L91" s="175">
        <v>118.91735405</v>
      </c>
      <c r="M91" s="175">
        <v>124.4690104</v>
      </c>
      <c r="N91" s="175">
        <v>124.86744454999999</v>
      </c>
      <c r="O91" s="175">
        <v>131.62224125</v>
      </c>
      <c r="P91" s="175">
        <v>127.84210809999998</v>
      </c>
      <c r="Q91" s="175">
        <v>139.432694</v>
      </c>
      <c r="R91" s="175">
        <v>131.40116179999998</v>
      </c>
      <c r="S91" s="175">
        <v>139.70191589999999</v>
      </c>
      <c r="T91" s="177">
        <v>142.51605439999997</v>
      </c>
    </row>
    <row r="92" spans="1:20" x14ac:dyDescent="0.2">
      <c r="A92" s="183" t="s">
        <v>3751</v>
      </c>
      <c r="B92" s="183" t="s">
        <v>3752</v>
      </c>
      <c r="C92" s="183" t="s">
        <v>1611</v>
      </c>
      <c r="D92" s="175">
        <v>27.267228949999996</v>
      </c>
      <c r="E92" s="175">
        <v>30.009769899999998</v>
      </c>
      <c r="F92" s="175">
        <v>26.85154425</v>
      </c>
      <c r="G92" s="175">
        <v>27.055940050000004</v>
      </c>
      <c r="H92" s="175">
        <v>29.583218400000003</v>
      </c>
      <c r="I92" s="175">
        <v>26.058739450000001</v>
      </c>
      <c r="J92" s="175">
        <v>26.124294750000001</v>
      </c>
      <c r="K92" s="175">
        <v>26.0041291</v>
      </c>
      <c r="L92" s="175">
        <v>25.938203450000003</v>
      </c>
      <c r="M92" s="175">
        <v>26.349777149999994</v>
      </c>
      <c r="N92" s="175">
        <v>27.500915500000001</v>
      </c>
      <c r="O92" s="175">
        <v>28.076387899999997</v>
      </c>
      <c r="P92" s="175">
        <v>27.569849499999997</v>
      </c>
      <c r="Q92" s="175">
        <v>29.401046150000006</v>
      </c>
      <c r="R92" s="175">
        <v>26.848315450000001</v>
      </c>
      <c r="S92" s="175">
        <v>30.082884100000001</v>
      </c>
      <c r="T92" s="177">
        <v>34.044621999999997</v>
      </c>
    </row>
    <row r="93" spans="1:20" x14ac:dyDescent="0.2">
      <c r="A93" s="183" t="s">
        <v>2204</v>
      </c>
      <c r="B93" s="183" t="s">
        <v>377</v>
      </c>
      <c r="C93" s="183" t="s">
        <v>1611</v>
      </c>
      <c r="D93" s="175">
        <v>39.497784049999993</v>
      </c>
      <c r="E93" s="175">
        <v>31.247734749999999</v>
      </c>
      <c r="F93" s="175">
        <v>30.046623999999998</v>
      </c>
      <c r="G93" s="175">
        <v>31.538801950000003</v>
      </c>
      <c r="H93" s="175">
        <v>30.66702815</v>
      </c>
      <c r="I93" s="175">
        <v>29.931140449999997</v>
      </c>
      <c r="J93" s="175">
        <v>32.853595200000008</v>
      </c>
      <c r="K93" s="175">
        <v>30.98680495</v>
      </c>
      <c r="L93" s="175">
        <v>33.119399000000001</v>
      </c>
      <c r="M93" s="175">
        <v>32.002291300000003</v>
      </c>
      <c r="N93" s="175">
        <v>35.008283050000003</v>
      </c>
      <c r="O93" s="175">
        <v>132.01316730000002</v>
      </c>
      <c r="P93" s="175">
        <v>261.11813843750002</v>
      </c>
      <c r="Q93" s="175">
        <v>66.966772099999986</v>
      </c>
      <c r="R93" s="175">
        <v>43.809302400000007</v>
      </c>
      <c r="S93" s="175">
        <v>41.844377300000012</v>
      </c>
      <c r="T93" s="177">
        <v>43.763577800000007</v>
      </c>
    </row>
    <row r="94" spans="1:20" x14ac:dyDescent="0.2">
      <c r="A94" s="183" t="s">
        <v>2217</v>
      </c>
      <c r="B94" s="183" t="s">
        <v>384</v>
      </c>
      <c r="C94" s="183" t="s">
        <v>1611</v>
      </c>
      <c r="D94" s="175">
        <v>85.118971200000004</v>
      </c>
      <c r="E94" s="175">
        <v>82.603826350000006</v>
      </c>
      <c r="F94" s="175">
        <v>79.743515699999989</v>
      </c>
      <c r="G94" s="175">
        <v>80.687129750000011</v>
      </c>
      <c r="H94" s="175">
        <v>83.4899913</v>
      </c>
      <c r="I94" s="175">
        <v>79.407970250000005</v>
      </c>
      <c r="J94" s="175">
        <v>81.337203450000018</v>
      </c>
      <c r="K94" s="175">
        <v>84.322171150000003</v>
      </c>
      <c r="L94" s="175">
        <v>84.967061150000006</v>
      </c>
      <c r="M94" s="175">
        <v>79.777133700000022</v>
      </c>
      <c r="N94" s="175">
        <v>80.754252599999987</v>
      </c>
      <c r="O94" s="175">
        <v>99.532607049999996</v>
      </c>
      <c r="P94" s="175">
        <v>179.23847871428572</v>
      </c>
      <c r="Q94" s="175">
        <v>121.53283439999998</v>
      </c>
      <c r="R94" s="175">
        <v>109.84098609999998</v>
      </c>
      <c r="S94" s="175">
        <v>109.15575319999998</v>
      </c>
      <c r="T94" s="177">
        <v>104.73772479999998</v>
      </c>
    </row>
    <row r="95" spans="1:20" x14ac:dyDescent="0.2">
      <c r="A95" s="183" t="s">
        <v>2193</v>
      </c>
      <c r="B95" s="183" t="s">
        <v>383</v>
      </c>
      <c r="C95" s="183" t="s">
        <v>1611</v>
      </c>
      <c r="D95" s="175">
        <v>220.43736760000002</v>
      </c>
      <c r="E95" s="175">
        <v>89.482325299999999</v>
      </c>
      <c r="F95" s="175">
        <v>78.764264449999985</v>
      </c>
      <c r="G95" s="175">
        <v>79.014845800000003</v>
      </c>
      <c r="H95" s="175">
        <v>77.403617400000002</v>
      </c>
      <c r="I95" s="175">
        <v>79.39831925</v>
      </c>
      <c r="J95" s="175">
        <v>78.736824599999991</v>
      </c>
      <c r="K95" s="175">
        <v>78.127067749999995</v>
      </c>
      <c r="L95" s="175">
        <v>83.080196900000004</v>
      </c>
      <c r="M95" s="175">
        <v>82.709666800000008</v>
      </c>
      <c r="N95" s="175">
        <v>76.320864899999989</v>
      </c>
      <c r="O95" s="175">
        <v>87.068468199999984</v>
      </c>
      <c r="P95" s="175">
        <v>76.971017799999998</v>
      </c>
      <c r="Q95" s="175">
        <v>87.031959450000002</v>
      </c>
      <c r="R95" s="175">
        <v>84.360972449999991</v>
      </c>
      <c r="S95" s="175">
        <v>79.129582599999978</v>
      </c>
      <c r="T95" s="177">
        <v>88.789610199999998</v>
      </c>
    </row>
    <row r="96" spans="1:20" x14ac:dyDescent="0.2">
      <c r="A96" s="183" t="s">
        <v>2209</v>
      </c>
      <c r="B96" s="183" t="s">
        <v>357</v>
      </c>
      <c r="C96" s="183" t="s">
        <v>1611</v>
      </c>
      <c r="D96" s="175">
        <v>107.16644535</v>
      </c>
      <c r="E96" s="175">
        <v>65.515065850000013</v>
      </c>
      <c r="F96" s="175">
        <v>50.888087599999992</v>
      </c>
      <c r="G96" s="175">
        <v>44.566153350000008</v>
      </c>
      <c r="H96" s="175">
        <v>48.286170900000002</v>
      </c>
      <c r="I96" s="175">
        <v>46.920476750000006</v>
      </c>
      <c r="J96" s="175">
        <v>43.837578099999988</v>
      </c>
      <c r="K96" s="175">
        <v>41.282653350000011</v>
      </c>
      <c r="L96" s="175">
        <v>41.799820400000002</v>
      </c>
      <c r="M96" s="175">
        <v>39.690438049999997</v>
      </c>
      <c r="N96" s="175">
        <v>42.149598049999987</v>
      </c>
      <c r="O96" s="175">
        <v>42.964973949999987</v>
      </c>
      <c r="P96" s="175">
        <v>43.518446449999992</v>
      </c>
      <c r="Q96" s="175">
        <v>41.554863899999987</v>
      </c>
      <c r="R96" s="175">
        <v>40.904072600000013</v>
      </c>
      <c r="S96" s="175">
        <v>42.214100549999991</v>
      </c>
      <c r="T96" s="177">
        <v>50.003076450000009</v>
      </c>
    </row>
    <row r="97" spans="1:20" x14ac:dyDescent="0.2">
      <c r="A97" s="183" t="s">
        <v>2233</v>
      </c>
      <c r="B97" s="183" t="s">
        <v>612</v>
      </c>
      <c r="C97" s="183" t="s">
        <v>1611</v>
      </c>
      <c r="D97" s="175">
        <v>315.64733066666668</v>
      </c>
      <c r="E97" s="175">
        <v>313.94729799999999</v>
      </c>
      <c r="F97" s="175">
        <v>311.77185300000002</v>
      </c>
      <c r="G97" s="175">
        <v>310.25347799999997</v>
      </c>
      <c r="H97" s="175">
        <v>314.79868566666664</v>
      </c>
      <c r="I97" s="175">
        <v>314.10611566666665</v>
      </c>
      <c r="J97" s="175">
        <v>312.97688749999998</v>
      </c>
      <c r="K97" s="175">
        <v>314.18556799999993</v>
      </c>
      <c r="L97" s="175">
        <v>316.46517299999999</v>
      </c>
      <c r="M97" s="175">
        <v>315.97507133333335</v>
      </c>
      <c r="N97" s="175">
        <v>314.06857266666668</v>
      </c>
      <c r="O97" s="175">
        <v>312.09788033333331</v>
      </c>
      <c r="P97" s="175">
        <v>313.37445733333334</v>
      </c>
      <c r="Q97" s="175">
        <v>336.64377949999999</v>
      </c>
      <c r="R97" s="175">
        <v>332.0889598</v>
      </c>
      <c r="S97" s="175">
        <v>317.34207550000002</v>
      </c>
      <c r="T97" s="177">
        <v>314.29902874999999</v>
      </c>
    </row>
    <row r="98" spans="1:20" x14ac:dyDescent="0.2">
      <c r="A98" s="183" t="s">
        <v>2235</v>
      </c>
      <c r="B98" s="183" t="s">
        <v>3627</v>
      </c>
      <c r="C98" s="183" t="s">
        <v>1611</v>
      </c>
      <c r="D98" s="175">
        <v>277.53711479999998</v>
      </c>
      <c r="E98" s="175">
        <v>274.8633809000001</v>
      </c>
      <c r="F98" s="175">
        <v>275.54944064999995</v>
      </c>
      <c r="G98" s="175">
        <v>278.1945389</v>
      </c>
      <c r="H98" s="175">
        <v>278.02526960000006</v>
      </c>
      <c r="I98" s="175">
        <v>279.43180365000001</v>
      </c>
      <c r="J98" s="175">
        <v>279.21470430000005</v>
      </c>
      <c r="K98" s="175">
        <v>278.81861635000001</v>
      </c>
      <c r="L98" s="175">
        <v>276.24260794999998</v>
      </c>
      <c r="M98" s="175">
        <v>275.34845975000007</v>
      </c>
      <c r="N98" s="175">
        <v>274.83518289999995</v>
      </c>
      <c r="O98" s="175">
        <v>275.51384825000002</v>
      </c>
      <c r="P98" s="175">
        <v>274.52724749999999</v>
      </c>
      <c r="Q98" s="175">
        <v>273.66961509999999</v>
      </c>
      <c r="R98" s="175">
        <v>275.6896079</v>
      </c>
      <c r="S98" s="175">
        <v>275.09952475</v>
      </c>
      <c r="T98" s="177">
        <v>276.75872025000001</v>
      </c>
    </row>
    <row r="99" spans="1:20" x14ac:dyDescent="0.2">
      <c r="A99" s="183" t="s">
        <v>3674</v>
      </c>
      <c r="B99" s="183" t="s">
        <v>3675</v>
      </c>
      <c r="C99" s="183" t="s">
        <v>1611</v>
      </c>
      <c r="D99" s="175">
        <v>200.93293107692304</v>
      </c>
      <c r="E99" s="175">
        <v>198.40407930769229</v>
      </c>
      <c r="F99" s="175">
        <v>200.67213738461535</v>
      </c>
      <c r="G99" s="175">
        <v>199.60022123076925</v>
      </c>
      <c r="H99" s="175">
        <v>197.76524153846154</v>
      </c>
      <c r="I99" s="175">
        <v>198.12667061538463</v>
      </c>
      <c r="J99" s="175">
        <v>196.53936091666665</v>
      </c>
      <c r="K99" s="175">
        <v>197.8704043076923</v>
      </c>
      <c r="L99" s="175">
        <v>198.12942376923075</v>
      </c>
      <c r="M99" s="175">
        <v>198.13784053846152</v>
      </c>
      <c r="N99" s="175">
        <v>199.16199269230771</v>
      </c>
      <c r="O99" s="175">
        <v>201.27759907692308</v>
      </c>
      <c r="P99" s="175">
        <v>196.6585826153846</v>
      </c>
      <c r="Q99" s="175">
        <v>199.14147957142862</v>
      </c>
      <c r="R99" s="175">
        <v>199.78416821428573</v>
      </c>
      <c r="S99" s="175">
        <v>197.96522057142855</v>
      </c>
      <c r="T99" s="177">
        <v>200.18778292857147</v>
      </c>
    </row>
    <row r="100" spans="1:20" x14ac:dyDescent="0.2">
      <c r="A100" s="183" t="s">
        <v>2224</v>
      </c>
      <c r="B100" s="183" t="s">
        <v>399</v>
      </c>
      <c r="C100" s="183" t="s">
        <v>1611</v>
      </c>
      <c r="D100" s="175">
        <v>472.83925794736848</v>
      </c>
      <c r="E100" s="175">
        <v>472.70820249999997</v>
      </c>
      <c r="F100" s="175">
        <v>472.52032274999993</v>
      </c>
      <c r="G100" s="175">
        <v>472.40762895</v>
      </c>
      <c r="H100" s="175">
        <v>472.41377855000007</v>
      </c>
      <c r="I100" s="175">
        <v>472.89212719999995</v>
      </c>
      <c r="J100" s="175">
        <v>472.49767052631586</v>
      </c>
      <c r="K100" s="175">
        <v>471.8661593846154</v>
      </c>
      <c r="L100" s="175">
        <v>472.60305060000007</v>
      </c>
      <c r="M100" s="175">
        <v>472.2961547000001</v>
      </c>
      <c r="N100" s="175">
        <v>471.29228995000005</v>
      </c>
      <c r="O100" s="175">
        <v>471.4355324</v>
      </c>
      <c r="P100" s="175">
        <v>471.93428069999999</v>
      </c>
      <c r="Q100" s="175">
        <v>472.23361135000005</v>
      </c>
      <c r="R100" s="175">
        <v>472.29858875000002</v>
      </c>
      <c r="S100" s="175">
        <v>471.90666485000003</v>
      </c>
      <c r="T100" s="177">
        <v>471.84638190000004</v>
      </c>
    </row>
    <row r="101" spans="1:20" x14ac:dyDescent="0.2">
      <c r="A101" s="183" t="s">
        <v>2218</v>
      </c>
      <c r="B101" s="183" t="s">
        <v>397</v>
      </c>
      <c r="C101" s="183" t="s">
        <v>1611</v>
      </c>
      <c r="D101" s="175">
        <v>69.713859549999995</v>
      </c>
      <c r="E101" s="175">
        <v>55.891483500000007</v>
      </c>
      <c r="F101" s="175">
        <v>66.9739407</v>
      </c>
      <c r="G101" s="175">
        <v>56.5928167</v>
      </c>
      <c r="H101" s="175">
        <v>56.386294650000011</v>
      </c>
      <c r="I101" s="175">
        <v>52.372391449999995</v>
      </c>
      <c r="J101" s="175">
        <v>53.600581699999999</v>
      </c>
      <c r="K101" s="175">
        <v>58.451795899999993</v>
      </c>
      <c r="L101" s="175">
        <v>58.499101200000005</v>
      </c>
      <c r="M101" s="175">
        <v>51.528990799999995</v>
      </c>
      <c r="N101" s="175">
        <v>50.907281349999991</v>
      </c>
      <c r="O101" s="175">
        <v>60.902949499999998</v>
      </c>
      <c r="P101" s="175">
        <v>67.86692530000002</v>
      </c>
      <c r="Q101" s="175">
        <v>74.926608200000004</v>
      </c>
      <c r="R101" s="175">
        <v>64.160324599999996</v>
      </c>
      <c r="S101" s="175">
        <v>77.311690949999985</v>
      </c>
      <c r="T101" s="177">
        <v>85.783284950000024</v>
      </c>
    </row>
    <row r="102" spans="1:20" x14ac:dyDescent="0.2">
      <c r="A102" s="183" t="s">
        <v>2171</v>
      </c>
      <c r="B102" s="183" t="s">
        <v>368</v>
      </c>
      <c r="C102" s="183" t="s">
        <v>1611</v>
      </c>
      <c r="D102" s="175">
        <v>57.612139800000001</v>
      </c>
      <c r="E102" s="175">
        <v>52.029986300000004</v>
      </c>
      <c r="F102" s="175">
        <v>48.500235100000005</v>
      </c>
      <c r="G102" s="175">
        <v>49.578654850000007</v>
      </c>
      <c r="H102" s="175">
        <v>48.75144945000001</v>
      </c>
      <c r="I102" s="175">
        <v>46.762923850000007</v>
      </c>
      <c r="J102" s="175">
        <v>44.106154699999998</v>
      </c>
      <c r="K102" s="175">
        <v>47.436764500000002</v>
      </c>
      <c r="L102" s="175">
        <v>51.201600500000005</v>
      </c>
      <c r="M102" s="175">
        <v>52.318631150000002</v>
      </c>
      <c r="N102" s="175">
        <v>53.360143500000007</v>
      </c>
      <c r="O102" s="175">
        <v>51.940140550000002</v>
      </c>
      <c r="P102" s="175">
        <v>51.92082705</v>
      </c>
      <c r="Q102" s="175">
        <v>56.366486649999999</v>
      </c>
      <c r="R102" s="175">
        <v>54.131893599999998</v>
      </c>
      <c r="S102" s="175">
        <v>50.762721649999996</v>
      </c>
      <c r="T102" s="177">
        <v>51.870962499999997</v>
      </c>
    </row>
    <row r="103" spans="1:20" x14ac:dyDescent="0.2">
      <c r="A103" s="183" t="s">
        <v>2183</v>
      </c>
      <c r="B103" s="183" t="s">
        <v>502</v>
      </c>
      <c r="C103" s="183" t="s">
        <v>1611</v>
      </c>
      <c r="D103" s="175">
        <v>66.085278250000016</v>
      </c>
      <c r="E103" s="175">
        <v>56.452738599999996</v>
      </c>
      <c r="F103" s="175">
        <v>52.013712999999996</v>
      </c>
      <c r="G103" s="175">
        <v>51.025870749999989</v>
      </c>
      <c r="H103" s="175">
        <v>52.966883399999993</v>
      </c>
      <c r="I103" s="175">
        <v>52.960824549999998</v>
      </c>
      <c r="J103" s="175">
        <v>52.428557550000008</v>
      </c>
      <c r="K103" s="175">
        <v>49.170559749999988</v>
      </c>
      <c r="L103" s="175">
        <v>50.154944800000003</v>
      </c>
      <c r="M103" s="175">
        <v>48.589503100000016</v>
      </c>
      <c r="N103" s="175">
        <v>49.780473949999994</v>
      </c>
      <c r="O103" s="175">
        <v>51.256887649999996</v>
      </c>
      <c r="P103" s="175">
        <v>52.782529800000006</v>
      </c>
      <c r="Q103" s="175">
        <v>59.522478399999997</v>
      </c>
      <c r="R103" s="175">
        <v>55.825169700000004</v>
      </c>
      <c r="S103" s="175">
        <v>53.991369399999996</v>
      </c>
      <c r="T103" s="177">
        <v>54.894822549999994</v>
      </c>
    </row>
    <row r="104" spans="1:20" x14ac:dyDescent="0.2">
      <c r="A104" s="183" t="s">
        <v>2172</v>
      </c>
      <c r="B104" s="183" t="s">
        <v>359</v>
      </c>
      <c r="C104" s="183" t="s">
        <v>1611</v>
      </c>
      <c r="D104" s="175">
        <v>83.878826599999996</v>
      </c>
      <c r="E104" s="175">
        <v>82.420459649999984</v>
      </c>
      <c r="F104" s="175">
        <v>80.681664649999988</v>
      </c>
      <c r="G104" s="175">
        <v>82.899986249999998</v>
      </c>
      <c r="H104" s="175">
        <v>83.250809950000004</v>
      </c>
      <c r="I104" s="175">
        <v>81.341452349999983</v>
      </c>
      <c r="J104" s="175">
        <v>82.124361449999981</v>
      </c>
      <c r="K104" s="175">
        <v>82.447405050000015</v>
      </c>
      <c r="L104" s="175">
        <v>80.590656299999992</v>
      </c>
      <c r="M104" s="175">
        <v>82.002581499999991</v>
      </c>
      <c r="N104" s="175">
        <v>78.507437949999996</v>
      </c>
      <c r="O104" s="175">
        <v>80.866909400000026</v>
      </c>
      <c r="P104" s="175">
        <v>79.025122600000003</v>
      </c>
      <c r="Q104" s="175">
        <v>81.475181149999997</v>
      </c>
      <c r="R104" s="175">
        <v>78.641736350000002</v>
      </c>
      <c r="S104" s="175">
        <v>79.035270150000002</v>
      </c>
      <c r="T104" s="177">
        <v>81.757526000000013</v>
      </c>
    </row>
    <row r="105" spans="1:20" x14ac:dyDescent="0.2">
      <c r="A105" s="183" t="s">
        <v>2156</v>
      </c>
      <c r="B105" s="183" t="s">
        <v>356</v>
      </c>
      <c r="C105" s="183" t="s">
        <v>1611</v>
      </c>
      <c r="D105" s="175">
        <v>189.15009655</v>
      </c>
      <c r="E105" s="175">
        <v>186.32265264999998</v>
      </c>
      <c r="F105" s="175">
        <v>183.90031129999997</v>
      </c>
      <c r="G105" s="175">
        <v>183.18869145000002</v>
      </c>
      <c r="H105" s="175">
        <v>185.15339205000001</v>
      </c>
      <c r="I105" s="175">
        <v>185.07676869999997</v>
      </c>
      <c r="J105" s="175">
        <v>192.22859769999999</v>
      </c>
      <c r="K105" s="175">
        <v>190.52846884999997</v>
      </c>
      <c r="L105" s="175">
        <v>179.44133755000004</v>
      </c>
      <c r="M105" s="175">
        <v>180.96115694999997</v>
      </c>
      <c r="N105" s="175">
        <v>185.2727606</v>
      </c>
      <c r="O105" s="175">
        <v>185.35789310000001</v>
      </c>
      <c r="P105" s="175">
        <v>184.61614714999999</v>
      </c>
      <c r="Q105" s="175">
        <v>186.55945614999999</v>
      </c>
      <c r="R105" s="175">
        <v>185.78029630000003</v>
      </c>
      <c r="S105" s="175">
        <v>183.55088560000002</v>
      </c>
      <c r="T105" s="177">
        <v>186.30770070000003</v>
      </c>
    </row>
    <row r="106" spans="1:20" x14ac:dyDescent="0.2">
      <c r="A106" s="183" t="s">
        <v>2188</v>
      </c>
      <c r="B106" s="183" t="s">
        <v>3628</v>
      </c>
      <c r="C106" s="183" t="s">
        <v>1611</v>
      </c>
      <c r="D106" s="175">
        <v>60.414335850000001</v>
      </c>
      <c r="E106" s="175">
        <v>58.632543850000005</v>
      </c>
      <c r="F106" s="175">
        <v>55.609828249999985</v>
      </c>
      <c r="G106" s="175">
        <v>57.423227249999989</v>
      </c>
      <c r="H106" s="175">
        <v>56.526050850000004</v>
      </c>
      <c r="I106" s="175">
        <v>55.554022999999994</v>
      </c>
      <c r="J106" s="175">
        <v>54.981256299999998</v>
      </c>
      <c r="K106" s="175">
        <v>54.711682500000016</v>
      </c>
      <c r="L106" s="175">
        <v>57.70457214999999</v>
      </c>
      <c r="M106" s="175">
        <v>55.301313749999998</v>
      </c>
      <c r="N106" s="175">
        <v>58.239574100000006</v>
      </c>
      <c r="O106" s="175">
        <v>61.290496100000006</v>
      </c>
      <c r="P106" s="175">
        <v>63.31638310000001</v>
      </c>
      <c r="Q106" s="175">
        <v>67.123477750000006</v>
      </c>
      <c r="R106" s="175">
        <v>66.326236600000001</v>
      </c>
      <c r="S106" s="175">
        <v>64.684339950000009</v>
      </c>
      <c r="T106" s="177">
        <v>65.23126670000002</v>
      </c>
    </row>
    <row r="107" spans="1:20" x14ac:dyDescent="0.2">
      <c r="A107" s="183" t="s">
        <v>2166</v>
      </c>
      <c r="B107" s="183" t="s">
        <v>3629</v>
      </c>
      <c r="C107" s="183" t="s">
        <v>1611</v>
      </c>
      <c r="D107" s="175">
        <v>59.747385599999994</v>
      </c>
      <c r="E107" s="175">
        <v>59.107761749999995</v>
      </c>
      <c r="F107" s="175">
        <v>53.327282100000012</v>
      </c>
      <c r="G107" s="175">
        <v>57.275599799999995</v>
      </c>
      <c r="H107" s="175">
        <v>54.701384250000004</v>
      </c>
      <c r="I107" s="175">
        <v>54.940736999999991</v>
      </c>
      <c r="J107" s="175">
        <v>52.973187749999987</v>
      </c>
      <c r="K107" s="175">
        <v>54.325871850000013</v>
      </c>
      <c r="L107" s="175">
        <v>56.212336799999989</v>
      </c>
      <c r="M107" s="175">
        <v>52.883774100000004</v>
      </c>
      <c r="N107" s="175">
        <v>58.654095799999993</v>
      </c>
      <c r="O107" s="175">
        <v>60.756582549999997</v>
      </c>
      <c r="P107" s="175">
        <v>65.735067099999995</v>
      </c>
      <c r="Q107" s="175">
        <v>70.975907649999982</v>
      </c>
      <c r="R107" s="175">
        <v>67.263877249999993</v>
      </c>
      <c r="S107" s="175">
        <v>63.742337399999997</v>
      </c>
      <c r="T107" s="177">
        <v>66.37751089999999</v>
      </c>
    </row>
    <row r="108" spans="1:20" x14ac:dyDescent="0.2">
      <c r="A108" s="183" t="s">
        <v>2219</v>
      </c>
      <c r="B108" s="183" t="s">
        <v>372</v>
      </c>
      <c r="C108" s="183" t="s">
        <v>1611</v>
      </c>
      <c r="D108" s="175">
        <v>179.06987665</v>
      </c>
      <c r="E108" s="175">
        <v>178.90666835000005</v>
      </c>
      <c r="F108" s="175">
        <v>178.75262175</v>
      </c>
      <c r="G108" s="175">
        <v>178.4619501</v>
      </c>
      <c r="H108" s="175">
        <v>178.47924634999998</v>
      </c>
      <c r="I108" s="175">
        <v>178.40431389999998</v>
      </c>
      <c r="J108" s="175">
        <v>180.15824134999997</v>
      </c>
      <c r="K108" s="175">
        <v>179.47746655</v>
      </c>
      <c r="L108" s="175">
        <v>179.40264030000003</v>
      </c>
      <c r="M108" s="175">
        <v>178.44370534999999</v>
      </c>
      <c r="N108" s="175">
        <v>178.46276209999996</v>
      </c>
      <c r="O108" s="175">
        <v>179.93687069999999</v>
      </c>
      <c r="P108" s="175">
        <v>189.10380524999997</v>
      </c>
      <c r="Q108" s="175">
        <v>182.782509</v>
      </c>
      <c r="R108" s="175">
        <v>179.87282164999999</v>
      </c>
      <c r="S108" s="175">
        <v>178.68316210000003</v>
      </c>
      <c r="T108" s="177">
        <v>178.31972904999998</v>
      </c>
    </row>
    <row r="109" spans="1:20" x14ac:dyDescent="0.2">
      <c r="A109" s="183" t="s">
        <v>2214</v>
      </c>
      <c r="B109" s="183" t="s">
        <v>391</v>
      </c>
      <c r="C109" s="183" t="s">
        <v>1611</v>
      </c>
      <c r="D109" s="175">
        <v>168.54346934999998</v>
      </c>
      <c r="E109" s="175">
        <v>130.66434649999999</v>
      </c>
      <c r="F109" s="175">
        <v>121.94514435000001</v>
      </c>
      <c r="G109" s="175">
        <v>121.89402685000002</v>
      </c>
      <c r="H109" s="175">
        <v>116.42725849999999</v>
      </c>
      <c r="I109" s="175">
        <v>98.674943499999998</v>
      </c>
      <c r="J109" s="175">
        <v>107.42954080000001</v>
      </c>
      <c r="K109" s="175">
        <v>125.0615675</v>
      </c>
      <c r="L109" s="175">
        <v>126.81400140000001</v>
      </c>
      <c r="M109" s="175">
        <v>120.50408379999999</v>
      </c>
      <c r="N109" s="175">
        <v>114.80332925000002</v>
      </c>
      <c r="O109" s="175">
        <v>130.53856849999997</v>
      </c>
      <c r="P109" s="175">
        <v>134.66120605</v>
      </c>
      <c r="Q109" s="175">
        <v>153.14947964999999</v>
      </c>
      <c r="R109" s="175">
        <v>138.61274600000004</v>
      </c>
      <c r="S109" s="175">
        <v>154.00511265000003</v>
      </c>
      <c r="T109" s="177">
        <v>140.35932005000001</v>
      </c>
    </row>
    <row r="110" spans="1:20" x14ac:dyDescent="0.2">
      <c r="A110" s="183" t="s">
        <v>2173</v>
      </c>
      <c r="B110" s="183" t="s">
        <v>366</v>
      </c>
      <c r="C110" s="183" t="s">
        <v>1611</v>
      </c>
      <c r="D110" s="175">
        <v>91.484917450000012</v>
      </c>
      <c r="E110" s="175">
        <v>41.598677050000006</v>
      </c>
      <c r="F110" s="175">
        <v>32.219268399999997</v>
      </c>
      <c r="G110" s="175">
        <v>31.989821550000006</v>
      </c>
      <c r="H110" s="175">
        <v>28.289213499999988</v>
      </c>
      <c r="I110" s="175">
        <v>28.101631450000006</v>
      </c>
      <c r="J110" s="175">
        <v>29.0897787</v>
      </c>
      <c r="K110" s="175">
        <v>30.079068650000004</v>
      </c>
      <c r="L110" s="175">
        <v>30.614076149999999</v>
      </c>
      <c r="M110" s="175">
        <v>30.235134949999985</v>
      </c>
      <c r="N110" s="175">
        <v>32.442257599999998</v>
      </c>
      <c r="O110" s="175">
        <v>32.399704050000004</v>
      </c>
      <c r="P110" s="175">
        <v>32.267197400000001</v>
      </c>
      <c r="Q110" s="175">
        <v>29.150580850000001</v>
      </c>
      <c r="R110" s="175">
        <v>28.627524049999998</v>
      </c>
      <c r="S110" s="175">
        <v>30.364271099999996</v>
      </c>
      <c r="T110" s="177">
        <v>32.293617399999995</v>
      </c>
    </row>
    <row r="111" spans="1:20" x14ac:dyDescent="0.2">
      <c r="A111" s="183" t="s">
        <v>2234</v>
      </c>
      <c r="B111" s="183" t="s">
        <v>3630</v>
      </c>
      <c r="C111" s="183" t="s">
        <v>1611</v>
      </c>
      <c r="D111" s="175">
        <v>281.0037825</v>
      </c>
      <c r="E111" s="175">
        <v>279.19613794999998</v>
      </c>
      <c r="F111" s="175">
        <v>277.95358470000002</v>
      </c>
      <c r="G111" s="175">
        <v>277.52855844999999</v>
      </c>
      <c r="H111" s="175">
        <v>277.9310387000001</v>
      </c>
      <c r="I111" s="175">
        <v>276.97429170000004</v>
      </c>
      <c r="J111" s="175">
        <v>276.66205720000005</v>
      </c>
      <c r="K111" s="175">
        <v>277.98750434999999</v>
      </c>
      <c r="L111" s="175">
        <v>280.53658744999996</v>
      </c>
      <c r="M111" s="175">
        <v>276.96071365</v>
      </c>
      <c r="N111" s="175">
        <v>277.18447215000003</v>
      </c>
      <c r="O111" s="175">
        <v>280.34609969999997</v>
      </c>
      <c r="P111" s="175">
        <v>281.37292035000002</v>
      </c>
      <c r="Q111" s="175">
        <v>282.96446994999997</v>
      </c>
      <c r="R111" s="175">
        <v>286.0042345</v>
      </c>
      <c r="S111" s="175">
        <v>281.84925209999994</v>
      </c>
      <c r="T111" s="177">
        <v>283.29288499999996</v>
      </c>
    </row>
    <row r="112" spans="1:20" x14ac:dyDescent="0.2">
      <c r="A112" s="183" t="s">
        <v>2225</v>
      </c>
      <c r="B112" s="183" t="s">
        <v>396</v>
      </c>
      <c r="C112" s="183" t="s">
        <v>1611</v>
      </c>
      <c r="D112" s="175">
        <v>325.92904769999996</v>
      </c>
      <c r="E112" s="175">
        <v>325.64276385000005</v>
      </c>
      <c r="F112" s="175">
        <v>325.66419574999998</v>
      </c>
      <c r="G112" s="175">
        <v>325.65144250000003</v>
      </c>
      <c r="H112" s="175">
        <v>325.62681030000005</v>
      </c>
      <c r="I112" s="175">
        <v>325.5956989</v>
      </c>
      <c r="J112" s="175">
        <v>325.53672760000001</v>
      </c>
      <c r="K112" s="175">
        <v>325.57064449999996</v>
      </c>
      <c r="L112" s="175">
        <v>325.64626014999999</v>
      </c>
      <c r="M112" s="175">
        <v>325.72905555</v>
      </c>
      <c r="N112" s="175">
        <v>325.71790334999997</v>
      </c>
      <c r="O112" s="175">
        <v>325.76805150000001</v>
      </c>
      <c r="P112" s="175">
        <v>325.77019639999997</v>
      </c>
      <c r="Q112" s="175">
        <v>325.81292000000002</v>
      </c>
      <c r="R112" s="175">
        <v>325.60182035000003</v>
      </c>
      <c r="S112" s="175">
        <v>325.75230505000007</v>
      </c>
      <c r="T112" s="177">
        <v>325.78339010000002</v>
      </c>
    </row>
    <row r="113" spans="1:20" x14ac:dyDescent="0.2">
      <c r="A113" s="183" t="s">
        <v>2179</v>
      </c>
      <c r="B113" s="183" t="s">
        <v>386</v>
      </c>
      <c r="C113" s="183" t="s">
        <v>1611</v>
      </c>
      <c r="D113" s="175"/>
      <c r="E113" s="175">
        <v>333.52861821428576</v>
      </c>
      <c r="F113" s="175">
        <v>334.67858391666664</v>
      </c>
      <c r="G113" s="175">
        <v>332.19189430769228</v>
      </c>
      <c r="H113" s="175">
        <v>333.41418929999998</v>
      </c>
      <c r="I113" s="175">
        <v>333.75931436363641</v>
      </c>
      <c r="J113" s="175">
        <v>337.2520300833333</v>
      </c>
      <c r="K113" s="175">
        <v>337.42086218181817</v>
      </c>
      <c r="L113" s="175">
        <v>335.938467</v>
      </c>
      <c r="M113" s="175">
        <v>340.6866793333333</v>
      </c>
      <c r="N113" s="175">
        <v>339.69271863636362</v>
      </c>
      <c r="O113" s="175">
        <v>337.8615815</v>
      </c>
      <c r="P113" s="175">
        <v>356.68911199999997</v>
      </c>
      <c r="Q113" s="175">
        <v>173.17554040000005</v>
      </c>
      <c r="R113" s="175">
        <v>167.78915935000003</v>
      </c>
      <c r="S113" s="175">
        <v>170.21410874999998</v>
      </c>
      <c r="T113" s="177">
        <v>178.92727014999997</v>
      </c>
    </row>
    <row r="114" spans="1:20" x14ac:dyDescent="0.2">
      <c r="A114" s="183" t="s">
        <v>2194</v>
      </c>
      <c r="B114" s="183" t="s">
        <v>385</v>
      </c>
      <c r="C114" s="183" t="s">
        <v>1611</v>
      </c>
      <c r="D114" s="175">
        <v>318.89384640000003</v>
      </c>
      <c r="E114" s="175">
        <v>316.5519185</v>
      </c>
      <c r="F114" s="175">
        <v>316.46662265000003</v>
      </c>
      <c r="G114" s="175">
        <v>316.45608230000005</v>
      </c>
      <c r="H114" s="175">
        <v>315.83024824999995</v>
      </c>
      <c r="I114" s="175">
        <v>315.69404365000003</v>
      </c>
      <c r="J114" s="175">
        <v>315.67793284999993</v>
      </c>
      <c r="K114" s="175">
        <v>314.98866194999999</v>
      </c>
      <c r="L114" s="175">
        <v>304.51893715</v>
      </c>
      <c r="M114" s="175">
        <v>286.78880099999998</v>
      </c>
      <c r="N114" s="175">
        <v>286.9783382</v>
      </c>
      <c r="O114" s="175">
        <v>287.76050180000004</v>
      </c>
      <c r="P114" s="175">
        <v>285.91229465000004</v>
      </c>
      <c r="Q114" s="175">
        <v>281.08252400000003</v>
      </c>
      <c r="R114" s="175">
        <v>290.67923849999994</v>
      </c>
      <c r="S114" s="175">
        <v>295.66700634999995</v>
      </c>
      <c r="T114" s="177">
        <v>304.4072051500001</v>
      </c>
    </row>
    <row r="115" spans="1:20" x14ac:dyDescent="0.2">
      <c r="A115" s="183" t="s">
        <v>2195</v>
      </c>
      <c r="B115" s="183" t="s">
        <v>342</v>
      </c>
      <c r="C115" s="183" t="s">
        <v>1611</v>
      </c>
      <c r="D115" s="175">
        <v>102.34247285000001</v>
      </c>
      <c r="E115" s="175">
        <v>105.5477795</v>
      </c>
      <c r="F115" s="175">
        <v>100.79950065</v>
      </c>
      <c r="G115" s="175">
        <v>100.39577385</v>
      </c>
      <c r="H115" s="175">
        <v>105.30882314999999</v>
      </c>
      <c r="I115" s="175">
        <v>104.7193328</v>
      </c>
      <c r="J115" s="175">
        <v>102.75112585000002</v>
      </c>
      <c r="K115" s="175">
        <v>109.75091149999999</v>
      </c>
      <c r="L115" s="175">
        <v>104.22408965</v>
      </c>
      <c r="M115" s="175">
        <v>108.11729204999999</v>
      </c>
      <c r="N115" s="175">
        <v>108.78502750000003</v>
      </c>
      <c r="O115" s="175">
        <v>103.43083489999999</v>
      </c>
      <c r="P115" s="175">
        <v>104.23658215</v>
      </c>
      <c r="Q115" s="175">
        <v>111.08638900000001</v>
      </c>
      <c r="R115" s="175">
        <v>107.6896864</v>
      </c>
      <c r="S115" s="175">
        <v>118.03198670000002</v>
      </c>
      <c r="T115" s="177">
        <v>105.8880741</v>
      </c>
    </row>
    <row r="116" spans="1:20" x14ac:dyDescent="0.2">
      <c r="A116" s="183" t="s">
        <v>2203</v>
      </c>
      <c r="B116" s="183" t="s">
        <v>503</v>
      </c>
      <c r="C116" s="183" t="s">
        <v>1611</v>
      </c>
      <c r="D116" s="175">
        <v>239.6345445</v>
      </c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7"/>
    </row>
    <row r="117" spans="1:20" x14ac:dyDescent="0.2">
      <c r="A117" s="183" t="s">
        <v>2208</v>
      </c>
      <c r="B117" s="183" t="s">
        <v>371</v>
      </c>
      <c r="C117" s="183" t="s">
        <v>1611</v>
      </c>
      <c r="D117" s="175">
        <v>110.12295305000001</v>
      </c>
      <c r="E117" s="175">
        <v>108.61233405</v>
      </c>
      <c r="F117" s="175">
        <v>108.69033759999998</v>
      </c>
      <c r="G117" s="175">
        <v>114.06176594999999</v>
      </c>
      <c r="H117" s="175">
        <v>110.28757699999998</v>
      </c>
      <c r="I117" s="175">
        <v>109.75652499999998</v>
      </c>
      <c r="J117" s="175">
        <v>104.47260845000001</v>
      </c>
      <c r="K117" s="175">
        <v>110.15962459999999</v>
      </c>
      <c r="L117" s="175">
        <v>109.05768415</v>
      </c>
      <c r="M117" s="175">
        <v>104.41607769999999</v>
      </c>
      <c r="N117" s="175">
        <v>106.54965810000002</v>
      </c>
      <c r="O117" s="175">
        <v>114.97214884999998</v>
      </c>
      <c r="P117" s="175">
        <v>113.07307640000002</v>
      </c>
      <c r="Q117" s="175">
        <v>119.08219085</v>
      </c>
      <c r="R117" s="175">
        <v>120.73924265000001</v>
      </c>
      <c r="S117" s="175">
        <v>138.17870529999999</v>
      </c>
      <c r="T117" s="177">
        <v>124.80896185000002</v>
      </c>
    </row>
    <row r="118" spans="1:20" x14ac:dyDescent="0.2">
      <c r="A118" s="183" t="s">
        <v>2170</v>
      </c>
      <c r="B118" s="183" t="s">
        <v>945</v>
      </c>
      <c r="C118" s="183" t="s">
        <v>1611</v>
      </c>
      <c r="D118" s="175">
        <v>104.18955579999999</v>
      </c>
      <c r="E118" s="175">
        <v>104.398315</v>
      </c>
      <c r="F118" s="175">
        <v>99.923107950000002</v>
      </c>
      <c r="G118" s="175">
        <v>98.435746399999999</v>
      </c>
      <c r="H118" s="175">
        <v>103.84349429999997</v>
      </c>
      <c r="I118" s="175">
        <v>100.08580789999999</v>
      </c>
      <c r="J118" s="175">
        <v>98.552140600000001</v>
      </c>
      <c r="K118" s="175">
        <v>101.41267314999999</v>
      </c>
      <c r="L118" s="175">
        <v>99.860098650000026</v>
      </c>
      <c r="M118" s="175">
        <v>101.21873205</v>
      </c>
      <c r="N118" s="175">
        <v>105.04495985000003</v>
      </c>
      <c r="O118" s="175">
        <v>112.95283730000001</v>
      </c>
      <c r="P118" s="175">
        <v>124.3635598</v>
      </c>
      <c r="Q118" s="175">
        <v>124.90826799999999</v>
      </c>
      <c r="R118" s="175">
        <v>123.26363344999997</v>
      </c>
      <c r="S118" s="175">
        <v>122.06093334999998</v>
      </c>
      <c r="T118" s="177">
        <v>123.65531250000001</v>
      </c>
    </row>
    <row r="119" spans="1:20" x14ac:dyDescent="0.2">
      <c r="A119" s="183" t="s">
        <v>2189</v>
      </c>
      <c r="B119" s="183" t="s">
        <v>3631</v>
      </c>
      <c r="C119" s="183" t="s">
        <v>1611</v>
      </c>
      <c r="D119" s="175">
        <v>203.83081289999998</v>
      </c>
      <c r="E119" s="175">
        <v>201.72087520000002</v>
      </c>
      <c r="F119" s="175">
        <v>202.13726714999999</v>
      </c>
      <c r="G119" s="175">
        <v>201.12132585000001</v>
      </c>
      <c r="H119" s="175">
        <v>202.8168541</v>
      </c>
      <c r="I119" s="175">
        <v>203.04030920000002</v>
      </c>
      <c r="J119" s="175">
        <v>200.33610095</v>
      </c>
      <c r="K119" s="175">
        <v>200.34865479999999</v>
      </c>
      <c r="L119" s="175">
        <v>193.97432695000003</v>
      </c>
      <c r="M119" s="175">
        <v>188.65346225000002</v>
      </c>
      <c r="N119" s="175">
        <v>192.51606340000001</v>
      </c>
      <c r="O119" s="175">
        <v>197.101327</v>
      </c>
      <c r="P119" s="175">
        <v>196.7183392</v>
      </c>
      <c r="Q119" s="175">
        <v>210.47798010000002</v>
      </c>
      <c r="R119" s="175">
        <v>202.37735734999998</v>
      </c>
      <c r="S119" s="175">
        <v>228.96089459999999</v>
      </c>
      <c r="T119" s="177">
        <v>207.01127200000002</v>
      </c>
    </row>
    <row r="120" spans="1:20" x14ac:dyDescent="0.2">
      <c r="A120" s="183" t="s">
        <v>2226</v>
      </c>
      <c r="B120" s="183" t="s">
        <v>3632</v>
      </c>
      <c r="C120" s="183" t="s">
        <v>1611</v>
      </c>
      <c r="D120" s="175">
        <v>146.13986235000002</v>
      </c>
      <c r="E120" s="175">
        <v>144.91666934999998</v>
      </c>
      <c r="F120" s="175">
        <v>146.11836544999997</v>
      </c>
      <c r="G120" s="175">
        <v>144.03483285000004</v>
      </c>
      <c r="H120" s="175">
        <v>141.06443350000001</v>
      </c>
      <c r="I120" s="175">
        <v>143.79963800000002</v>
      </c>
      <c r="J120" s="175">
        <v>142.1008477</v>
      </c>
      <c r="K120" s="175">
        <v>144.49203145000001</v>
      </c>
      <c r="L120" s="175">
        <v>140.23109595</v>
      </c>
      <c r="M120" s="175">
        <v>138.7328795</v>
      </c>
      <c r="N120" s="175">
        <v>143.70427824999996</v>
      </c>
      <c r="O120" s="175">
        <v>143.05319939999998</v>
      </c>
      <c r="P120" s="175">
        <v>141.52766794999997</v>
      </c>
      <c r="Q120" s="175">
        <v>142.06381564999998</v>
      </c>
      <c r="R120" s="175">
        <v>139.91918609999999</v>
      </c>
      <c r="S120" s="175">
        <v>150.48050154999999</v>
      </c>
      <c r="T120" s="177">
        <v>141.64191260000001</v>
      </c>
    </row>
    <row r="121" spans="1:20" x14ac:dyDescent="0.2">
      <c r="A121" s="183" t="s">
        <v>2161</v>
      </c>
      <c r="B121" s="183" t="s">
        <v>374</v>
      </c>
      <c r="C121" s="183" t="s">
        <v>1611</v>
      </c>
      <c r="D121" s="175">
        <v>53.639397850000002</v>
      </c>
      <c r="E121" s="175">
        <v>47.7754969</v>
      </c>
      <c r="F121" s="175">
        <v>47.154173100000008</v>
      </c>
      <c r="G121" s="175">
        <v>42.680782100000009</v>
      </c>
      <c r="H121" s="175">
        <v>41.474290099999997</v>
      </c>
      <c r="I121" s="175">
        <v>45.411712949999995</v>
      </c>
      <c r="J121" s="175">
        <v>47.010262600000004</v>
      </c>
      <c r="K121" s="175">
        <v>44.027208449999996</v>
      </c>
      <c r="L121" s="175">
        <v>40.4090007</v>
      </c>
      <c r="M121" s="175">
        <v>41.382512349999999</v>
      </c>
      <c r="N121" s="175">
        <v>42.914570699999999</v>
      </c>
      <c r="O121" s="175">
        <v>43.853325250000005</v>
      </c>
      <c r="P121" s="175">
        <v>44.608496750000008</v>
      </c>
      <c r="Q121" s="175">
        <v>46.061838549999997</v>
      </c>
      <c r="R121" s="175">
        <v>44.384248650000004</v>
      </c>
      <c r="S121" s="175">
        <v>44.551280950000006</v>
      </c>
      <c r="T121" s="177">
        <v>47.026664050000008</v>
      </c>
    </row>
    <row r="122" spans="1:20" x14ac:dyDescent="0.2">
      <c r="A122" s="183" t="s">
        <v>2210</v>
      </c>
      <c r="B122" s="183" t="s">
        <v>387</v>
      </c>
      <c r="C122" s="183" t="s">
        <v>1611</v>
      </c>
      <c r="D122" s="175">
        <v>127.06996494736845</v>
      </c>
      <c r="E122" s="175">
        <v>89.501654399999993</v>
      </c>
      <c r="F122" s="175">
        <v>87.374986649999968</v>
      </c>
      <c r="G122" s="175">
        <v>79.571874049999991</v>
      </c>
      <c r="H122" s="175">
        <v>79.329178999999982</v>
      </c>
      <c r="I122" s="175">
        <v>84.273050900000001</v>
      </c>
      <c r="J122" s="175">
        <v>86.900183749999997</v>
      </c>
      <c r="K122" s="175">
        <v>84.127881499999987</v>
      </c>
      <c r="L122" s="175">
        <v>74.911621850000003</v>
      </c>
      <c r="M122" s="175">
        <v>69.664119349999993</v>
      </c>
      <c r="N122" s="175">
        <v>71.280813150000014</v>
      </c>
      <c r="O122" s="175">
        <v>78.395092699999992</v>
      </c>
      <c r="P122" s="175">
        <v>79.536406749999998</v>
      </c>
      <c r="Q122" s="175">
        <v>90.093857900000003</v>
      </c>
      <c r="R122" s="175">
        <v>87.993742749999996</v>
      </c>
      <c r="S122" s="175">
        <v>84.61646859999999</v>
      </c>
      <c r="T122" s="177">
        <v>83.555672149999992</v>
      </c>
    </row>
    <row r="123" spans="1:20" x14ac:dyDescent="0.2">
      <c r="A123" s="183" t="s">
        <v>2191</v>
      </c>
      <c r="B123" s="183" t="s">
        <v>946</v>
      </c>
      <c r="C123" s="183" t="s">
        <v>1611</v>
      </c>
      <c r="D123" s="175">
        <v>123.67257634999999</v>
      </c>
      <c r="E123" s="175">
        <v>119.25934525</v>
      </c>
      <c r="F123" s="175">
        <v>115.63804134999995</v>
      </c>
      <c r="G123" s="175">
        <v>115.43723739999999</v>
      </c>
      <c r="H123" s="175">
        <v>113.56328060000001</v>
      </c>
      <c r="I123" s="175">
        <v>113.23499215</v>
      </c>
      <c r="J123" s="175">
        <v>116.03377915000002</v>
      </c>
      <c r="K123" s="175">
        <v>113.14168795000001</v>
      </c>
      <c r="L123" s="175">
        <v>110.5820142</v>
      </c>
      <c r="M123" s="175">
        <v>110.7285519</v>
      </c>
      <c r="N123" s="175">
        <v>109.52808730000001</v>
      </c>
      <c r="O123" s="175">
        <v>114.43635304999998</v>
      </c>
      <c r="P123" s="175">
        <v>128.22940684999998</v>
      </c>
      <c r="Q123" s="175">
        <v>130.6335029</v>
      </c>
      <c r="R123" s="175">
        <v>129.88391755000001</v>
      </c>
      <c r="S123" s="175">
        <v>123.30875914999999</v>
      </c>
      <c r="T123" s="177">
        <v>119.18307685000002</v>
      </c>
    </row>
    <row r="124" spans="1:20" x14ac:dyDescent="0.2">
      <c r="A124" s="183" t="s">
        <v>2223</v>
      </c>
      <c r="B124" s="183" t="s">
        <v>392</v>
      </c>
      <c r="C124" s="183" t="s">
        <v>1611</v>
      </c>
      <c r="D124" s="175">
        <v>149.17401189473682</v>
      </c>
      <c r="E124" s="175">
        <v>84.559286300000025</v>
      </c>
      <c r="F124" s="175">
        <v>61.934502500000008</v>
      </c>
      <c r="G124" s="175">
        <v>54.626674800000004</v>
      </c>
      <c r="H124" s="175">
        <v>51.459156700000008</v>
      </c>
      <c r="I124" s="175">
        <v>52.314909799999995</v>
      </c>
      <c r="J124" s="175">
        <v>53.032030250000012</v>
      </c>
      <c r="K124" s="175">
        <v>55.169429399999999</v>
      </c>
      <c r="L124" s="175">
        <v>57.02095285</v>
      </c>
      <c r="M124" s="175">
        <v>53.9823363</v>
      </c>
      <c r="N124" s="175">
        <v>56.456515449999998</v>
      </c>
      <c r="O124" s="175">
        <v>55.583264499999999</v>
      </c>
      <c r="P124" s="175">
        <v>63.872671800000013</v>
      </c>
      <c r="Q124" s="175">
        <v>48.798973199999999</v>
      </c>
      <c r="R124" s="175">
        <v>54.057210299999994</v>
      </c>
      <c r="S124" s="175">
        <v>56.560991150000007</v>
      </c>
      <c r="T124" s="177">
        <v>70.924812250000016</v>
      </c>
    </row>
    <row r="125" spans="1:20" x14ac:dyDescent="0.2">
      <c r="A125" s="183" t="s">
        <v>2163</v>
      </c>
      <c r="B125" s="183" t="s">
        <v>554</v>
      </c>
      <c r="C125" s="183" t="s">
        <v>1611</v>
      </c>
      <c r="D125" s="175">
        <v>18.230678900000001</v>
      </c>
      <c r="E125" s="175">
        <v>18.009010400000001</v>
      </c>
      <c r="F125" s="175">
        <v>17.710444400000004</v>
      </c>
      <c r="G125" s="175">
        <v>17.755611149999996</v>
      </c>
      <c r="H125" s="175">
        <v>17.4940113</v>
      </c>
      <c r="I125" s="175">
        <v>17.820362899999999</v>
      </c>
      <c r="J125" s="175">
        <v>17.568846049999998</v>
      </c>
      <c r="K125" s="175">
        <v>17.545279799999996</v>
      </c>
      <c r="L125" s="175">
        <v>17.607343799999999</v>
      </c>
      <c r="M125" s="175">
        <v>17.95676585</v>
      </c>
      <c r="N125" s="175">
        <v>18.37852625</v>
      </c>
      <c r="O125" s="175">
        <v>19.244528200000001</v>
      </c>
      <c r="P125" s="175">
        <v>18.075284849999999</v>
      </c>
      <c r="Q125" s="175">
        <v>17.833478449999998</v>
      </c>
      <c r="R125" s="175">
        <v>17.322078000000001</v>
      </c>
      <c r="S125" s="175">
        <v>16.249157250000003</v>
      </c>
      <c r="T125" s="177">
        <v>16.712512950000001</v>
      </c>
    </row>
    <row r="126" spans="1:20" x14ac:dyDescent="0.2">
      <c r="A126" s="183" t="s">
        <v>2155</v>
      </c>
      <c r="B126" s="183" t="s">
        <v>341</v>
      </c>
      <c r="C126" s="183" t="s">
        <v>1611</v>
      </c>
      <c r="D126" s="175">
        <v>11.571902199999998</v>
      </c>
      <c r="E126" s="175">
        <v>11.946614849999998</v>
      </c>
      <c r="F126" s="175">
        <v>12.168655399999999</v>
      </c>
      <c r="G126" s="175">
        <v>11.886120599999998</v>
      </c>
      <c r="H126" s="175">
        <v>11.779161499999997</v>
      </c>
      <c r="I126" s="175">
        <v>11.584907449999999</v>
      </c>
      <c r="J126" s="175">
        <v>11.45239915</v>
      </c>
      <c r="K126" s="175">
        <v>11.425358150000003</v>
      </c>
      <c r="L126" s="175">
        <v>11.835781949999999</v>
      </c>
      <c r="M126" s="175">
        <v>11.680400349999999</v>
      </c>
      <c r="N126" s="175">
        <v>12.384856200000003</v>
      </c>
      <c r="O126" s="175">
        <v>12.230513799999999</v>
      </c>
      <c r="P126" s="175">
        <v>12.008880799999998</v>
      </c>
      <c r="Q126" s="175">
        <v>12.84806135</v>
      </c>
      <c r="R126" s="175">
        <v>12.375378649999998</v>
      </c>
      <c r="S126" s="175">
        <v>11.870277099999999</v>
      </c>
      <c r="T126" s="177">
        <v>12.423752300000002</v>
      </c>
    </row>
    <row r="127" spans="1:20" x14ac:dyDescent="0.2">
      <c r="A127" s="183" t="s">
        <v>2177</v>
      </c>
      <c r="B127" s="183" t="s">
        <v>363</v>
      </c>
      <c r="C127" s="183" t="s">
        <v>1611</v>
      </c>
      <c r="D127" s="175">
        <v>88.344560400000006</v>
      </c>
      <c r="E127" s="175">
        <v>78.677677250000016</v>
      </c>
      <c r="F127" s="175">
        <v>82.877703949999983</v>
      </c>
      <c r="G127" s="175">
        <v>85.736070800000022</v>
      </c>
      <c r="H127" s="175">
        <v>90.101502049999993</v>
      </c>
      <c r="I127" s="175">
        <v>87.248656199999999</v>
      </c>
      <c r="J127" s="175">
        <v>90.090836699999983</v>
      </c>
      <c r="K127" s="175">
        <v>89.725239450000004</v>
      </c>
      <c r="L127" s="175">
        <v>91.935538649999998</v>
      </c>
      <c r="M127" s="175">
        <v>90.512935749999997</v>
      </c>
      <c r="N127" s="175">
        <v>90.759629349999997</v>
      </c>
      <c r="O127" s="175">
        <v>93.988103749999993</v>
      </c>
      <c r="P127" s="175">
        <v>91.174997300000001</v>
      </c>
      <c r="Q127" s="175">
        <v>95.172204499999992</v>
      </c>
      <c r="R127" s="175">
        <v>91.798395449999987</v>
      </c>
      <c r="S127" s="175">
        <v>91.008215899999996</v>
      </c>
      <c r="T127" s="177">
        <v>91.185320052631596</v>
      </c>
    </row>
    <row r="128" spans="1:20" x14ac:dyDescent="0.2">
      <c r="A128" s="183" t="s">
        <v>2159</v>
      </c>
      <c r="B128" s="183" t="s">
        <v>351</v>
      </c>
      <c r="C128" s="183" t="s">
        <v>1611</v>
      </c>
      <c r="D128" s="175">
        <v>31.224415449999999</v>
      </c>
      <c r="E128" s="175">
        <v>30.012046249999997</v>
      </c>
      <c r="F128" s="175">
        <v>29.0444572</v>
      </c>
      <c r="G128" s="175">
        <v>29.783120100000001</v>
      </c>
      <c r="H128" s="175">
        <v>29.054430350000001</v>
      </c>
      <c r="I128" s="175">
        <v>30.049633499999999</v>
      </c>
      <c r="J128" s="175">
        <v>29.836137400000002</v>
      </c>
      <c r="K128" s="175">
        <v>29.279808500000001</v>
      </c>
      <c r="L128" s="175">
        <v>30.741484950000007</v>
      </c>
      <c r="M128" s="175">
        <v>30.557763849999997</v>
      </c>
      <c r="N128" s="175">
        <v>32.268818800000005</v>
      </c>
      <c r="O128" s="175">
        <v>32.483217549999999</v>
      </c>
      <c r="P128" s="175">
        <v>32.505667999999993</v>
      </c>
      <c r="Q128" s="175">
        <v>34.952461149999998</v>
      </c>
      <c r="R128" s="175">
        <v>36.583864949999999</v>
      </c>
      <c r="S128" s="175">
        <v>32.598704850000004</v>
      </c>
      <c r="T128" s="177">
        <v>35.150106149999992</v>
      </c>
    </row>
    <row r="129" spans="1:20" x14ac:dyDescent="0.2">
      <c r="A129" s="183" t="s">
        <v>2184</v>
      </c>
      <c r="B129" s="183" t="s">
        <v>361</v>
      </c>
      <c r="C129" s="183" t="s">
        <v>1611</v>
      </c>
      <c r="D129" s="175">
        <v>100.09206399999999</v>
      </c>
      <c r="E129" s="175">
        <v>86.74684465</v>
      </c>
      <c r="F129" s="175">
        <v>87.184323200000009</v>
      </c>
      <c r="G129" s="175">
        <v>92.524498699999981</v>
      </c>
      <c r="H129" s="175">
        <v>93.382380699999999</v>
      </c>
      <c r="I129" s="175">
        <v>92.032484049999979</v>
      </c>
      <c r="J129" s="175">
        <v>95.117223750000008</v>
      </c>
      <c r="K129" s="175">
        <v>90.774082250000006</v>
      </c>
      <c r="L129" s="175">
        <v>88.110577849999999</v>
      </c>
      <c r="M129" s="175">
        <v>83.893813199999983</v>
      </c>
      <c r="N129" s="175">
        <v>88.976040850000004</v>
      </c>
      <c r="O129" s="175">
        <v>94.456601399999997</v>
      </c>
      <c r="P129" s="175">
        <v>87.624830900000006</v>
      </c>
      <c r="Q129" s="175">
        <v>93.179008900000014</v>
      </c>
      <c r="R129" s="175">
        <v>103.98429235</v>
      </c>
      <c r="S129" s="175">
        <v>96.335731150000015</v>
      </c>
      <c r="T129" s="177">
        <v>100.37464709999999</v>
      </c>
    </row>
    <row r="130" spans="1:20" x14ac:dyDescent="0.2">
      <c r="A130" s="183" t="s">
        <v>2157</v>
      </c>
      <c r="B130" s="183" t="s">
        <v>340</v>
      </c>
      <c r="C130" s="183" t="s">
        <v>1611</v>
      </c>
      <c r="D130" s="175">
        <v>22.480995350000004</v>
      </c>
      <c r="E130" s="175">
        <v>21.067630600000001</v>
      </c>
      <c r="F130" s="175">
        <v>21.0650446</v>
      </c>
      <c r="G130" s="175">
        <v>20.955672600000003</v>
      </c>
      <c r="H130" s="175">
        <v>21.818133400000001</v>
      </c>
      <c r="I130" s="175">
        <v>22.551204749999997</v>
      </c>
      <c r="J130" s="175">
        <v>22.48836665</v>
      </c>
      <c r="K130" s="175">
        <v>21.692067849999997</v>
      </c>
      <c r="L130" s="175">
        <v>22.811431749999997</v>
      </c>
      <c r="M130" s="175">
        <v>22.734693549999999</v>
      </c>
      <c r="N130" s="175">
        <v>23.45093155</v>
      </c>
      <c r="O130" s="175">
        <v>23.761118150000001</v>
      </c>
      <c r="P130" s="175">
        <v>23.593773499999998</v>
      </c>
      <c r="Q130" s="175">
        <v>24.13839965</v>
      </c>
      <c r="R130" s="175">
        <v>23.026798449999994</v>
      </c>
      <c r="S130" s="175">
        <v>22.193779550000002</v>
      </c>
      <c r="T130" s="177">
        <v>23.810124899999998</v>
      </c>
    </row>
    <row r="131" spans="1:20" x14ac:dyDescent="0.2">
      <c r="A131" s="183" t="s">
        <v>2160</v>
      </c>
      <c r="B131" s="183" t="s">
        <v>370</v>
      </c>
      <c r="C131" s="183" t="s">
        <v>1611</v>
      </c>
      <c r="D131" s="175">
        <v>14.219664450000002</v>
      </c>
      <c r="E131" s="175">
        <v>14.397285700000001</v>
      </c>
      <c r="F131" s="175">
        <v>14.446914099999997</v>
      </c>
      <c r="G131" s="175">
        <v>14.573822749999996</v>
      </c>
      <c r="H131" s="175">
        <v>14.2664084</v>
      </c>
      <c r="I131" s="175">
        <v>14.000286000000003</v>
      </c>
      <c r="J131" s="175">
        <v>13.854108550000001</v>
      </c>
      <c r="K131" s="175">
        <v>13.91635655</v>
      </c>
      <c r="L131" s="175">
        <v>14.089739500000002</v>
      </c>
      <c r="M131" s="175">
        <v>13.887528899999998</v>
      </c>
      <c r="N131" s="175">
        <v>14.146864900000001</v>
      </c>
      <c r="O131" s="175">
        <v>14.538084800000002</v>
      </c>
      <c r="P131" s="175">
        <v>14.4967863</v>
      </c>
      <c r="Q131" s="175">
        <v>15.397287900000004</v>
      </c>
      <c r="R131" s="175">
        <v>14.741890799999998</v>
      </c>
      <c r="S131" s="175">
        <v>14.196886400000002</v>
      </c>
      <c r="T131" s="177">
        <v>15.904644300000001</v>
      </c>
    </row>
    <row r="132" spans="1:20" x14ac:dyDescent="0.2">
      <c r="A132" s="183" t="s">
        <v>2175</v>
      </c>
      <c r="B132" s="183" t="s">
        <v>353</v>
      </c>
      <c r="C132" s="183" t="s">
        <v>1611</v>
      </c>
      <c r="D132" s="175">
        <v>36.150869599999993</v>
      </c>
      <c r="E132" s="175">
        <v>21.415908700000006</v>
      </c>
      <c r="F132" s="175">
        <v>16.214745950000001</v>
      </c>
      <c r="G132" s="175">
        <v>13.682769949999999</v>
      </c>
      <c r="H132" s="175">
        <v>12.163560649999999</v>
      </c>
      <c r="I132" s="175">
        <v>13.333115449999998</v>
      </c>
      <c r="J132" s="175">
        <v>14.052876600000001</v>
      </c>
      <c r="K132" s="175">
        <v>13.586178350000003</v>
      </c>
      <c r="L132" s="175">
        <v>15.838607999999997</v>
      </c>
      <c r="M132" s="175">
        <v>16.839358449999999</v>
      </c>
      <c r="N132" s="175">
        <v>18.985124749999994</v>
      </c>
      <c r="O132" s="175">
        <v>22.285461449999996</v>
      </c>
      <c r="P132" s="175">
        <v>23.208503549999996</v>
      </c>
      <c r="Q132" s="175">
        <v>26.065928849999995</v>
      </c>
      <c r="R132" s="175">
        <v>26.153843399999992</v>
      </c>
      <c r="S132" s="175">
        <v>24.114388499999997</v>
      </c>
      <c r="T132" s="177">
        <v>26.524164800000001</v>
      </c>
    </row>
    <row r="133" spans="1:20" x14ac:dyDescent="0.2">
      <c r="A133" s="183" t="s">
        <v>2227</v>
      </c>
      <c r="B133" s="183" t="s">
        <v>504</v>
      </c>
      <c r="C133" s="183" t="s">
        <v>1611</v>
      </c>
      <c r="D133" s="175">
        <v>97.64363950000002</v>
      </c>
      <c r="E133" s="175">
        <v>93.843345799999994</v>
      </c>
      <c r="F133" s="175">
        <v>92.764182700000006</v>
      </c>
      <c r="G133" s="175">
        <v>93.124866749999995</v>
      </c>
      <c r="H133" s="175">
        <v>94.027441700000011</v>
      </c>
      <c r="I133" s="175">
        <v>92.888987450000016</v>
      </c>
      <c r="J133" s="175">
        <v>93.661716049999995</v>
      </c>
      <c r="K133" s="175">
        <v>93.092781200000005</v>
      </c>
      <c r="L133" s="175">
        <v>92.486801799999995</v>
      </c>
      <c r="M133" s="175">
        <v>94.048539099999999</v>
      </c>
      <c r="N133" s="175">
        <v>94.461443700000004</v>
      </c>
      <c r="O133" s="175">
        <v>101.79186059999998</v>
      </c>
      <c r="P133" s="175">
        <v>93.156454949999997</v>
      </c>
      <c r="Q133" s="175">
        <v>94.724533149999985</v>
      </c>
      <c r="R133" s="175">
        <v>95.288094850000007</v>
      </c>
      <c r="S133" s="175">
        <v>93.453300349999992</v>
      </c>
      <c r="T133" s="177">
        <v>96.456499500000021</v>
      </c>
    </row>
    <row r="134" spans="1:20" x14ac:dyDescent="0.2">
      <c r="A134" s="183" t="s">
        <v>2167</v>
      </c>
      <c r="B134" s="183" t="s">
        <v>360</v>
      </c>
      <c r="C134" s="183" t="s">
        <v>1611</v>
      </c>
      <c r="D134" s="175">
        <v>36.925751649999988</v>
      </c>
      <c r="E134" s="175">
        <v>34.696483399999991</v>
      </c>
      <c r="F134" s="175">
        <v>33.313635249999997</v>
      </c>
      <c r="G134" s="175">
        <v>33.318660250000008</v>
      </c>
      <c r="H134" s="175">
        <v>32.4049744</v>
      </c>
      <c r="I134" s="175">
        <v>32.476048200000001</v>
      </c>
      <c r="J134" s="175">
        <v>32.479816749999998</v>
      </c>
      <c r="K134" s="175">
        <v>33.071350250000009</v>
      </c>
      <c r="L134" s="175">
        <v>34.439720000000008</v>
      </c>
      <c r="M134" s="175">
        <v>33.041170199999996</v>
      </c>
      <c r="N134" s="175">
        <v>35.150905250000001</v>
      </c>
      <c r="O134" s="175">
        <v>35.791635700000015</v>
      </c>
      <c r="P134" s="175">
        <v>35.295885600000005</v>
      </c>
      <c r="Q134" s="175">
        <v>36.462088899999998</v>
      </c>
      <c r="R134" s="175">
        <v>35.655735749999998</v>
      </c>
      <c r="S134" s="175">
        <v>34.1137412</v>
      </c>
      <c r="T134" s="177">
        <v>34.782367649999998</v>
      </c>
    </row>
    <row r="135" spans="1:20" x14ac:dyDescent="0.2">
      <c r="A135" s="183" t="s">
        <v>2187</v>
      </c>
      <c r="B135" s="183" t="s">
        <v>505</v>
      </c>
      <c r="C135" s="183" t="s">
        <v>1611</v>
      </c>
      <c r="D135" s="175">
        <v>99.601589000000018</v>
      </c>
      <c r="E135" s="175">
        <v>96.462177449999984</v>
      </c>
      <c r="F135" s="175">
        <v>96.403188849999992</v>
      </c>
      <c r="G135" s="175">
        <v>96.953974299999999</v>
      </c>
      <c r="H135" s="175">
        <v>95.550606050000027</v>
      </c>
      <c r="I135" s="175">
        <v>95.651903700000005</v>
      </c>
      <c r="J135" s="175">
        <v>97.314654849999982</v>
      </c>
      <c r="K135" s="175">
        <v>97.159395150000009</v>
      </c>
      <c r="L135" s="175">
        <v>94.61510094999997</v>
      </c>
      <c r="M135" s="175">
        <v>95.202335700000006</v>
      </c>
      <c r="N135" s="175">
        <v>96.0046684</v>
      </c>
      <c r="O135" s="175">
        <v>95.976644649999997</v>
      </c>
      <c r="P135" s="175">
        <v>95.472713749999997</v>
      </c>
      <c r="Q135" s="175">
        <v>96.700474850000006</v>
      </c>
      <c r="R135" s="175">
        <v>95.931998550000017</v>
      </c>
      <c r="S135" s="175">
        <v>95.756104149999999</v>
      </c>
      <c r="T135" s="177">
        <v>95.679504150000014</v>
      </c>
    </row>
    <row r="136" spans="1:20" x14ac:dyDescent="0.2">
      <c r="A136" s="183" t="s">
        <v>2207</v>
      </c>
      <c r="B136" s="183" t="s">
        <v>365</v>
      </c>
      <c r="C136" s="183" t="s">
        <v>1611</v>
      </c>
      <c r="D136" s="175">
        <v>48.848813350000007</v>
      </c>
      <c r="E136" s="175">
        <v>49.313298499999995</v>
      </c>
      <c r="F136" s="175">
        <v>47.757825449999999</v>
      </c>
      <c r="G136" s="175">
        <v>51.664861700000003</v>
      </c>
      <c r="H136" s="175">
        <v>50.29313874999999</v>
      </c>
      <c r="I136" s="175">
        <v>48.811969350000005</v>
      </c>
      <c r="J136" s="175">
        <v>47.489381699999996</v>
      </c>
      <c r="K136" s="175">
        <v>48.216866100000004</v>
      </c>
      <c r="L136" s="175">
        <v>46.66755315000001</v>
      </c>
      <c r="M136" s="175">
        <v>48.292796499999987</v>
      </c>
      <c r="N136" s="175">
        <v>46.555050749999992</v>
      </c>
      <c r="O136" s="175">
        <v>51.375506599999994</v>
      </c>
      <c r="P136" s="175">
        <v>51.296796099999995</v>
      </c>
      <c r="Q136" s="175">
        <v>61.767105000000001</v>
      </c>
      <c r="R136" s="175">
        <v>56.982016699999996</v>
      </c>
      <c r="S136" s="175">
        <v>57.312902799999996</v>
      </c>
      <c r="T136" s="177">
        <v>56.97561575000001</v>
      </c>
    </row>
    <row r="137" spans="1:20" x14ac:dyDescent="0.2">
      <c r="A137" s="183" t="s">
        <v>2174</v>
      </c>
      <c r="B137" s="183" t="s">
        <v>355</v>
      </c>
      <c r="C137" s="183" t="s">
        <v>1611</v>
      </c>
      <c r="D137" s="175">
        <v>108.93826200000001</v>
      </c>
      <c r="E137" s="175">
        <v>98.215431449999983</v>
      </c>
      <c r="F137" s="175">
        <v>96.87687145000001</v>
      </c>
      <c r="G137" s="175">
        <v>99.262940399999991</v>
      </c>
      <c r="H137" s="175">
        <v>93.666946949999982</v>
      </c>
      <c r="I137" s="175">
        <v>93.551851249999999</v>
      </c>
      <c r="J137" s="175">
        <v>90.432259549999998</v>
      </c>
      <c r="K137" s="175">
        <v>94.395823699999994</v>
      </c>
      <c r="L137" s="175">
        <v>100.1556327</v>
      </c>
      <c r="M137" s="175">
        <v>91.388146849999984</v>
      </c>
      <c r="N137" s="175">
        <v>97.354383999999996</v>
      </c>
      <c r="O137" s="175">
        <v>103.00998540000001</v>
      </c>
      <c r="P137" s="175">
        <v>100.43378175000001</v>
      </c>
      <c r="Q137" s="175">
        <v>107.89347869999999</v>
      </c>
      <c r="R137" s="175">
        <v>106.02815524999998</v>
      </c>
      <c r="S137" s="175">
        <v>110.29060724999999</v>
      </c>
      <c r="T137" s="177">
        <v>107.13646720000001</v>
      </c>
    </row>
    <row r="138" spans="1:20" x14ac:dyDescent="0.2">
      <c r="A138" s="183" t="s">
        <v>2186</v>
      </c>
      <c r="B138" s="183" t="s">
        <v>3633</v>
      </c>
      <c r="C138" s="183" t="s">
        <v>1611</v>
      </c>
      <c r="D138" s="175">
        <v>141.7028368</v>
      </c>
      <c r="E138" s="175">
        <v>140.18139965</v>
      </c>
      <c r="F138" s="175">
        <v>139.44857660000002</v>
      </c>
      <c r="G138" s="175">
        <v>139.32531885000003</v>
      </c>
      <c r="H138" s="175">
        <v>138.36254100000002</v>
      </c>
      <c r="I138" s="175">
        <v>138.34356529999999</v>
      </c>
      <c r="J138" s="175">
        <v>138.59063325</v>
      </c>
      <c r="K138" s="175">
        <v>138.08463005000004</v>
      </c>
      <c r="L138" s="175">
        <v>141.16360425000002</v>
      </c>
      <c r="M138" s="175">
        <v>140.02024624999999</v>
      </c>
      <c r="N138" s="175">
        <v>142.17395174999996</v>
      </c>
      <c r="O138" s="175">
        <v>142.81578999999999</v>
      </c>
      <c r="P138" s="175">
        <v>144.00328170000006</v>
      </c>
      <c r="Q138" s="175">
        <v>147.83308649999998</v>
      </c>
      <c r="R138" s="175">
        <v>145.89452784999997</v>
      </c>
      <c r="S138" s="175">
        <v>142.44054195000001</v>
      </c>
      <c r="T138" s="177">
        <v>138.24565115000001</v>
      </c>
    </row>
    <row r="139" spans="1:20" x14ac:dyDescent="0.2">
      <c r="A139" s="183" t="s">
        <v>2192</v>
      </c>
      <c r="B139" s="183" t="s">
        <v>3634</v>
      </c>
      <c r="C139" s="183" t="s">
        <v>1611</v>
      </c>
      <c r="D139" s="175">
        <v>91.052294250000003</v>
      </c>
      <c r="E139" s="175">
        <v>89.273390899999995</v>
      </c>
      <c r="F139" s="175">
        <v>86.94060429999999</v>
      </c>
      <c r="G139" s="175">
        <v>89.423987000000011</v>
      </c>
      <c r="H139" s="175">
        <v>90.289636849999994</v>
      </c>
      <c r="I139" s="175">
        <v>91.027164800000008</v>
      </c>
      <c r="J139" s="175">
        <v>87.000539899999993</v>
      </c>
      <c r="K139" s="175">
        <v>88.797522699999988</v>
      </c>
      <c r="L139" s="175">
        <v>89.232920550000003</v>
      </c>
      <c r="M139" s="175">
        <v>83.733727799999997</v>
      </c>
      <c r="N139" s="175">
        <v>90.105648049999985</v>
      </c>
      <c r="O139" s="175">
        <v>99.369839999999982</v>
      </c>
      <c r="P139" s="175">
        <v>107.02466655000001</v>
      </c>
      <c r="Q139" s="175">
        <v>113.59047094999998</v>
      </c>
      <c r="R139" s="175">
        <v>114.83849089999997</v>
      </c>
      <c r="S139" s="175">
        <v>113.85785235</v>
      </c>
      <c r="T139" s="177">
        <v>109.71811759999999</v>
      </c>
    </row>
    <row r="140" spans="1:20" x14ac:dyDescent="0.2">
      <c r="A140" s="183" t="s">
        <v>2230</v>
      </c>
      <c r="B140" s="183" t="s">
        <v>375</v>
      </c>
      <c r="C140" s="183" t="s">
        <v>1611</v>
      </c>
      <c r="D140" s="175">
        <v>184.42448950000002</v>
      </c>
      <c r="E140" s="175">
        <v>112.03102135000002</v>
      </c>
      <c r="F140" s="175">
        <v>82.709874400000004</v>
      </c>
      <c r="G140" s="175">
        <v>55.340005649999988</v>
      </c>
      <c r="H140" s="175">
        <v>55.346728649999989</v>
      </c>
      <c r="I140" s="175">
        <v>53.973769600000004</v>
      </c>
      <c r="J140" s="175">
        <v>56.377655849999982</v>
      </c>
      <c r="K140" s="175">
        <v>57.692684749999998</v>
      </c>
      <c r="L140" s="175">
        <v>52.660291550000011</v>
      </c>
      <c r="M140" s="175">
        <v>48.034670750000011</v>
      </c>
      <c r="N140" s="175">
        <v>48.794752150000001</v>
      </c>
      <c r="O140" s="175">
        <v>54.039425199999997</v>
      </c>
      <c r="P140" s="175">
        <v>50.266046149999994</v>
      </c>
      <c r="Q140" s="175">
        <v>52.386129799999992</v>
      </c>
      <c r="R140" s="175">
        <v>59.228469299999993</v>
      </c>
      <c r="S140" s="175">
        <v>60.424259300000003</v>
      </c>
      <c r="T140" s="177">
        <v>75.44396175</v>
      </c>
    </row>
    <row r="141" spans="1:20" x14ac:dyDescent="0.2">
      <c r="A141" s="183" t="s">
        <v>2231</v>
      </c>
      <c r="B141" s="183" t="s">
        <v>394</v>
      </c>
      <c r="C141" s="183" t="s">
        <v>1611</v>
      </c>
      <c r="D141" s="175">
        <v>102.88160385</v>
      </c>
      <c r="E141" s="175">
        <v>62.203878850000002</v>
      </c>
      <c r="F141" s="175">
        <v>46.604867749999997</v>
      </c>
      <c r="G141" s="175">
        <v>46.365082100000009</v>
      </c>
      <c r="H141" s="175">
        <v>49.043186250000005</v>
      </c>
      <c r="I141" s="175">
        <v>43.068302549999999</v>
      </c>
      <c r="J141" s="175">
        <v>55.774798699999998</v>
      </c>
      <c r="K141" s="175">
        <v>61.445990350000002</v>
      </c>
      <c r="L141" s="175">
        <v>71.187950850000007</v>
      </c>
      <c r="M141" s="175">
        <v>67.540921250000011</v>
      </c>
      <c r="N141" s="175">
        <v>68.863902150000001</v>
      </c>
      <c r="O141" s="175">
        <v>290.27787860000001</v>
      </c>
      <c r="P141" s="175">
        <v>472.61909659999992</v>
      </c>
      <c r="Q141" s="175">
        <v>122.22816139999998</v>
      </c>
      <c r="R141" s="175">
        <v>122.2685554</v>
      </c>
      <c r="S141" s="175">
        <v>126.66717404999997</v>
      </c>
      <c r="T141" s="177">
        <v>131.59904405000003</v>
      </c>
    </row>
    <row r="142" spans="1:20" x14ac:dyDescent="0.2">
      <c r="A142" s="183" t="s">
        <v>2215</v>
      </c>
      <c r="B142" s="183" t="s">
        <v>393</v>
      </c>
      <c r="C142" s="183" t="s">
        <v>1611</v>
      </c>
      <c r="D142" s="175">
        <v>247.43765784999997</v>
      </c>
      <c r="E142" s="175">
        <v>52.016871300000005</v>
      </c>
      <c r="F142" s="175">
        <v>44.619764449999998</v>
      </c>
      <c r="G142" s="175">
        <v>45.965753100000001</v>
      </c>
      <c r="H142" s="175">
        <v>46.204898900000003</v>
      </c>
      <c r="I142" s="175">
        <v>41.810655249999996</v>
      </c>
      <c r="J142" s="175">
        <v>45.063872299999993</v>
      </c>
      <c r="K142" s="175">
        <v>46.907366599999996</v>
      </c>
      <c r="L142" s="175">
        <v>53.101797150000003</v>
      </c>
      <c r="M142" s="175">
        <v>47.189851999999995</v>
      </c>
      <c r="N142" s="175">
        <v>50.110023749999996</v>
      </c>
      <c r="O142" s="175">
        <v>277.305612</v>
      </c>
      <c r="P142" s="175">
        <v>461.77570844999991</v>
      </c>
      <c r="Q142" s="175">
        <v>94.485286950000003</v>
      </c>
      <c r="R142" s="175">
        <v>78.083100099999996</v>
      </c>
      <c r="S142" s="175">
        <v>62.896698400000005</v>
      </c>
      <c r="T142" s="177">
        <v>60.132590349999973</v>
      </c>
    </row>
    <row r="143" spans="1:20" x14ac:dyDescent="0.2">
      <c r="A143" s="183" t="s">
        <v>2176</v>
      </c>
      <c r="B143" s="183" t="s">
        <v>379</v>
      </c>
      <c r="C143" s="183" t="s">
        <v>1611</v>
      </c>
      <c r="D143" s="175">
        <v>251.75537005000001</v>
      </c>
      <c r="E143" s="175">
        <v>62.78058</v>
      </c>
      <c r="F143" s="175">
        <v>56.555070150000006</v>
      </c>
      <c r="G143" s="175">
        <v>56.731119100000015</v>
      </c>
      <c r="H143" s="175">
        <v>56.939989600000004</v>
      </c>
      <c r="I143" s="175">
        <v>56.505270650000014</v>
      </c>
      <c r="J143" s="175">
        <v>59.400017849999998</v>
      </c>
      <c r="K143" s="175">
        <v>53.981789249999999</v>
      </c>
      <c r="L143" s="175">
        <v>56.845015049999994</v>
      </c>
      <c r="M143" s="175">
        <v>54.601917499999999</v>
      </c>
      <c r="N143" s="175">
        <v>57.223801300000005</v>
      </c>
      <c r="O143" s="175">
        <v>61.154873649999999</v>
      </c>
      <c r="P143" s="175">
        <v>57.79465359999999</v>
      </c>
      <c r="Q143" s="175">
        <v>67.822872349999997</v>
      </c>
      <c r="R143" s="175">
        <v>62.483163099999992</v>
      </c>
      <c r="S143" s="175">
        <v>64.400689900000003</v>
      </c>
      <c r="T143" s="177">
        <v>67.389254300000005</v>
      </c>
    </row>
    <row r="144" spans="1:20" x14ac:dyDescent="0.2">
      <c r="A144" s="183" t="s">
        <v>2197</v>
      </c>
      <c r="B144" s="183" t="s">
        <v>389</v>
      </c>
      <c r="C144" s="183" t="s">
        <v>1611</v>
      </c>
      <c r="D144" s="175"/>
      <c r="E144" s="175">
        <v>215.50807345000004</v>
      </c>
      <c r="F144" s="175">
        <v>236.66694320000002</v>
      </c>
      <c r="G144" s="175">
        <v>245.96649615000001</v>
      </c>
      <c r="H144" s="175">
        <v>249.07185689999997</v>
      </c>
      <c r="I144" s="175">
        <v>235.76532355000001</v>
      </c>
      <c r="J144" s="175">
        <v>230.79516640000006</v>
      </c>
      <c r="K144" s="175">
        <v>239.98703420000001</v>
      </c>
      <c r="L144" s="175">
        <v>201.97026299999999</v>
      </c>
      <c r="M144" s="175">
        <v>181.72263055000002</v>
      </c>
      <c r="N144" s="175">
        <v>206.11154369999994</v>
      </c>
      <c r="O144" s="175">
        <v>223.44814479999997</v>
      </c>
      <c r="P144" s="175">
        <v>223.58226144999998</v>
      </c>
      <c r="Q144" s="175">
        <v>241.57466744999996</v>
      </c>
      <c r="R144" s="175">
        <v>245.68068475000004</v>
      </c>
      <c r="S144" s="175">
        <v>259.5832216</v>
      </c>
      <c r="T144" s="177">
        <v>259.69164024999998</v>
      </c>
    </row>
    <row r="145" spans="1:20" x14ac:dyDescent="0.2">
      <c r="A145" s="183" t="s">
        <v>2185</v>
      </c>
      <c r="B145" s="183" t="s">
        <v>364</v>
      </c>
      <c r="C145" s="183" t="s">
        <v>1611</v>
      </c>
      <c r="D145" s="175">
        <v>198.29875849999996</v>
      </c>
      <c r="E145" s="175">
        <v>118.31386685000003</v>
      </c>
      <c r="F145" s="175">
        <v>79.408207500000003</v>
      </c>
      <c r="G145" s="175">
        <v>94.015826200000006</v>
      </c>
      <c r="H145" s="175">
        <v>93.0062195</v>
      </c>
      <c r="I145" s="175">
        <v>57.410603400000014</v>
      </c>
      <c r="J145" s="175">
        <v>71.749652800000007</v>
      </c>
      <c r="K145" s="175">
        <v>57.147603450000005</v>
      </c>
      <c r="L145" s="175">
        <v>60.909981349999995</v>
      </c>
      <c r="M145" s="175">
        <v>68.099689349999991</v>
      </c>
      <c r="N145" s="175">
        <v>69.355073449999992</v>
      </c>
      <c r="O145" s="175">
        <v>352.34953824999997</v>
      </c>
      <c r="P145" s="175">
        <v>572.23737261111114</v>
      </c>
      <c r="Q145" s="175">
        <v>180.30959085000001</v>
      </c>
      <c r="R145" s="175">
        <v>126.06922829999999</v>
      </c>
      <c r="S145" s="175">
        <v>115.61156784999999</v>
      </c>
      <c r="T145" s="177">
        <v>87.923843199999993</v>
      </c>
    </row>
    <row r="146" spans="1:20" x14ac:dyDescent="0.2">
      <c r="A146" s="183" t="s">
        <v>2196</v>
      </c>
      <c r="B146" s="183" t="s">
        <v>506</v>
      </c>
      <c r="C146" s="183" t="s">
        <v>1611</v>
      </c>
      <c r="D146" s="175">
        <v>314.62122088235293</v>
      </c>
      <c r="E146" s="175">
        <v>287.99286949999998</v>
      </c>
      <c r="F146" s="175">
        <v>261.33612324999996</v>
      </c>
      <c r="G146" s="175">
        <v>244.74902325000002</v>
      </c>
      <c r="H146" s="175">
        <v>250.30501595000001</v>
      </c>
      <c r="I146" s="175">
        <v>252.89068560000001</v>
      </c>
      <c r="J146" s="175">
        <v>307.18182368421049</v>
      </c>
      <c r="K146" s="175">
        <v>308.4839081176471</v>
      </c>
      <c r="L146" s="175">
        <v>242.67979954999996</v>
      </c>
      <c r="M146" s="175">
        <v>242.21606385000004</v>
      </c>
      <c r="N146" s="175">
        <v>239.81302865000004</v>
      </c>
      <c r="O146" s="175">
        <v>355.25269325000005</v>
      </c>
      <c r="P146" s="175">
        <v>480.50485624999999</v>
      </c>
      <c r="Q146" s="175">
        <v>257.17348214999998</v>
      </c>
      <c r="R146" s="175">
        <v>247.14216934999999</v>
      </c>
      <c r="S146" s="175">
        <v>258.74210565000004</v>
      </c>
      <c r="T146" s="177">
        <v>272.3115904</v>
      </c>
    </row>
    <row r="147" spans="1:20" x14ac:dyDescent="0.2">
      <c r="A147" s="183" t="s">
        <v>2201</v>
      </c>
      <c r="B147" s="183" t="s">
        <v>920</v>
      </c>
      <c r="C147" s="183" t="s">
        <v>1611</v>
      </c>
      <c r="D147" s="175">
        <v>151.03309375000003</v>
      </c>
      <c r="E147" s="175">
        <v>145.49681085000003</v>
      </c>
      <c r="F147" s="175">
        <v>137.62018010000003</v>
      </c>
      <c r="G147" s="175">
        <v>141.78691995000003</v>
      </c>
      <c r="H147" s="175">
        <v>153.81967039999998</v>
      </c>
      <c r="I147" s="175">
        <v>156.56144620000001</v>
      </c>
      <c r="J147" s="175">
        <v>165.31165809999996</v>
      </c>
      <c r="K147" s="175">
        <v>175.58612735000003</v>
      </c>
      <c r="L147" s="175">
        <v>144.46958554999998</v>
      </c>
      <c r="M147" s="175">
        <v>139.3712304</v>
      </c>
      <c r="N147" s="175">
        <v>139.88622035</v>
      </c>
      <c r="O147" s="175">
        <v>166.51139825000001</v>
      </c>
      <c r="P147" s="175"/>
      <c r="Q147" s="175">
        <v>238.19480235</v>
      </c>
      <c r="R147" s="175">
        <v>244.74122990000006</v>
      </c>
      <c r="S147" s="175">
        <v>220.55741499999999</v>
      </c>
      <c r="T147" s="177">
        <v>225.00649474999994</v>
      </c>
    </row>
    <row r="148" spans="1:20" x14ac:dyDescent="0.2">
      <c r="A148" s="183" t="s">
        <v>2158</v>
      </c>
      <c r="B148" s="183" t="s">
        <v>352</v>
      </c>
      <c r="C148" s="183" t="s">
        <v>1611</v>
      </c>
      <c r="D148" s="175">
        <v>10.200602249999998</v>
      </c>
      <c r="E148" s="175">
        <v>9.8624884000000019</v>
      </c>
      <c r="F148" s="175">
        <v>10.986904050000001</v>
      </c>
      <c r="G148" s="175">
        <v>10.621132150000003</v>
      </c>
      <c r="H148" s="175">
        <v>10.032860950000002</v>
      </c>
      <c r="I148" s="175">
        <v>10.297087050000002</v>
      </c>
      <c r="J148" s="175">
        <v>9.9440188999999997</v>
      </c>
      <c r="K148" s="175">
        <v>9.8565738000000014</v>
      </c>
      <c r="L148" s="175">
        <v>10.1318188</v>
      </c>
      <c r="M148" s="175">
        <v>10.0624006</v>
      </c>
      <c r="N148" s="175">
        <v>10.445441699999998</v>
      </c>
      <c r="O148" s="175">
        <v>10.385517750000002</v>
      </c>
      <c r="P148" s="175">
        <v>13.740319349999998</v>
      </c>
      <c r="Q148" s="175">
        <v>12.194151799999998</v>
      </c>
      <c r="R148" s="175">
        <v>13.21970685</v>
      </c>
      <c r="S148" s="175">
        <v>17.53544905</v>
      </c>
      <c r="T148" s="177">
        <v>13.183242100000001</v>
      </c>
    </row>
    <row r="149" spans="1:20" x14ac:dyDescent="0.2">
      <c r="A149" s="183" t="s">
        <v>2180</v>
      </c>
      <c r="B149" s="183" t="s">
        <v>501</v>
      </c>
      <c r="C149" s="183" t="s">
        <v>1611</v>
      </c>
      <c r="D149" s="175">
        <v>96.458452200000011</v>
      </c>
      <c r="E149" s="175">
        <v>59.99169770000001</v>
      </c>
      <c r="F149" s="175">
        <v>53.936026149999996</v>
      </c>
      <c r="G149" s="175">
        <v>50.006521300000003</v>
      </c>
      <c r="H149" s="175">
        <v>50.578293899999991</v>
      </c>
      <c r="I149" s="175">
        <v>48.846195949999995</v>
      </c>
      <c r="J149" s="175">
        <v>56.572582599999997</v>
      </c>
      <c r="K149" s="175">
        <v>51.947906050000007</v>
      </c>
      <c r="L149" s="175">
        <v>50.171413000000008</v>
      </c>
      <c r="M149" s="175">
        <v>46.575320149999996</v>
      </c>
      <c r="N149" s="175">
        <v>48.166495349999998</v>
      </c>
      <c r="O149" s="175">
        <v>48.330934899999995</v>
      </c>
      <c r="P149" s="175">
        <v>53.28026770000001</v>
      </c>
      <c r="Q149" s="175">
        <v>54.837080699999987</v>
      </c>
      <c r="R149" s="175">
        <v>57.380054799999996</v>
      </c>
      <c r="S149" s="175">
        <v>54.762776299999999</v>
      </c>
      <c r="T149" s="177">
        <v>55.131415749999988</v>
      </c>
    </row>
    <row r="150" spans="1:20" x14ac:dyDescent="0.2">
      <c r="A150" s="183" t="s">
        <v>2168</v>
      </c>
      <c r="B150" s="183" t="s">
        <v>362</v>
      </c>
      <c r="C150" s="183" t="s">
        <v>1611</v>
      </c>
      <c r="D150" s="175">
        <v>16.463477250000004</v>
      </c>
      <c r="E150" s="175">
        <v>16.601852650000001</v>
      </c>
      <c r="F150" s="175">
        <v>17.622333900000001</v>
      </c>
      <c r="G150" s="175">
        <v>16.069339000000003</v>
      </c>
      <c r="H150" s="175">
        <v>16.018011849999997</v>
      </c>
      <c r="I150" s="175">
        <v>15.837160650000001</v>
      </c>
      <c r="J150" s="175">
        <v>15.358005000000002</v>
      </c>
      <c r="K150" s="175">
        <v>15.704179400000001</v>
      </c>
      <c r="L150" s="175">
        <v>18.1965015</v>
      </c>
      <c r="M150" s="175">
        <v>15.804608699999999</v>
      </c>
      <c r="N150" s="175">
        <v>17.320435150000002</v>
      </c>
      <c r="O150" s="175">
        <v>17.20352325</v>
      </c>
      <c r="P150" s="175">
        <v>20.672207999999998</v>
      </c>
      <c r="Q150" s="175">
        <v>21.318164199999995</v>
      </c>
      <c r="R150" s="175">
        <v>21.976231549999994</v>
      </c>
      <c r="S150" s="175">
        <v>22.5829342</v>
      </c>
      <c r="T150" s="177">
        <v>19.360129300000001</v>
      </c>
    </row>
    <row r="151" spans="1:20" x14ac:dyDescent="0.2">
      <c r="A151" s="183" t="s">
        <v>2162</v>
      </c>
      <c r="B151" s="183" t="s">
        <v>947</v>
      </c>
      <c r="C151" s="183" t="s">
        <v>1611</v>
      </c>
      <c r="D151" s="175">
        <v>38.408954250000008</v>
      </c>
      <c r="E151" s="175">
        <v>35.33196255</v>
      </c>
      <c r="F151" s="175">
        <v>38.1341477</v>
      </c>
      <c r="G151" s="175">
        <v>36.373960700000005</v>
      </c>
      <c r="H151" s="175">
        <v>34.614898249999996</v>
      </c>
      <c r="I151" s="175">
        <v>32.796891200000005</v>
      </c>
      <c r="J151" s="175">
        <v>33.36816305</v>
      </c>
      <c r="K151" s="175">
        <v>37.199322499999994</v>
      </c>
      <c r="L151" s="175">
        <v>39.928612049999991</v>
      </c>
      <c r="M151" s="175">
        <v>34.179285399999998</v>
      </c>
      <c r="N151" s="175">
        <v>42.442390199999998</v>
      </c>
      <c r="O151" s="175">
        <v>38.699880800000003</v>
      </c>
      <c r="P151" s="175">
        <v>47.885823899999991</v>
      </c>
      <c r="Q151" s="175">
        <v>52.146474250000004</v>
      </c>
      <c r="R151" s="175">
        <v>48.521430699999996</v>
      </c>
      <c r="S151" s="175">
        <v>57.245228949999998</v>
      </c>
      <c r="T151" s="177">
        <v>50.486600150000001</v>
      </c>
    </row>
    <row r="152" spans="1:20" x14ac:dyDescent="0.2">
      <c r="A152" s="183" t="s">
        <v>2198</v>
      </c>
      <c r="B152" s="183" t="s">
        <v>381</v>
      </c>
      <c r="C152" s="183" t="s">
        <v>1611</v>
      </c>
      <c r="D152" s="175">
        <v>73.585348149999987</v>
      </c>
      <c r="E152" s="175">
        <v>66.045320599999997</v>
      </c>
      <c r="F152" s="175">
        <v>65.906473599999998</v>
      </c>
      <c r="G152" s="175">
        <v>54.807343749999994</v>
      </c>
      <c r="H152" s="175">
        <v>50.930992299999993</v>
      </c>
      <c r="I152" s="175">
        <v>54.700021549999995</v>
      </c>
      <c r="J152" s="175">
        <v>60.129977249999989</v>
      </c>
      <c r="K152" s="175">
        <v>57.119542199999991</v>
      </c>
      <c r="L152" s="175">
        <v>50.785104599999997</v>
      </c>
      <c r="M152" s="175">
        <v>50.967408300000002</v>
      </c>
      <c r="N152" s="175">
        <v>52.132275099999994</v>
      </c>
      <c r="O152" s="175">
        <v>54.8449174</v>
      </c>
      <c r="P152" s="175">
        <v>53.345941549999999</v>
      </c>
      <c r="Q152" s="175">
        <v>53.735604599999988</v>
      </c>
      <c r="R152" s="175">
        <v>52.496497399999996</v>
      </c>
      <c r="S152" s="175">
        <v>53.116470899999989</v>
      </c>
      <c r="T152" s="177">
        <v>57.077805400000003</v>
      </c>
    </row>
    <row r="153" spans="1:20" x14ac:dyDescent="0.2">
      <c r="A153" s="183" t="s">
        <v>402</v>
      </c>
      <c r="B153" s="183" t="s">
        <v>336</v>
      </c>
      <c r="C153" s="183" t="s">
        <v>3727</v>
      </c>
      <c r="D153" s="175">
        <v>4.0715512500000006</v>
      </c>
      <c r="E153" s="175">
        <v>4.157580900000001</v>
      </c>
      <c r="F153" s="175">
        <v>4.7069031499999996</v>
      </c>
      <c r="G153" s="175">
        <v>4.5126307499999996</v>
      </c>
      <c r="H153" s="175">
        <v>4.4737257499999998</v>
      </c>
      <c r="I153" s="175">
        <v>4.6526389500000001</v>
      </c>
      <c r="J153" s="175">
        <v>4.6451471999999994</v>
      </c>
      <c r="K153" s="175">
        <v>4.2829636000000004</v>
      </c>
      <c r="L153" s="175">
        <v>4.6401482500000002</v>
      </c>
      <c r="M153" s="175">
        <v>4.5235836000000003</v>
      </c>
      <c r="N153" s="175">
        <v>4.9337853999999997</v>
      </c>
      <c r="O153" s="175">
        <v>5.1543076500000007</v>
      </c>
      <c r="P153" s="175">
        <v>5.0236513499999997</v>
      </c>
      <c r="Q153" s="175">
        <v>5.5583667500000011</v>
      </c>
      <c r="R153" s="175">
        <v>5.2816327000000003</v>
      </c>
      <c r="S153" s="175">
        <v>4.7767637999999994</v>
      </c>
      <c r="T153" s="177">
        <v>4.3777792500000006</v>
      </c>
    </row>
    <row r="154" spans="1:20" x14ac:dyDescent="0.2">
      <c r="A154" s="183" t="s">
        <v>2164</v>
      </c>
      <c r="B154" s="183" t="s">
        <v>419</v>
      </c>
      <c r="C154" s="183" t="s">
        <v>3728</v>
      </c>
      <c r="D154" s="175">
        <v>39.461283099999996</v>
      </c>
      <c r="E154" s="175">
        <v>36.463742100000005</v>
      </c>
      <c r="F154" s="175">
        <v>37.570365150000001</v>
      </c>
      <c r="G154" s="175">
        <v>37.88330934999999</v>
      </c>
      <c r="H154" s="175">
        <v>37.521446049999994</v>
      </c>
      <c r="I154" s="175">
        <v>35.879477850000001</v>
      </c>
      <c r="J154" s="175">
        <v>36.545665950000007</v>
      </c>
      <c r="K154" s="175">
        <v>36.891391799999994</v>
      </c>
      <c r="L154" s="175">
        <v>37.272374650000003</v>
      </c>
      <c r="M154" s="175">
        <v>38.205943250000004</v>
      </c>
      <c r="N154" s="175">
        <v>35.9754456</v>
      </c>
      <c r="O154" s="175">
        <v>38.314633600000001</v>
      </c>
      <c r="P154" s="175">
        <v>36.186304249999992</v>
      </c>
      <c r="Q154" s="175">
        <v>37.858484249999989</v>
      </c>
      <c r="R154" s="175">
        <v>36.651027549999995</v>
      </c>
      <c r="S154" s="175">
        <v>38.073987599999995</v>
      </c>
      <c r="T154" s="177">
        <v>38.229541800000007</v>
      </c>
    </row>
    <row r="155" spans="1:20" x14ac:dyDescent="0.2">
      <c r="A155" s="183" t="s">
        <v>1529</v>
      </c>
      <c r="B155" s="183" t="s">
        <v>75</v>
      </c>
      <c r="C155" s="183" t="s">
        <v>3728</v>
      </c>
      <c r="D155" s="175">
        <v>41.8234025</v>
      </c>
      <c r="E155" s="175">
        <v>39.510215499999994</v>
      </c>
      <c r="F155" s="175">
        <v>42.092543750000004</v>
      </c>
      <c r="G155" s="175">
        <v>41.731830849999994</v>
      </c>
      <c r="H155" s="175">
        <v>39.585585000000002</v>
      </c>
      <c r="I155" s="175">
        <v>37.30185625</v>
      </c>
      <c r="J155" s="175">
        <v>38.168964750000001</v>
      </c>
      <c r="K155" s="175">
        <v>39.204122849999997</v>
      </c>
      <c r="L155" s="175">
        <v>41.218191699999991</v>
      </c>
      <c r="M155" s="175">
        <v>37.993647599999996</v>
      </c>
      <c r="N155" s="175">
        <v>35.200155249999995</v>
      </c>
      <c r="O155" s="175">
        <v>41.905731349999996</v>
      </c>
      <c r="P155" s="175">
        <v>37.059059849999997</v>
      </c>
      <c r="Q155" s="175">
        <v>39.952568600000006</v>
      </c>
      <c r="R155" s="175">
        <v>37.949443850000002</v>
      </c>
      <c r="S155" s="175">
        <v>41.363413999999999</v>
      </c>
      <c r="T155" s="177">
        <v>40.202421400000006</v>
      </c>
    </row>
    <row r="156" spans="1:20" x14ac:dyDescent="0.2">
      <c r="A156" s="183" t="s">
        <v>2221</v>
      </c>
      <c r="B156" s="183" t="s">
        <v>278</v>
      </c>
      <c r="C156" s="183" t="s">
        <v>3728</v>
      </c>
      <c r="D156" s="175">
        <v>107.57123117647058</v>
      </c>
      <c r="E156" s="175">
        <v>105.98501221052629</v>
      </c>
      <c r="F156" s="175">
        <v>106.18539444999999</v>
      </c>
      <c r="G156" s="175">
        <v>104.08883115</v>
      </c>
      <c r="H156" s="175">
        <v>104.26095175</v>
      </c>
      <c r="I156" s="175">
        <v>102.41085924999997</v>
      </c>
      <c r="J156" s="175">
        <v>103.49341045000001</v>
      </c>
      <c r="K156" s="175">
        <v>103.6695631</v>
      </c>
      <c r="L156" s="175">
        <v>105.62520375</v>
      </c>
      <c r="M156" s="175">
        <v>104.23650214999998</v>
      </c>
      <c r="N156" s="175">
        <v>104.61956489999997</v>
      </c>
      <c r="O156" s="175">
        <v>107.29359669999999</v>
      </c>
      <c r="P156" s="175">
        <v>101.92986164999999</v>
      </c>
      <c r="Q156" s="175">
        <v>100.94311625000002</v>
      </c>
      <c r="R156" s="175">
        <v>100.39148095000002</v>
      </c>
      <c r="S156" s="175">
        <v>104.5578489</v>
      </c>
      <c r="T156" s="177">
        <v>109.11411100000001</v>
      </c>
    </row>
    <row r="157" spans="1:20" x14ac:dyDescent="0.2">
      <c r="A157" s="183" t="s">
        <v>3037</v>
      </c>
      <c r="B157" s="183" t="s">
        <v>3038</v>
      </c>
      <c r="C157" s="183" t="s">
        <v>3728</v>
      </c>
      <c r="D157" s="175">
        <v>109.21494155000001</v>
      </c>
      <c r="E157" s="175">
        <v>95.510289300000011</v>
      </c>
      <c r="F157" s="175">
        <v>94.459502950000015</v>
      </c>
      <c r="G157" s="175">
        <v>95.715382199999993</v>
      </c>
      <c r="H157" s="175">
        <v>94.534744449999977</v>
      </c>
      <c r="I157" s="175">
        <v>95.411937600000002</v>
      </c>
      <c r="J157" s="175">
        <v>99.234079149999999</v>
      </c>
      <c r="K157" s="175">
        <v>99.881276799999995</v>
      </c>
      <c r="L157" s="175">
        <v>94.768546150000006</v>
      </c>
      <c r="M157" s="175">
        <v>94.370714149999998</v>
      </c>
      <c r="N157" s="175">
        <v>95.243434600000001</v>
      </c>
      <c r="O157" s="175">
        <v>95.898791899999992</v>
      </c>
      <c r="P157" s="175">
        <v>95.628545300000013</v>
      </c>
      <c r="Q157" s="175">
        <v>96.123402600000034</v>
      </c>
      <c r="R157" s="175">
        <v>96.000214749999984</v>
      </c>
      <c r="S157" s="175">
        <v>95.513934750000004</v>
      </c>
      <c r="T157" s="177">
        <v>95.569830100000019</v>
      </c>
    </row>
    <row r="158" spans="1:20" x14ac:dyDescent="0.2">
      <c r="A158" s="183" t="s">
        <v>3033</v>
      </c>
      <c r="B158" s="183" t="s">
        <v>3034</v>
      </c>
      <c r="C158" s="183" t="s">
        <v>3728</v>
      </c>
      <c r="D158" s="175">
        <v>82.400765000000007</v>
      </c>
      <c r="E158" s="175">
        <v>79.291208949999984</v>
      </c>
      <c r="F158" s="175">
        <v>78.478685999999982</v>
      </c>
      <c r="G158" s="175">
        <v>77.356829599999998</v>
      </c>
      <c r="H158" s="175">
        <v>77.615601900000016</v>
      </c>
      <c r="I158" s="175">
        <v>78.994311500000009</v>
      </c>
      <c r="J158" s="175">
        <v>82.477825149999987</v>
      </c>
      <c r="K158" s="175">
        <v>81.059903000000006</v>
      </c>
      <c r="L158" s="175">
        <v>79.256332250000014</v>
      </c>
      <c r="M158" s="175">
        <v>78.547156300000012</v>
      </c>
      <c r="N158" s="175">
        <v>78.051851299999996</v>
      </c>
      <c r="O158" s="175">
        <v>77.447616400000015</v>
      </c>
      <c r="P158" s="175">
        <v>78.151950850000006</v>
      </c>
      <c r="Q158" s="175">
        <v>78.557990549999985</v>
      </c>
      <c r="R158" s="175">
        <v>78.124455250000011</v>
      </c>
      <c r="S158" s="175">
        <v>77.800251250000002</v>
      </c>
      <c r="T158" s="177">
        <v>78.4534874</v>
      </c>
    </row>
    <row r="159" spans="1:20" x14ac:dyDescent="0.2">
      <c r="A159" s="183" t="s">
        <v>3035</v>
      </c>
      <c r="B159" s="183" t="s">
        <v>3036</v>
      </c>
      <c r="C159" s="183" t="s">
        <v>3728</v>
      </c>
      <c r="D159" s="175">
        <v>133.97048254999999</v>
      </c>
      <c r="E159" s="175">
        <v>108.09515705000001</v>
      </c>
      <c r="F159" s="175">
        <v>106.1400965</v>
      </c>
      <c r="G159" s="175">
        <v>107.00516009999998</v>
      </c>
      <c r="H159" s="175">
        <v>106.06793039999999</v>
      </c>
      <c r="I159" s="175">
        <v>107.97613235000001</v>
      </c>
      <c r="J159" s="175">
        <v>107.65237210000002</v>
      </c>
      <c r="K159" s="175">
        <v>107.03207419999998</v>
      </c>
      <c r="L159" s="175">
        <v>108.775566</v>
      </c>
      <c r="M159" s="175">
        <v>107.7870257</v>
      </c>
      <c r="N159" s="175">
        <v>109.76116145</v>
      </c>
      <c r="O159" s="175">
        <v>111.38602549999999</v>
      </c>
      <c r="P159" s="175">
        <v>110.50964315000002</v>
      </c>
      <c r="Q159" s="175">
        <v>112.99856075</v>
      </c>
      <c r="R159" s="175">
        <v>114.77804610000001</v>
      </c>
      <c r="S159" s="175">
        <v>108.7541739</v>
      </c>
      <c r="T159" s="177">
        <v>107.1155955</v>
      </c>
    </row>
    <row r="160" spans="1:20" x14ac:dyDescent="0.2">
      <c r="A160" s="183" t="s">
        <v>3073</v>
      </c>
      <c r="B160" s="183" t="s">
        <v>3074</v>
      </c>
      <c r="C160" s="183" t="s">
        <v>3728</v>
      </c>
      <c r="D160" s="175">
        <v>187.58113005000001</v>
      </c>
      <c r="E160" s="175">
        <v>155.7694583</v>
      </c>
      <c r="F160" s="175">
        <v>152.26111745</v>
      </c>
      <c r="G160" s="175">
        <v>156.74751750000001</v>
      </c>
      <c r="H160" s="175">
        <v>155.57537550000001</v>
      </c>
      <c r="I160" s="175">
        <v>157.25926620000001</v>
      </c>
      <c r="J160" s="175">
        <v>160.66358735</v>
      </c>
      <c r="K160" s="175">
        <v>162.06876515000002</v>
      </c>
      <c r="L160" s="175">
        <v>160.34808200000001</v>
      </c>
      <c r="M160" s="175">
        <v>154.65542059999999</v>
      </c>
      <c r="N160" s="175">
        <v>158.52833194999999</v>
      </c>
      <c r="O160" s="175">
        <v>162.88374205</v>
      </c>
      <c r="P160" s="175">
        <v>162.09345665000001</v>
      </c>
      <c r="Q160" s="175">
        <v>172.00681665000005</v>
      </c>
      <c r="R160" s="175">
        <v>170.43478335</v>
      </c>
      <c r="S160" s="175">
        <v>161.4044217</v>
      </c>
      <c r="T160" s="177">
        <v>156.41807509999998</v>
      </c>
    </row>
    <row r="161" spans="1:20" x14ac:dyDescent="0.2">
      <c r="A161" s="183" t="s">
        <v>3039</v>
      </c>
      <c r="B161" s="183" t="s">
        <v>3040</v>
      </c>
      <c r="C161" s="183" t="s">
        <v>3728</v>
      </c>
      <c r="D161" s="175">
        <v>97.481423950000021</v>
      </c>
      <c r="E161" s="175">
        <v>86.963422199999997</v>
      </c>
      <c r="F161" s="175">
        <v>85.190676249999996</v>
      </c>
      <c r="G161" s="175">
        <v>84.775511299999991</v>
      </c>
      <c r="H161" s="175">
        <v>85.482656049999989</v>
      </c>
      <c r="I161" s="175">
        <v>85.781533150000001</v>
      </c>
      <c r="J161" s="175">
        <v>95.237903500000002</v>
      </c>
      <c r="K161" s="175">
        <v>94.854634899999994</v>
      </c>
      <c r="L161" s="175">
        <v>86.302931449999988</v>
      </c>
      <c r="M161" s="175">
        <v>84.881992499999996</v>
      </c>
      <c r="N161" s="175">
        <v>84.934182249999992</v>
      </c>
      <c r="O161" s="175">
        <v>85.857301300000003</v>
      </c>
      <c r="P161" s="175">
        <v>86.997015100000013</v>
      </c>
      <c r="Q161" s="175">
        <v>87.329500049999993</v>
      </c>
      <c r="R161" s="175">
        <v>86.270523450000013</v>
      </c>
      <c r="S161" s="175">
        <v>83.630059500000002</v>
      </c>
      <c r="T161" s="177">
        <v>84.303064299999988</v>
      </c>
    </row>
    <row r="162" spans="1:20" x14ac:dyDescent="0.2">
      <c r="A162" s="183" t="s">
        <v>3031</v>
      </c>
      <c r="B162" s="183" t="s">
        <v>3032</v>
      </c>
      <c r="C162" s="183" t="s">
        <v>3728</v>
      </c>
      <c r="D162" s="175">
        <v>169.82769894999998</v>
      </c>
      <c r="E162" s="175">
        <v>135.85584219999996</v>
      </c>
      <c r="F162" s="175">
        <v>133.64782444999997</v>
      </c>
      <c r="G162" s="175">
        <v>135.18128055000005</v>
      </c>
      <c r="H162" s="175">
        <v>131.95237049999997</v>
      </c>
      <c r="I162" s="175">
        <v>131.08525954999999</v>
      </c>
      <c r="J162" s="175">
        <v>136.87980544999999</v>
      </c>
      <c r="K162" s="175">
        <v>140.06205980000001</v>
      </c>
      <c r="L162" s="175">
        <v>132.26047535000001</v>
      </c>
      <c r="M162" s="175">
        <v>130.40368915000002</v>
      </c>
      <c r="N162" s="175">
        <v>132.14687939999999</v>
      </c>
      <c r="O162" s="175">
        <v>135.99259609999999</v>
      </c>
      <c r="P162" s="175">
        <v>135.70594920000002</v>
      </c>
      <c r="Q162" s="175">
        <v>139.68781104999999</v>
      </c>
      <c r="R162" s="175">
        <v>135.4059345</v>
      </c>
      <c r="S162" s="175">
        <v>133.65094195</v>
      </c>
      <c r="T162" s="177">
        <v>133.69312929999998</v>
      </c>
    </row>
    <row r="163" spans="1:20" x14ac:dyDescent="0.2">
      <c r="A163" s="183" t="s">
        <v>1528</v>
      </c>
      <c r="B163" s="183" t="s">
        <v>209</v>
      </c>
      <c r="C163" s="183" t="s">
        <v>3728</v>
      </c>
      <c r="D163" s="175">
        <v>12.388563700000001</v>
      </c>
      <c r="E163" s="175">
        <v>13.167334349999999</v>
      </c>
      <c r="F163" s="175">
        <v>12.65526665</v>
      </c>
      <c r="G163" s="175">
        <v>12.977976050000001</v>
      </c>
      <c r="H163" s="175">
        <v>12.742322250000003</v>
      </c>
      <c r="I163" s="175">
        <v>12.551327549999998</v>
      </c>
      <c r="J163" s="175">
        <v>12.743937200000001</v>
      </c>
      <c r="K163" s="175">
        <v>12.65414225</v>
      </c>
      <c r="L163" s="175">
        <v>13.038255949999998</v>
      </c>
      <c r="M163" s="175">
        <v>12.911401800000002</v>
      </c>
      <c r="N163" s="175">
        <v>13.033045400000002</v>
      </c>
      <c r="O163" s="175">
        <v>13.407912399999997</v>
      </c>
      <c r="P163" s="175">
        <v>12.89564775</v>
      </c>
      <c r="Q163" s="175">
        <v>13.348148050000001</v>
      </c>
      <c r="R163" s="175">
        <v>13.20600915</v>
      </c>
      <c r="S163" s="175">
        <v>12.899917500000001</v>
      </c>
      <c r="T163" s="177">
        <v>13.47360295</v>
      </c>
    </row>
    <row r="164" spans="1:20" x14ac:dyDescent="0.2">
      <c r="A164" s="183" t="s">
        <v>1525</v>
      </c>
      <c r="B164" s="183" t="s">
        <v>325</v>
      </c>
      <c r="C164" s="183" t="s">
        <v>3728</v>
      </c>
      <c r="D164" s="175">
        <v>26.644561499999991</v>
      </c>
      <c r="E164" s="175">
        <v>25.246335899999998</v>
      </c>
      <c r="F164" s="175">
        <v>24.409577199999998</v>
      </c>
      <c r="G164" s="175">
        <v>23.136545599999998</v>
      </c>
      <c r="H164" s="175">
        <v>23.22240025</v>
      </c>
      <c r="I164" s="175">
        <v>24.435938550000003</v>
      </c>
      <c r="J164" s="175">
        <v>26.715100200000002</v>
      </c>
      <c r="K164" s="175">
        <v>27.128770800000005</v>
      </c>
      <c r="L164" s="175">
        <v>25.596955699999992</v>
      </c>
      <c r="M164" s="175">
        <v>23.442555899999999</v>
      </c>
      <c r="N164" s="175">
        <v>22.988852099999995</v>
      </c>
      <c r="O164" s="175">
        <v>23.722425600000001</v>
      </c>
      <c r="P164" s="175">
        <v>23.481506599999996</v>
      </c>
      <c r="Q164" s="175">
        <v>23.747660599999996</v>
      </c>
      <c r="R164" s="175">
        <v>24.384242699999998</v>
      </c>
      <c r="S164" s="175">
        <v>23.737164499999999</v>
      </c>
      <c r="T164" s="177">
        <v>26.788747399999998</v>
      </c>
    </row>
    <row r="165" spans="1:20" x14ac:dyDescent="0.2">
      <c r="A165" s="183" t="s">
        <v>1531</v>
      </c>
      <c r="B165" s="183" t="s">
        <v>106</v>
      </c>
      <c r="C165" s="183" t="s">
        <v>3728</v>
      </c>
      <c r="D165" s="175">
        <v>119.65684675000003</v>
      </c>
      <c r="E165" s="175">
        <v>104.76977405</v>
      </c>
      <c r="F165" s="175">
        <v>105.36960065000001</v>
      </c>
      <c r="G165" s="175">
        <v>104.94053149999999</v>
      </c>
      <c r="H165" s="175">
        <v>107.53607339999999</v>
      </c>
      <c r="I165" s="175">
        <v>106.2110021</v>
      </c>
      <c r="J165" s="175">
        <v>106.71370884999999</v>
      </c>
      <c r="K165" s="175">
        <v>106.63054460000001</v>
      </c>
      <c r="L165" s="175">
        <v>103.05841244999996</v>
      </c>
      <c r="M165" s="175">
        <v>101.27123315000001</v>
      </c>
      <c r="N165" s="175">
        <v>103.97542960000001</v>
      </c>
      <c r="O165" s="175">
        <v>108.51294729999999</v>
      </c>
      <c r="P165" s="175">
        <v>103.52233344999999</v>
      </c>
      <c r="Q165" s="175">
        <v>107.45888769999999</v>
      </c>
      <c r="R165" s="175">
        <v>105.10186644999999</v>
      </c>
      <c r="S165" s="175">
        <v>105.9890942</v>
      </c>
      <c r="T165" s="177">
        <v>105.9870923</v>
      </c>
    </row>
    <row r="166" spans="1:20" x14ac:dyDescent="0.2">
      <c r="A166" s="183" t="s">
        <v>1530</v>
      </c>
      <c r="B166" s="183" t="s">
        <v>105</v>
      </c>
      <c r="C166" s="183" t="s">
        <v>3728</v>
      </c>
      <c r="D166" s="175">
        <v>129.88595434999999</v>
      </c>
      <c r="E166" s="175">
        <v>112.20537865000001</v>
      </c>
      <c r="F166" s="175">
        <v>109.25913355</v>
      </c>
      <c r="G166" s="175">
        <v>108.20613795</v>
      </c>
      <c r="H166" s="175">
        <v>107.7053942</v>
      </c>
      <c r="I166" s="175">
        <v>106.48610190000002</v>
      </c>
      <c r="J166" s="175">
        <v>104.03963100000001</v>
      </c>
      <c r="K166" s="175">
        <v>104.7730392</v>
      </c>
      <c r="L166" s="175">
        <v>103.17254740000001</v>
      </c>
      <c r="M166" s="175">
        <v>104.23076415</v>
      </c>
      <c r="N166" s="175">
        <v>106.39171160000004</v>
      </c>
      <c r="O166" s="175">
        <v>113.92026009999999</v>
      </c>
      <c r="P166" s="175">
        <v>110.20943465000001</v>
      </c>
      <c r="Q166" s="175">
        <v>112.56480185000001</v>
      </c>
      <c r="R166" s="175">
        <v>120.37476024999998</v>
      </c>
      <c r="S166" s="175">
        <v>119.91762715</v>
      </c>
      <c r="T166" s="177">
        <v>121.86426759999999</v>
      </c>
    </row>
    <row r="167" spans="1:20" x14ac:dyDescent="0.2">
      <c r="A167" s="183" t="s">
        <v>1526</v>
      </c>
      <c r="B167" s="183" t="s">
        <v>210</v>
      </c>
      <c r="C167" s="183" t="s">
        <v>3728</v>
      </c>
      <c r="D167" s="175">
        <v>16.488028450000002</v>
      </c>
      <c r="E167" s="175">
        <v>16.062802799999996</v>
      </c>
      <c r="F167" s="175">
        <v>16.086948349999997</v>
      </c>
      <c r="G167" s="175">
        <v>15.939048299999996</v>
      </c>
      <c r="H167" s="175">
        <v>16.101220000000001</v>
      </c>
      <c r="I167" s="175">
        <v>16.615943600000001</v>
      </c>
      <c r="J167" s="175">
        <v>16.543045200000002</v>
      </c>
      <c r="K167" s="175">
        <v>16.521823500000004</v>
      </c>
      <c r="L167" s="175">
        <v>17.475182050000001</v>
      </c>
      <c r="M167" s="175">
        <v>16.495474449999996</v>
      </c>
      <c r="N167" s="175">
        <v>16.675376700000001</v>
      </c>
      <c r="O167" s="175">
        <v>17.030405599999998</v>
      </c>
      <c r="P167" s="175">
        <v>17.289786599999996</v>
      </c>
      <c r="Q167" s="175">
        <v>19.088519600000001</v>
      </c>
      <c r="R167" s="175">
        <v>17.854092699999999</v>
      </c>
      <c r="S167" s="175">
        <v>16.463882300000002</v>
      </c>
      <c r="T167" s="177">
        <v>17.374726100000004</v>
      </c>
    </row>
    <row r="168" spans="1:20" x14ac:dyDescent="0.2">
      <c r="A168" s="178" t="s">
        <v>1527</v>
      </c>
      <c r="B168" s="188" t="s">
        <v>326</v>
      </c>
      <c r="C168" s="189" t="s">
        <v>3728</v>
      </c>
      <c r="D168" s="179">
        <v>30.25644269999999</v>
      </c>
      <c r="E168" s="179">
        <v>30.686544000000005</v>
      </c>
      <c r="F168" s="179">
        <v>28.996480199999997</v>
      </c>
      <c r="G168" s="179">
        <v>28.160863900000003</v>
      </c>
      <c r="H168" s="179">
        <v>28.700217599999995</v>
      </c>
      <c r="I168" s="179">
        <v>28.922932300000003</v>
      </c>
      <c r="J168" s="179">
        <v>28.629536299999994</v>
      </c>
      <c r="K168" s="179">
        <v>29.692057450000004</v>
      </c>
      <c r="L168" s="179">
        <v>31.511938600000001</v>
      </c>
      <c r="M168" s="179">
        <v>28.645950650000003</v>
      </c>
      <c r="N168" s="179">
        <v>28.998686350000003</v>
      </c>
      <c r="O168" s="179">
        <v>28.17161175</v>
      </c>
      <c r="P168" s="179">
        <v>30.788942449999997</v>
      </c>
      <c r="Q168" s="179">
        <v>33.636693649999998</v>
      </c>
      <c r="R168" s="179">
        <v>35.175308700000002</v>
      </c>
      <c r="S168" s="179">
        <v>31.336988550000001</v>
      </c>
      <c r="T168" s="180">
        <v>32.288236449999999</v>
      </c>
    </row>
    <row r="170" spans="1:20" x14ac:dyDescent="0.2">
      <c r="A170" s="36"/>
    </row>
    <row r="171" spans="1:20" x14ac:dyDescent="0.2">
      <c r="A171" s="150" t="s">
        <v>3735</v>
      </c>
    </row>
    <row r="174" spans="1:20" x14ac:dyDescent="0.2"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</row>
  </sheetData>
  <mergeCells count="1">
    <mergeCell ref="A2:C2"/>
  </mergeCells>
  <conditionalFormatting sqref="D167:T167">
    <cfRule type="colorScale" priority="162">
      <colorScale>
        <cfvo type="min"/>
        <cfvo type="max"/>
        <color rgb="FFEAF3FA"/>
        <color theme="4" tint="0.39997558519241921"/>
      </colorScale>
    </cfRule>
  </conditionalFormatting>
  <conditionalFormatting sqref="D166:T166">
    <cfRule type="colorScale" priority="161">
      <colorScale>
        <cfvo type="min"/>
        <cfvo type="max"/>
        <color rgb="FFEAF3FA"/>
        <color theme="4" tint="0.39997558519241921"/>
      </colorScale>
    </cfRule>
  </conditionalFormatting>
  <conditionalFormatting sqref="D165:T165">
    <cfRule type="colorScale" priority="160">
      <colorScale>
        <cfvo type="min"/>
        <cfvo type="max"/>
        <color rgb="FFEAF3FA"/>
        <color theme="4" tint="0.39997558519241921"/>
      </colorScale>
    </cfRule>
  </conditionalFormatting>
  <conditionalFormatting sqref="D157:T157">
    <cfRule type="colorScale" priority="159">
      <colorScale>
        <cfvo type="min"/>
        <cfvo type="max"/>
        <color rgb="FFEAF3FA"/>
        <color theme="4" tint="0.39997558519241921"/>
      </colorScale>
    </cfRule>
  </conditionalFormatting>
  <conditionalFormatting sqref="D156:T156">
    <cfRule type="colorScale" priority="158">
      <colorScale>
        <cfvo type="min"/>
        <cfvo type="max"/>
        <color rgb="FFEAF3FA"/>
        <color theme="4" tint="0.39997558519241921"/>
      </colorScale>
    </cfRule>
  </conditionalFormatting>
  <conditionalFormatting sqref="D155:T155">
    <cfRule type="colorScale" priority="157">
      <colorScale>
        <cfvo type="min"/>
        <cfvo type="max"/>
        <color rgb="FFEAF3FA"/>
        <color theme="4" tint="0.39997558519241921"/>
      </colorScale>
    </cfRule>
  </conditionalFormatting>
  <conditionalFormatting sqref="D154:T154">
    <cfRule type="colorScale" priority="156">
      <colorScale>
        <cfvo type="min"/>
        <cfvo type="max"/>
        <color rgb="FFEAF3FA"/>
        <color theme="4" tint="0.39997558519241921"/>
      </colorScale>
    </cfRule>
  </conditionalFormatting>
  <conditionalFormatting sqref="D153:T153">
    <cfRule type="colorScale" priority="155">
      <colorScale>
        <cfvo type="min"/>
        <cfvo type="max"/>
        <color rgb="FFEAF3FA"/>
        <color theme="4" tint="0.39997558519241921"/>
      </colorScale>
    </cfRule>
  </conditionalFormatting>
  <conditionalFormatting sqref="D152:T152">
    <cfRule type="colorScale" priority="154">
      <colorScale>
        <cfvo type="min"/>
        <cfvo type="max"/>
        <color rgb="FFEAF3FA"/>
        <color theme="4" tint="0.39997558519241921"/>
      </colorScale>
    </cfRule>
  </conditionalFormatting>
  <conditionalFormatting sqref="D151:T151">
    <cfRule type="colorScale" priority="153">
      <colorScale>
        <cfvo type="min"/>
        <cfvo type="max"/>
        <color rgb="FFEAF3FA"/>
        <color theme="4" tint="0.39997558519241921"/>
      </colorScale>
    </cfRule>
  </conditionalFormatting>
  <conditionalFormatting sqref="D150:T150">
    <cfRule type="colorScale" priority="152">
      <colorScale>
        <cfvo type="min"/>
        <cfvo type="max"/>
        <color rgb="FFEAF3FA"/>
        <color theme="4" tint="0.39997558519241921"/>
      </colorScale>
    </cfRule>
  </conditionalFormatting>
  <conditionalFormatting sqref="D149:T149">
    <cfRule type="colorScale" priority="151">
      <colorScale>
        <cfvo type="min"/>
        <cfvo type="max"/>
        <color rgb="FFEAF3FA"/>
        <color theme="4" tint="0.39997558519241921"/>
      </colorScale>
    </cfRule>
  </conditionalFormatting>
  <conditionalFormatting sqref="D148:T148">
    <cfRule type="colorScale" priority="150">
      <colorScale>
        <cfvo type="min"/>
        <cfvo type="max"/>
        <color rgb="FFEAF3FA"/>
        <color theme="4" tint="0.39997558519241921"/>
      </colorScale>
    </cfRule>
  </conditionalFormatting>
  <conditionalFormatting sqref="D147:T147">
    <cfRule type="colorScale" priority="149">
      <colorScale>
        <cfvo type="min"/>
        <cfvo type="max"/>
        <color rgb="FFEAF3FA"/>
        <color theme="4" tint="0.39997558519241921"/>
      </colorScale>
    </cfRule>
  </conditionalFormatting>
  <conditionalFormatting sqref="D146:T146">
    <cfRule type="colorScale" priority="148">
      <colorScale>
        <cfvo type="min"/>
        <cfvo type="max"/>
        <color rgb="FFEAF3FA"/>
        <color theme="4" tint="0.39997558519241921"/>
      </colorScale>
    </cfRule>
  </conditionalFormatting>
  <conditionalFormatting sqref="D145:T145">
    <cfRule type="colorScale" priority="147">
      <colorScale>
        <cfvo type="min"/>
        <cfvo type="max"/>
        <color rgb="FFEAF3FA"/>
        <color theme="4" tint="0.39997558519241921"/>
      </colorScale>
    </cfRule>
  </conditionalFormatting>
  <conditionalFormatting sqref="D144:T144">
    <cfRule type="colorScale" priority="146">
      <colorScale>
        <cfvo type="min"/>
        <cfvo type="max"/>
        <color rgb="FFEAF3FA"/>
        <color theme="4" tint="0.39997558519241921"/>
      </colorScale>
    </cfRule>
  </conditionalFormatting>
  <conditionalFormatting sqref="D143:T143">
    <cfRule type="colorScale" priority="145">
      <colorScale>
        <cfvo type="min"/>
        <cfvo type="max"/>
        <color rgb="FFEAF3FA"/>
        <color theme="4" tint="0.39997558519241921"/>
      </colorScale>
    </cfRule>
  </conditionalFormatting>
  <conditionalFormatting sqref="D142:T142">
    <cfRule type="colorScale" priority="144">
      <colorScale>
        <cfvo type="min"/>
        <cfvo type="max"/>
        <color rgb="FFEAF3FA"/>
        <color theme="4" tint="0.39997558519241921"/>
      </colorScale>
    </cfRule>
  </conditionalFormatting>
  <conditionalFormatting sqref="D141:T141">
    <cfRule type="colorScale" priority="143">
      <colorScale>
        <cfvo type="min"/>
        <cfvo type="max"/>
        <color rgb="FFEAF3FA"/>
        <color theme="4" tint="0.39997558519241921"/>
      </colorScale>
    </cfRule>
  </conditionalFormatting>
  <conditionalFormatting sqref="D140:T140">
    <cfRule type="colorScale" priority="142">
      <colorScale>
        <cfvo type="min"/>
        <cfvo type="max"/>
        <color rgb="FFEAF3FA"/>
        <color theme="4" tint="0.39997558519241921"/>
      </colorScale>
    </cfRule>
  </conditionalFormatting>
  <conditionalFormatting sqref="D139:T139">
    <cfRule type="colorScale" priority="141">
      <colorScale>
        <cfvo type="min"/>
        <cfvo type="max"/>
        <color rgb="FFEAF3FA"/>
        <color theme="4" tint="0.39997558519241921"/>
      </colorScale>
    </cfRule>
  </conditionalFormatting>
  <conditionalFormatting sqref="D138:T138">
    <cfRule type="colorScale" priority="140">
      <colorScale>
        <cfvo type="min"/>
        <cfvo type="max"/>
        <color rgb="FFEAF3FA"/>
        <color theme="4" tint="0.39997558519241921"/>
      </colorScale>
    </cfRule>
  </conditionalFormatting>
  <conditionalFormatting sqref="D137:T137">
    <cfRule type="colorScale" priority="139">
      <colorScale>
        <cfvo type="min"/>
        <cfvo type="max"/>
        <color rgb="FFEAF3FA"/>
        <color theme="4" tint="0.39997558519241921"/>
      </colorScale>
    </cfRule>
  </conditionalFormatting>
  <conditionalFormatting sqref="D136:T136">
    <cfRule type="colorScale" priority="138">
      <colorScale>
        <cfvo type="min"/>
        <cfvo type="max"/>
        <color rgb="FFEAF3FA"/>
        <color theme="4" tint="0.39997558519241921"/>
      </colorScale>
    </cfRule>
  </conditionalFormatting>
  <conditionalFormatting sqref="D135:T135">
    <cfRule type="colorScale" priority="137">
      <colorScale>
        <cfvo type="min"/>
        <cfvo type="max"/>
        <color rgb="FFEAF3FA"/>
        <color theme="4" tint="0.39997558519241921"/>
      </colorScale>
    </cfRule>
  </conditionalFormatting>
  <conditionalFormatting sqref="D134:T134">
    <cfRule type="colorScale" priority="136">
      <colorScale>
        <cfvo type="min"/>
        <cfvo type="max"/>
        <color rgb="FFEAF3FA"/>
        <color theme="4" tint="0.39997558519241921"/>
      </colorScale>
    </cfRule>
  </conditionalFormatting>
  <conditionalFormatting sqref="D133:T133">
    <cfRule type="colorScale" priority="135">
      <colorScale>
        <cfvo type="min"/>
        <cfvo type="max"/>
        <color rgb="FFEAF3FA"/>
        <color theme="4" tint="0.39997558519241921"/>
      </colorScale>
    </cfRule>
  </conditionalFormatting>
  <conditionalFormatting sqref="D132:T132">
    <cfRule type="colorScale" priority="134">
      <colorScale>
        <cfvo type="min"/>
        <cfvo type="max"/>
        <color rgb="FFEAF3FA"/>
        <color theme="4" tint="0.39997558519241921"/>
      </colorScale>
    </cfRule>
  </conditionalFormatting>
  <conditionalFormatting sqref="D131:T131">
    <cfRule type="colorScale" priority="133">
      <colorScale>
        <cfvo type="min"/>
        <cfvo type="max"/>
        <color rgb="FFEAF3FA"/>
        <color theme="4" tint="0.39997558519241921"/>
      </colorScale>
    </cfRule>
  </conditionalFormatting>
  <conditionalFormatting sqref="D130:T130">
    <cfRule type="colorScale" priority="132">
      <colorScale>
        <cfvo type="min"/>
        <cfvo type="max"/>
        <color rgb="FFEAF3FA"/>
        <color theme="4" tint="0.39997558519241921"/>
      </colorScale>
    </cfRule>
  </conditionalFormatting>
  <conditionalFormatting sqref="D129:T129">
    <cfRule type="colorScale" priority="131">
      <colorScale>
        <cfvo type="min"/>
        <cfvo type="max"/>
        <color rgb="FFEAF3FA"/>
        <color theme="4" tint="0.39997558519241921"/>
      </colorScale>
    </cfRule>
  </conditionalFormatting>
  <conditionalFormatting sqref="D128:T128">
    <cfRule type="colorScale" priority="130">
      <colorScale>
        <cfvo type="min"/>
        <cfvo type="max"/>
        <color rgb="FFEAF3FA"/>
        <color theme="4" tint="0.39997558519241921"/>
      </colorScale>
    </cfRule>
  </conditionalFormatting>
  <conditionalFormatting sqref="D127:T127">
    <cfRule type="colorScale" priority="129">
      <colorScale>
        <cfvo type="min"/>
        <cfvo type="max"/>
        <color rgb="FFEAF3FA"/>
        <color theme="4" tint="0.39997558519241921"/>
      </colorScale>
    </cfRule>
  </conditionalFormatting>
  <conditionalFormatting sqref="D126:T126">
    <cfRule type="colorScale" priority="128">
      <colorScale>
        <cfvo type="min"/>
        <cfvo type="max"/>
        <color rgb="FFEAF3FA"/>
        <color theme="4" tint="0.39997558519241921"/>
      </colorScale>
    </cfRule>
  </conditionalFormatting>
  <conditionalFormatting sqref="D125:T125">
    <cfRule type="colorScale" priority="127">
      <colorScale>
        <cfvo type="min"/>
        <cfvo type="max"/>
        <color rgb="FFEAF3FA"/>
        <color theme="4" tint="0.39997558519241921"/>
      </colorScale>
    </cfRule>
  </conditionalFormatting>
  <conditionalFormatting sqref="D124:T124">
    <cfRule type="colorScale" priority="126">
      <colorScale>
        <cfvo type="min"/>
        <cfvo type="max"/>
        <color rgb="FFEAF3FA"/>
        <color theme="4" tint="0.39997558519241921"/>
      </colorScale>
    </cfRule>
  </conditionalFormatting>
  <conditionalFormatting sqref="D123:T123">
    <cfRule type="colorScale" priority="125">
      <colorScale>
        <cfvo type="min"/>
        <cfvo type="max"/>
        <color rgb="FFEAF3FA"/>
        <color theme="4" tint="0.39997558519241921"/>
      </colorScale>
    </cfRule>
  </conditionalFormatting>
  <conditionalFormatting sqref="D122:T122">
    <cfRule type="colorScale" priority="124">
      <colorScale>
        <cfvo type="min"/>
        <cfvo type="max"/>
        <color rgb="FFEAF3FA"/>
        <color theme="4" tint="0.39997558519241921"/>
      </colorScale>
    </cfRule>
  </conditionalFormatting>
  <conditionalFormatting sqref="D121:T121">
    <cfRule type="colorScale" priority="123">
      <colorScale>
        <cfvo type="min"/>
        <cfvo type="max"/>
        <color rgb="FFEAF3FA"/>
        <color theme="4" tint="0.39997558519241921"/>
      </colorScale>
    </cfRule>
  </conditionalFormatting>
  <conditionalFormatting sqref="D120:T120">
    <cfRule type="colorScale" priority="122">
      <colorScale>
        <cfvo type="min"/>
        <cfvo type="max"/>
        <color rgb="FFEAF3FA"/>
        <color theme="4" tint="0.39997558519241921"/>
      </colorScale>
    </cfRule>
  </conditionalFormatting>
  <conditionalFormatting sqref="D119:T119">
    <cfRule type="colorScale" priority="121">
      <colorScale>
        <cfvo type="min"/>
        <cfvo type="max"/>
        <color rgb="FFEAF3FA"/>
        <color theme="4" tint="0.39997558519241921"/>
      </colorScale>
    </cfRule>
  </conditionalFormatting>
  <conditionalFormatting sqref="D118:T118">
    <cfRule type="colorScale" priority="120">
      <colorScale>
        <cfvo type="min"/>
        <cfvo type="max"/>
        <color rgb="FFEAF3FA"/>
        <color theme="4" tint="0.39997558519241921"/>
      </colorScale>
    </cfRule>
  </conditionalFormatting>
  <conditionalFormatting sqref="D117:T117">
    <cfRule type="colorScale" priority="119">
      <colorScale>
        <cfvo type="min"/>
        <cfvo type="max"/>
        <color rgb="FFEAF3FA"/>
        <color theme="4" tint="0.39997558519241921"/>
      </colorScale>
    </cfRule>
  </conditionalFormatting>
  <conditionalFormatting sqref="D116:T116">
    <cfRule type="colorScale" priority="118">
      <colorScale>
        <cfvo type="min"/>
        <cfvo type="max"/>
        <color rgb="FFEAF3FA"/>
        <color theme="4" tint="0.39997558519241921"/>
      </colorScale>
    </cfRule>
  </conditionalFormatting>
  <conditionalFormatting sqref="D98:T98">
    <cfRule type="colorScale" priority="117">
      <colorScale>
        <cfvo type="min"/>
        <cfvo type="max"/>
        <color rgb="FFEAF3FA"/>
        <color theme="4" tint="0.39997558519241921"/>
      </colorScale>
    </cfRule>
  </conditionalFormatting>
  <conditionalFormatting sqref="D97:T97">
    <cfRule type="colorScale" priority="116">
      <colorScale>
        <cfvo type="min"/>
        <cfvo type="max"/>
        <color rgb="FFEAF3FA"/>
        <color theme="4" tint="0.39997558519241921"/>
      </colorScale>
    </cfRule>
  </conditionalFormatting>
  <conditionalFormatting sqref="D96:T96">
    <cfRule type="colorScale" priority="115">
      <colorScale>
        <cfvo type="min"/>
        <cfvo type="max"/>
        <color rgb="FFEAF3FA"/>
        <color theme="4" tint="0.39997558519241921"/>
      </colorScale>
    </cfRule>
  </conditionalFormatting>
  <conditionalFormatting sqref="D95:T95">
    <cfRule type="colorScale" priority="114">
      <colorScale>
        <cfvo type="min"/>
        <cfvo type="max"/>
        <color rgb="FFEAF3FA"/>
        <color theme="4" tint="0.39997558519241921"/>
      </colorScale>
    </cfRule>
  </conditionalFormatting>
  <conditionalFormatting sqref="D94:T94">
    <cfRule type="colorScale" priority="113">
      <colorScale>
        <cfvo type="min"/>
        <cfvo type="max"/>
        <color rgb="FFEAF3FA"/>
        <color theme="4" tint="0.39997558519241921"/>
      </colorScale>
    </cfRule>
  </conditionalFormatting>
  <conditionalFormatting sqref="D93:T93">
    <cfRule type="colorScale" priority="112">
      <colorScale>
        <cfvo type="min"/>
        <cfvo type="max"/>
        <color rgb="FFEAF3FA"/>
        <color theme="4" tint="0.39997558519241921"/>
      </colorScale>
    </cfRule>
  </conditionalFormatting>
  <conditionalFormatting sqref="D92:T92">
    <cfRule type="colorScale" priority="111">
      <colorScale>
        <cfvo type="min"/>
        <cfvo type="max"/>
        <color rgb="FFEAF3FA"/>
        <color theme="4" tint="0.39997558519241921"/>
      </colorScale>
    </cfRule>
  </conditionalFormatting>
  <conditionalFormatting sqref="D91:T91">
    <cfRule type="colorScale" priority="110">
      <colorScale>
        <cfvo type="min"/>
        <cfvo type="max"/>
        <color rgb="FFEAF3FA"/>
        <color theme="4" tint="0.39997558519241921"/>
      </colorScale>
    </cfRule>
  </conditionalFormatting>
  <conditionalFormatting sqref="D90:T90">
    <cfRule type="colorScale" priority="109">
      <colorScale>
        <cfvo type="min"/>
        <cfvo type="max"/>
        <color rgb="FFEAF3FA"/>
        <color theme="4" tint="0.39997558519241921"/>
      </colorScale>
    </cfRule>
  </conditionalFormatting>
  <conditionalFormatting sqref="D89:T89">
    <cfRule type="colorScale" priority="108">
      <colorScale>
        <cfvo type="min"/>
        <cfvo type="max"/>
        <color rgb="FFEAF3FA"/>
        <color theme="4" tint="0.39997558519241921"/>
      </colorScale>
    </cfRule>
  </conditionalFormatting>
  <conditionalFormatting sqref="D88:T88">
    <cfRule type="colorScale" priority="107">
      <colorScale>
        <cfvo type="min"/>
        <cfvo type="max"/>
        <color rgb="FFEAF3FA"/>
        <color theme="4" tint="0.39997558519241921"/>
      </colorScale>
    </cfRule>
  </conditionalFormatting>
  <conditionalFormatting sqref="D87:T87">
    <cfRule type="colorScale" priority="106">
      <colorScale>
        <cfvo type="min"/>
        <cfvo type="max"/>
        <color rgb="FFEAF3FA"/>
        <color theme="4" tint="0.39997558519241921"/>
      </colorScale>
    </cfRule>
  </conditionalFormatting>
  <conditionalFormatting sqref="D86:T86">
    <cfRule type="colorScale" priority="105">
      <colorScale>
        <cfvo type="min"/>
        <cfvo type="max"/>
        <color rgb="FFEAF3FA"/>
        <color theme="4" tint="0.39997558519241921"/>
      </colorScale>
    </cfRule>
  </conditionalFormatting>
  <conditionalFormatting sqref="D85:T85">
    <cfRule type="colorScale" priority="104">
      <colorScale>
        <cfvo type="min"/>
        <cfvo type="max"/>
        <color rgb="FFEAF3FA"/>
        <color theme="4" tint="0.39997558519241921"/>
      </colorScale>
    </cfRule>
  </conditionalFormatting>
  <conditionalFormatting sqref="D84:T84">
    <cfRule type="colorScale" priority="103">
      <colorScale>
        <cfvo type="min"/>
        <cfvo type="max"/>
        <color rgb="FFEAF3FA"/>
        <color theme="4" tint="0.39997558519241921"/>
      </colorScale>
    </cfRule>
  </conditionalFormatting>
  <conditionalFormatting sqref="D83:T83">
    <cfRule type="colorScale" priority="102">
      <colorScale>
        <cfvo type="min"/>
        <cfvo type="max"/>
        <color rgb="FFEAF3FA"/>
        <color theme="4" tint="0.39997558519241921"/>
      </colorScale>
    </cfRule>
  </conditionalFormatting>
  <conditionalFormatting sqref="D82:T82">
    <cfRule type="colorScale" priority="101">
      <colorScale>
        <cfvo type="min"/>
        <cfvo type="max"/>
        <color rgb="FFEAF3FA"/>
        <color theme="4" tint="0.39997558519241921"/>
      </colorScale>
    </cfRule>
  </conditionalFormatting>
  <conditionalFormatting sqref="D99:T99">
    <cfRule type="colorScale" priority="100">
      <colorScale>
        <cfvo type="min"/>
        <cfvo type="max"/>
        <color rgb="FFEAF3FA"/>
        <color theme="4" tint="0.39997558519241921"/>
      </colorScale>
    </cfRule>
  </conditionalFormatting>
  <conditionalFormatting sqref="D100:T100">
    <cfRule type="colorScale" priority="99">
      <colorScale>
        <cfvo type="min"/>
        <cfvo type="max"/>
        <color rgb="FFEAF3FA"/>
        <color theme="4" tint="0.39997558519241921"/>
      </colorScale>
    </cfRule>
  </conditionalFormatting>
  <conditionalFormatting sqref="D101:T101">
    <cfRule type="colorScale" priority="98">
      <colorScale>
        <cfvo type="min"/>
        <cfvo type="max"/>
        <color rgb="FFEAF3FA"/>
        <color theme="4" tint="0.39997558519241921"/>
      </colorScale>
    </cfRule>
  </conditionalFormatting>
  <conditionalFormatting sqref="D102:T102">
    <cfRule type="colorScale" priority="97">
      <colorScale>
        <cfvo type="min"/>
        <cfvo type="max"/>
        <color rgb="FFEAF3FA"/>
        <color theme="4" tint="0.39997558519241921"/>
      </colorScale>
    </cfRule>
  </conditionalFormatting>
  <conditionalFormatting sqref="D103:T103">
    <cfRule type="colorScale" priority="96">
      <colorScale>
        <cfvo type="min"/>
        <cfvo type="max"/>
        <color rgb="FFEAF3FA"/>
        <color theme="4" tint="0.39997558519241921"/>
      </colorScale>
    </cfRule>
  </conditionalFormatting>
  <conditionalFormatting sqref="D104:T104">
    <cfRule type="colorScale" priority="95">
      <colorScale>
        <cfvo type="min"/>
        <cfvo type="max"/>
        <color rgb="FFEAF3FA"/>
        <color theme="4" tint="0.39997558519241921"/>
      </colorScale>
    </cfRule>
  </conditionalFormatting>
  <conditionalFormatting sqref="D105:T105">
    <cfRule type="colorScale" priority="94">
      <colorScale>
        <cfvo type="min"/>
        <cfvo type="max"/>
        <color rgb="FFEAF3FA"/>
        <color theme="4" tint="0.39997558519241921"/>
      </colorScale>
    </cfRule>
  </conditionalFormatting>
  <conditionalFormatting sqref="D106:T106">
    <cfRule type="colorScale" priority="93">
      <colorScale>
        <cfvo type="min"/>
        <cfvo type="max"/>
        <color rgb="FFEAF3FA"/>
        <color theme="4" tint="0.39997558519241921"/>
      </colorScale>
    </cfRule>
  </conditionalFormatting>
  <conditionalFormatting sqref="D107:T107">
    <cfRule type="colorScale" priority="92">
      <colorScale>
        <cfvo type="min"/>
        <cfvo type="max"/>
        <color rgb="FFEAF3FA"/>
        <color theme="4" tint="0.39997558519241921"/>
      </colorScale>
    </cfRule>
  </conditionalFormatting>
  <conditionalFormatting sqref="D108:T108">
    <cfRule type="colorScale" priority="91">
      <colorScale>
        <cfvo type="min"/>
        <cfvo type="max"/>
        <color rgb="FFEAF3FA"/>
        <color theme="4" tint="0.39997558519241921"/>
      </colorScale>
    </cfRule>
  </conditionalFormatting>
  <conditionalFormatting sqref="D109:T109">
    <cfRule type="colorScale" priority="90">
      <colorScale>
        <cfvo type="min"/>
        <cfvo type="max"/>
        <color rgb="FFEAF3FA"/>
        <color theme="4" tint="0.39997558519241921"/>
      </colorScale>
    </cfRule>
  </conditionalFormatting>
  <conditionalFormatting sqref="D110:T110">
    <cfRule type="colorScale" priority="89">
      <colorScale>
        <cfvo type="min"/>
        <cfvo type="max"/>
        <color rgb="FFEAF3FA"/>
        <color theme="4" tint="0.39997558519241921"/>
      </colorScale>
    </cfRule>
  </conditionalFormatting>
  <conditionalFormatting sqref="D111:T111">
    <cfRule type="colorScale" priority="88">
      <colorScale>
        <cfvo type="min"/>
        <cfvo type="max"/>
        <color rgb="FFEAF3FA"/>
        <color theme="4" tint="0.39997558519241921"/>
      </colorScale>
    </cfRule>
  </conditionalFormatting>
  <conditionalFormatting sqref="D112:T112">
    <cfRule type="colorScale" priority="87">
      <colorScale>
        <cfvo type="min"/>
        <cfvo type="max"/>
        <color rgb="FFEAF3FA"/>
        <color theme="4" tint="0.39997558519241921"/>
      </colorScale>
    </cfRule>
  </conditionalFormatting>
  <conditionalFormatting sqref="D113:T113">
    <cfRule type="colorScale" priority="86">
      <colorScale>
        <cfvo type="min"/>
        <cfvo type="max"/>
        <color rgb="FFEAF3FA"/>
        <color theme="4" tint="0.39997558519241921"/>
      </colorScale>
    </cfRule>
  </conditionalFormatting>
  <conditionalFormatting sqref="D114:T114">
    <cfRule type="colorScale" priority="85">
      <colorScale>
        <cfvo type="min"/>
        <cfvo type="max"/>
        <color rgb="FFEAF3FA"/>
        <color theme="4" tint="0.39997558519241921"/>
      </colorScale>
    </cfRule>
  </conditionalFormatting>
  <conditionalFormatting sqref="D115:T115">
    <cfRule type="colorScale" priority="84">
      <colorScale>
        <cfvo type="min"/>
        <cfvo type="max"/>
        <color rgb="FFEAF3FA"/>
        <color theme="4" tint="0.39997558519241921"/>
      </colorScale>
    </cfRule>
  </conditionalFormatting>
  <conditionalFormatting sqref="D75:T75">
    <cfRule type="colorScale" priority="77">
      <colorScale>
        <cfvo type="min"/>
        <cfvo type="max"/>
        <color rgb="FFEAF3FA"/>
        <color theme="4" tint="0.39997558519241921"/>
      </colorScale>
    </cfRule>
  </conditionalFormatting>
  <conditionalFormatting sqref="D81:T81">
    <cfRule type="colorScale" priority="83">
      <colorScale>
        <cfvo type="min"/>
        <cfvo type="max"/>
        <color rgb="FFEAF3FA"/>
        <color theme="4" tint="0.39997558519241921"/>
      </colorScale>
    </cfRule>
  </conditionalFormatting>
  <conditionalFormatting sqref="D80:T80">
    <cfRule type="colorScale" priority="82">
      <colorScale>
        <cfvo type="min"/>
        <cfvo type="max"/>
        <color rgb="FFEAF3FA"/>
        <color theme="4" tint="0.39997558519241921"/>
      </colorScale>
    </cfRule>
  </conditionalFormatting>
  <conditionalFormatting sqref="D79:T79">
    <cfRule type="colorScale" priority="81">
      <colorScale>
        <cfvo type="min"/>
        <cfvo type="max"/>
        <color rgb="FFEAF3FA"/>
        <color theme="4" tint="0.39997558519241921"/>
      </colorScale>
    </cfRule>
  </conditionalFormatting>
  <conditionalFormatting sqref="D78:T78">
    <cfRule type="colorScale" priority="80">
      <colorScale>
        <cfvo type="min"/>
        <cfvo type="max"/>
        <color rgb="FFEAF3FA"/>
        <color theme="4" tint="0.39997558519241921"/>
      </colorScale>
    </cfRule>
  </conditionalFormatting>
  <conditionalFormatting sqref="D77:T77">
    <cfRule type="colorScale" priority="79">
      <colorScale>
        <cfvo type="min"/>
        <cfvo type="max"/>
        <color rgb="FFEAF3FA"/>
        <color theme="4" tint="0.39997558519241921"/>
      </colorScale>
    </cfRule>
  </conditionalFormatting>
  <conditionalFormatting sqref="D76:T76">
    <cfRule type="colorScale" priority="78">
      <colorScale>
        <cfvo type="min"/>
        <cfvo type="max"/>
        <color rgb="FFEAF3FA"/>
        <color theme="4" tint="0.39997558519241921"/>
      </colorScale>
    </cfRule>
  </conditionalFormatting>
  <conditionalFormatting sqref="D74:T74">
    <cfRule type="colorScale" priority="76">
      <colorScale>
        <cfvo type="min"/>
        <cfvo type="max"/>
        <color rgb="FFEAF3FA"/>
        <color theme="4" tint="0.39997558519241921"/>
      </colorScale>
    </cfRule>
  </conditionalFormatting>
  <conditionalFormatting sqref="D73:T73">
    <cfRule type="colorScale" priority="75">
      <colorScale>
        <cfvo type="min"/>
        <cfvo type="max"/>
        <color rgb="FFEAF3FA"/>
        <color theme="4" tint="0.39997558519241921"/>
      </colorScale>
    </cfRule>
  </conditionalFormatting>
  <conditionalFormatting sqref="D72:T72">
    <cfRule type="colorScale" priority="74">
      <colorScale>
        <cfvo type="min"/>
        <cfvo type="max"/>
        <color rgb="FFEAF3FA"/>
        <color theme="4" tint="0.39997558519241921"/>
      </colorScale>
    </cfRule>
  </conditionalFormatting>
  <conditionalFormatting sqref="D71:T71">
    <cfRule type="colorScale" priority="73">
      <colorScale>
        <cfvo type="min"/>
        <cfvo type="max"/>
        <color rgb="FFEAF3FA"/>
        <color theme="4" tint="0.39997558519241921"/>
      </colorScale>
    </cfRule>
  </conditionalFormatting>
  <conditionalFormatting sqref="D70:T70">
    <cfRule type="colorScale" priority="72">
      <colorScale>
        <cfvo type="min"/>
        <cfvo type="max"/>
        <color rgb="FFEAF3FA"/>
        <color theme="4" tint="0.39997558519241921"/>
      </colorScale>
    </cfRule>
  </conditionalFormatting>
  <conditionalFormatting sqref="D69:T69">
    <cfRule type="colorScale" priority="71">
      <colorScale>
        <cfvo type="min"/>
        <cfvo type="max"/>
        <color rgb="FFEAF3FA"/>
        <color theme="4" tint="0.39997558519241921"/>
      </colorScale>
    </cfRule>
  </conditionalFormatting>
  <conditionalFormatting sqref="D68:T68">
    <cfRule type="colorScale" priority="70">
      <colorScale>
        <cfvo type="min"/>
        <cfvo type="max"/>
        <color rgb="FFEAF3FA"/>
        <color theme="4" tint="0.39997558519241921"/>
      </colorScale>
    </cfRule>
  </conditionalFormatting>
  <conditionalFormatting sqref="D67:T67">
    <cfRule type="colorScale" priority="69">
      <colorScale>
        <cfvo type="min"/>
        <cfvo type="max"/>
        <color rgb="FFEAF3FA"/>
        <color theme="4" tint="0.39997558519241921"/>
      </colorScale>
    </cfRule>
  </conditionalFormatting>
  <conditionalFormatting sqref="D66:T66">
    <cfRule type="colorScale" priority="68">
      <colorScale>
        <cfvo type="min"/>
        <cfvo type="max"/>
        <color rgb="FFEAF3FA"/>
        <color theme="4" tint="0.39997558519241921"/>
      </colorScale>
    </cfRule>
  </conditionalFormatting>
  <conditionalFormatting sqref="D65:T65">
    <cfRule type="colorScale" priority="67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66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65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64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63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62">
      <colorScale>
        <cfvo type="min"/>
        <cfvo type="max"/>
        <color rgb="FFEAF3FA"/>
        <color theme="4" tint="0.39997558519241921"/>
      </colorScale>
    </cfRule>
  </conditionalFormatting>
  <conditionalFormatting sqref="D37:T37">
    <cfRule type="colorScale" priority="61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60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59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58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57">
      <colorScale>
        <cfvo type="min"/>
        <cfvo type="max"/>
        <color rgb="FFEAF3FA"/>
        <color theme="4" tint="0.39997558519241921"/>
      </colorScale>
    </cfRule>
  </conditionalFormatting>
  <conditionalFormatting sqref="D49:T49">
    <cfRule type="colorScale" priority="56">
      <colorScale>
        <cfvo type="min"/>
        <cfvo type="max"/>
        <color rgb="FFEAF3FA"/>
        <color theme="4" tint="0.39997558519241921"/>
      </colorScale>
    </cfRule>
  </conditionalFormatting>
  <conditionalFormatting sqref="D50:T50">
    <cfRule type="colorScale" priority="55">
      <colorScale>
        <cfvo type="min"/>
        <cfvo type="max"/>
        <color rgb="FFEAF3FA"/>
        <color theme="4" tint="0.39997558519241921"/>
      </colorScale>
    </cfRule>
  </conditionalFormatting>
  <conditionalFormatting sqref="D51:T51">
    <cfRule type="colorScale" priority="54">
      <colorScale>
        <cfvo type="min"/>
        <cfvo type="max"/>
        <color rgb="FFEAF3FA"/>
        <color theme="4" tint="0.39997558519241921"/>
      </colorScale>
    </cfRule>
  </conditionalFormatting>
  <conditionalFormatting sqref="D52:T52">
    <cfRule type="colorScale" priority="53">
      <colorScale>
        <cfvo type="min"/>
        <cfvo type="max"/>
        <color rgb="FFEAF3FA"/>
        <color theme="4" tint="0.39997558519241921"/>
      </colorScale>
    </cfRule>
  </conditionalFormatting>
  <conditionalFormatting sqref="D53:T53">
    <cfRule type="colorScale" priority="52">
      <colorScale>
        <cfvo type="min"/>
        <cfvo type="max"/>
        <color rgb="FFEAF3FA"/>
        <color theme="4" tint="0.39997558519241921"/>
      </colorScale>
    </cfRule>
  </conditionalFormatting>
  <conditionalFormatting sqref="D54:T54">
    <cfRule type="colorScale" priority="51">
      <colorScale>
        <cfvo type="min"/>
        <cfvo type="max"/>
        <color rgb="FFEAF3FA"/>
        <color theme="4" tint="0.39997558519241921"/>
      </colorScale>
    </cfRule>
  </conditionalFormatting>
  <conditionalFormatting sqref="D61:T61">
    <cfRule type="colorScale" priority="50">
      <colorScale>
        <cfvo type="min"/>
        <cfvo type="max"/>
        <color rgb="FFEAF3FA"/>
        <color theme="4" tint="0.39997558519241921"/>
      </colorScale>
    </cfRule>
  </conditionalFormatting>
  <conditionalFormatting sqref="D62:T62">
    <cfRule type="colorScale" priority="49">
      <colorScale>
        <cfvo type="min"/>
        <cfvo type="max"/>
        <color rgb="FFEAF3FA"/>
        <color theme="4" tint="0.39997558519241921"/>
      </colorScale>
    </cfRule>
  </conditionalFormatting>
  <conditionalFormatting sqref="D63:T63">
    <cfRule type="colorScale" priority="48">
      <colorScale>
        <cfvo type="min"/>
        <cfvo type="max"/>
        <color rgb="FFEAF3FA"/>
        <color theme="4" tint="0.39997558519241921"/>
      </colorScale>
    </cfRule>
  </conditionalFormatting>
  <conditionalFormatting sqref="D64:T64">
    <cfRule type="colorScale" priority="47">
      <colorScale>
        <cfvo type="min"/>
        <cfvo type="max"/>
        <color rgb="FFEAF3FA"/>
        <color theme="4" tint="0.39997558519241921"/>
      </colorScale>
    </cfRule>
  </conditionalFormatting>
  <conditionalFormatting sqref="D168:T168">
    <cfRule type="colorScale" priority="46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45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44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43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42">
      <colorScale>
        <cfvo type="min"/>
        <cfvo type="max"/>
        <color rgb="FFEAF3FA"/>
        <color theme="4" tint="0.39997558519241921"/>
      </colorScale>
    </cfRule>
  </conditionalFormatting>
  <conditionalFormatting sqref="D55:T55">
    <cfRule type="colorScale" priority="41">
      <colorScale>
        <cfvo type="min"/>
        <cfvo type="max"/>
        <color rgb="FFEAF3FA"/>
        <color theme="4" tint="0.39997558519241921"/>
      </colorScale>
    </cfRule>
  </conditionalFormatting>
  <conditionalFormatting sqref="D56:T56">
    <cfRule type="colorScale" priority="40">
      <colorScale>
        <cfvo type="min"/>
        <cfvo type="max"/>
        <color rgb="FFEAF3FA"/>
        <color theme="4" tint="0.39997558519241921"/>
      </colorScale>
    </cfRule>
  </conditionalFormatting>
  <conditionalFormatting sqref="D57:T57">
    <cfRule type="colorScale" priority="39">
      <colorScale>
        <cfvo type="min"/>
        <cfvo type="max"/>
        <color rgb="FFEAF3FA"/>
        <color theme="4" tint="0.39997558519241921"/>
      </colorScale>
    </cfRule>
  </conditionalFormatting>
  <conditionalFormatting sqref="D58:T58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59:T59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60:T60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44:T44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45:T45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46:T46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47:T47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48:T48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163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158:T158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159:T159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160:T160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161:T161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162:T162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163:T163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64:T164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CDF7-3E7C-4038-BEC2-473904DC8460}">
  <sheetPr codeName="Tabelle3"/>
  <dimension ref="A1:T49"/>
  <sheetViews>
    <sheetView workbookViewId="0"/>
  </sheetViews>
  <sheetFormatPr defaultColWidth="8.85546875" defaultRowHeight="12.75" x14ac:dyDescent="0.2"/>
  <cols>
    <col min="1" max="1" width="75.7109375" style="152" customWidth="1"/>
    <col min="2" max="2" width="17.5703125" style="152" customWidth="1"/>
    <col min="3" max="3" width="19.42578125" style="152" customWidth="1"/>
    <col min="4" max="16384" width="8.85546875" style="152"/>
  </cols>
  <sheetData>
    <row r="1" spans="1:20" ht="20.25" x14ac:dyDescent="0.2">
      <c r="A1" s="149" t="s">
        <v>470</v>
      </c>
      <c r="B1" s="149"/>
      <c r="C1" s="149"/>
      <c r="D1" s="150"/>
      <c r="E1" s="151"/>
      <c r="F1" s="103"/>
    </row>
    <row r="2" spans="1:20" ht="15" x14ac:dyDescent="0.2">
      <c r="A2" s="235" t="s">
        <v>3939</v>
      </c>
      <c r="B2" s="235"/>
      <c r="C2" s="235"/>
      <c r="D2" s="153"/>
      <c r="E2" s="151"/>
      <c r="F2" s="103"/>
    </row>
    <row r="3" spans="1:20" ht="15" x14ac:dyDescent="0.2">
      <c r="A3" s="224"/>
      <c r="B3" s="224"/>
      <c r="C3" s="224"/>
      <c r="D3" s="153"/>
      <c r="E3" s="151"/>
      <c r="F3" s="103"/>
    </row>
    <row r="4" spans="1:20" ht="22.5" x14ac:dyDescent="0.2">
      <c r="A4" s="38" t="s">
        <v>855</v>
      </c>
      <c r="B4" s="38" t="s">
        <v>52</v>
      </c>
      <c r="C4" s="38" t="s">
        <v>666</v>
      </c>
      <c r="D4" s="75" t="s">
        <v>1970</v>
      </c>
      <c r="E4" s="75" t="s">
        <v>1971</v>
      </c>
      <c r="F4" s="75" t="s">
        <v>1972</v>
      </c>
      <c r="G4" s="75" t="s">
        <v>1973</v>
      </c>
      <c r="H4" s="75" t="s">
        <v>1974</v>
      </c>
      <c r="I4" s="75" t="s">
        <v>1975</v>
      </c>
      <c r="J4" s="75" t="s">
        <v>1976</v>
      </c>
      <c r="K4" s="75" t="s">
        <v>1977</v>
      </c>
      <c r="L4" s="75" t="s">
        <v>1978</v>
      </c>
      <c r="M4" s="75" t="s">
        <v>1979</v>
      </c>
      <c r="N4" s="75" t="s">
        <v>1980</v>
      </c>
      <c r="O4" s="75" t="s">
        <v>1981</v>
      </c>
      <c r="P4" s="75" t="s">
        <v>1982</v>
      </c>
      <c r="Q4" s="75" t="s">
        <v>1983</v>
      </c>
      <c r="R4" s="75" t="s">
        <v>1984</v>
      </c>
      <c r="S4" s="75" t="s">
        <v>1985</v>
      </c>
      <c r="T4" s="75" t="s">
        <v>1986</v>
      </c>
    </row>
    <row r="5" spans="1:20" x14ac:dyDescent="0.2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63"/>
    </row>
    <row r="6" spans="1:20" x14ac:dyDescent="0.2">
      <c r="A6" s="183" t="s">
        <v>3747</v>
      </c>
      <c r="B6" s="183" t="s">
        <v>3748</v>
      </c>
      <c r="C6" s="183" t="s">
        <v>3729</v>
      </c>
      <c r="D6" s="175">
        <v>58.976436538461535</v>
      </c>
      <c r="E6" s="175">
        <v>60.089107857142871</v>
      </c>
      <c r="F6" s="175">
        <v>60.685146500000009</v>
      </c>
      <c r="G6" s="175">
        <v>59.361168571428571</v>
      </c>
      <c r="H6" s="175">
        <v>59.39952092857142</v>
      </c>
      <c r="I6" s="175">
        <v>65.801693928571424</v>
      </c>
      <c r="J6" s="175">
        <v>65.676827214285723</v>
      </c>
      <c r="K6" s="175">
        <v>64.845906499999998</v>
      </c>
      <c r="L6" s="175">
        <v>59.588718</v>
      </c>
      <c r="M6" s="175">
        <v>58.953472750000003</v>
      </c>
      <c r="N6" s="175">
        <v>58.265789583333323</v>
      </c>
      <c r="O6" s="175">
        <v>58.944091499999992</v>
      </c>
      <c r="P6" s="175">
        <v>58.958377999999989</v>
      </c>
      <c r="Q6" s="175">
        <v>59.237135818181827</v>
      </c>
      <c r="R6" s="175">
        <v>60.091297000000004</v>
      </c>
      <c r="S6" s="175">
        <v>60.126664307692309</v>
      </c>
      <c r="T6" s="176">
        <v>62.648613272727282</v>
      </c>
    </row>
    <row r="7" spans="1:20" x14ac:dyDescent="0.2">
      <c r="A7" s="183" t="s">
        <v>3247</v>
      </c>
      <c r="B7" s="183" t="s">
        <v>3248</v>
      </c>
      <c r="C7" s="183" t="s">
        <v>3729</v>
      </c>
      <c r="D7" s="175">
        <v>101.23935468421053</v>
      </c>
      <c r="E7" s="175">
        <v>65.344235449999971</v>
      </c>
      <c r="F7" s="175">
        <v>53.165401999999993</v>
      </c>
      <c r="G7" s="175">
        <v>55.164282649999997</v>
      </c>
      <c r="H7" s="175">
        <v>54.182413300000007</v>
      </c>
      <c r="I7" s="175">
        <v>60.140098250000008</v>
      </c>
      <c r="J7" s="175">
        <v>151.78170749999998</v>
      </c>
      <c r="K7" s="175">
        <v>105.89655479999999</v>
      </c>
      <c r="L7" s="175">
        <v>55.656971899999995</v>
      </c>
      <c r="M7" s="175">
        <v>56.517258699999999</v>
      </c>
      <c r="N7" s="175">
        <v>54.389394899999999</v>
      </c>
      <c r="O7" s="175">
        <v>54.287754899999996</v>
      </c>
      <c r="P7" s="175">
        <v>46.3463517</v>
      </c>
      <c r="Q7" s="175">
        <v>57.37316169999999</v>
      </c>
      <c r="R7" s="175">
        <v>63.939682499999989</v>
      </c>
      <c r="S7" s="175">
        <v>70.672188949999992</v>
      </c>
      <c r="T7" s="177">
        <v>54.642363900000007</v>
      </c>
    </row>
    <row r="8" spans="1:20" x14ac:dyDescent="0.2">
      <c r="A8" s="183" t="s">
        <v>3745</v>
      </c>
      <c r="B8" s="183" t="s">
        <v>3746</v>
      </c>
      <c r="C8" s="183" t="s">
        <v>3729</v>
      </c>
      <c r="D8" s="175">
        <v>165.41909249999998</v>
      </c>
      <c r="E8" s="175">
        <v>148.77815194444446</v>
      </c>
      <c r="F8" s="175">
        <v>178.37857511111113</v>
      </c>
      <c r="G8" s="175">
        <v>209.23337223529413</v>
      </c>
      <c r="H8" s="175">
        <v>247.3200851111111</v>
      </c>
      <c r="I8" s="175">
        <v>365.76255764705883</v>
      </c>
      <c r="J8" s="175">
        <v>306.28336747058813</v>
      </c>
      <c r="K8" s="175">
        <v>281.86944838888894</v>
      </c>
      <c r="L8" s="175">
        <v>293.56759422222223</v>
      </c>
      <c r="M8" s="175">
        <v>302.96661538888895</v>
      </c>
      <c r="N8" s="175">
        <v>229.70425988888894</v>
      </c>
      <c r="O8" s="175">
        <v>308.19778266666663</v>
      </c>
      <c r="P8" s="175">
        <v>246.02641344444444</v>
      </c>
      <c r="Q8" s="175">
        <v>318.45374833333335</v>
      </c>
      <c r="R8" s="175">
        <v>185.73468877777779</v>
      </c>
      <c r="S8" s="175">
        <v>238.62015177777786</v>
      </c>
      <c r="T8" s="177">
        <v>336.56209755555551</v>
      </c>
    </row>
    <row r="9" spans="1:20" x14ac:dyDescent="0.2">
      <c r="A9" s="183" t="s">
        <v>3355</v>
      </c>
      <c r="B9" s="183" t="s">
        <v>3356</v>
      </c>
      <c r="C9" s="183" t="s">
        <v>3729</v>
      </c>
      <c r="D9" s="175">
        <v>562.070875</v>
      </c>
      <c r="E9" s="175">
        <v>1505.4596161176471</v>
      </c>
      <c r="F9" s="175">
        <v>1597.3731171250001</v>
      </c>
      <c r="G9" s="175">
        <v>1530.6207287857139</v>
      </c>
      <c r="H9" s="175">
        <v>1500.8591401999997</v>
      </c>
      <c r="I9" s="175">
        <v>1294.9931280555554</v>
      </c>
      <c r="J9" s="175">
        <v>1253.1772944705883</v>
      </c>
      <c r="K9" s="175">
        <v>1235.1667084444446</v>
      </c>
      <c r="L9" s="175">
        <v>1029.7735332352943</v>
      </c>
      <c r="M9" s="175">
        <v>1110.8600719411766</v>
      </c>
      <c r="N9" s="175">
        <v>905.13333576470586</v>
      </c>
      <c r="O9" s="175">
        <v>1001.8096727500002</v>
      </c>
      <c r="P9" s="175">
        <v>841.53672536842089</v>
      </c>
      <c r="Q9" s="175">
        <v>903.26855799999998</v>
      </c>
      <c r="R9" s="175">
        <v>1024.6408926842105</v>
      </c>
      <c r="S9" s="175">
        <v>909.10434249999992</v>
      </c>
      <c r="T9" s="177">
        <v>901.5885168333333</v>
      </c>
    </row>
    <row r="10" spans="1:20" x14ac:dyDescent="0.2">
      <c r="A10" s="183" t="s">
        <v>3071</v>
      </c>
      <c r="B10" s="183" t="s">
        <v>3072</v>
      </c>
      <c r="C10" s="183" t="s">
        <v>3730</v>
      </c>
      <c r="D10" s="175">
        <v>22.935196550000001</v>
      </c>
      <c r="E10" s="175">
        <v>22.307349550000005</v>
      </c>
      <c r="F10" s="175">
        <v>21.42956015</v>
      </c>
      <c r="G10" s="175">
        <v>22.639333099999998</v>
      </c>
      <c r="H10" s="175">
        <v>20.895434549999997</v>
      </c>
      <c r="I10" s="175">
        <v>20.76522465</v>
      </c>
      <c r="J10" s="175">
        <v>20.612292350000001</v>
      </c>
      <c r="K10" s="175">
        <v>20.877751799999995</v>
      </c>
      <c r="L10" s="175">
        <v>22.510387649999998</v>
      </c>
      <c r="M10" s="175">
        <v>25.767340900000001</v>
      </c>
      <c r="N10" s="175">
        <v>25.139106099999999</v>
      </c>
      <c r="O10" s="175">
        <v>26.535910900000005</v>
      </c>
      <c r="P10" s="175">
        <v>26.606818249999996</v>
      </c>
      <c r="Q10" s="175">
        <v>29.177645800000004</v>
      </c>
      <c r="R10" s="175">
        <v>29.82166535</v>
      </c>
      <c r="S10" s="175">
        <v>28.435601600000002</v>
      </c>
      <c r="T10" s="177">
        <v>30.322698549999995</v>
      </c>
    </row>
    <row r="11" spans="1:20" x14ac:dyDescent="0.2">
      <c r="A11" s="183" t="s">
        <v>3743</v>
      </c>
      <c r="B11" s="183" t="s">
        <v>3744</v>
      </c>
      <c r="C11" s="183" t="s">
        <v>3730</v>
      </c>
      <c r="D11" s="175">
        <v>107.69908469230769</v>
      </c>
      <c r="E11" s="175">
        <v>164.97847790909088</v>
      </c>
      <c r="F11" s="175">
        <v>141.91875409090909</v>
      </c>
      <c r="G11" s="175">
        <v>192.63839236363637</v>
      </c>
      <c r="H11" s="175">
        <v>151.97783233333334</v>
      </c>
      <c r="I11" s="175">
        <v>133.8747645</v>
      </c>
      <c r="J11" s="175">
        <v>146.76142662499998</v>
      </c>
      <c r="K11" s="175">
        <v>186.66281222222221</v>
      </c>
      <c r="L11" s="175">
        <v>184.20362566666665</v>
      </c>
      <c r="M11" s="175">
        <v>176.60681416666668</v>
      </c>
      <c r="N11" s="175">
        <v>117.31198971428572</v>
      </c>
      <c r="O11" s="175">
        <v>207.92840683333336</v>
      </c>
      <c r="P11" s="175">
        <v>162.4937468571429</v>
      </c>
      <c r="Q11" s="175">
        <v>160.61987972727272</v>
      </c>
      <c r="R11" s="175">
        <v>175.57416275</v>
      </c>
      <c r="S11" s="175">
        <v>158.25525741666669</v>
      </c>
      <c r="T11" s="177">
        <v>123.94995081818185</v>
      </c>
    </row>
    <row r="12" spans="1:20" x14ac:dyDescent="0.2">
      <c r="A12" s="183" t="s">
        <v>3851</v>
      </c>
      <c r="B12" s="183" t="s">
        <v>3852</v>
      </c>
      <c r="C12" s="183" t="s">
        <v>3730</v>
      </c>
      <c r="D12" s="175">
        <v>27.4763305</v>
      </c>
      <c r="E12" s="175">
        <v>26.63033733333333</v>
      </c>
      <c r="F12" s="175">
        <v>27.735301</v>
      </c>
      <c r="G12" s="175">
        <v>26.8493885</v>
      </c>
      <c r="H12" s="175">
        <v>27.084161000000002</v>
      </c>
      <c r="I12" s="175">
        <v>27.088540000000002</v>
      </c>
      <c r="J12" s="175">
        <v>27.985450999999998</v>
      </c>
      <c r="K12" s="175">
        <v>27.613572999999999</v>
      </c>
      <c r="L12" s="175">
        <v>27.758252499999998</v>
      </c>
      <c r="M12" s="175">
        <v>26.883172999999999</v>
      </c>
      <c r="N12" s="175">
        <v>27.161473999999998</v>
      </c>
      <c r="O12" s="175">
        <v>26.803115999999999</v>
      </c>
      <c r="P12" s="175">
        <v>26.75675</v>
      </c>
      <c r="Q12" s="175">
        <v>27.213566</v>
      </c>
      <c r="R12" s="175">
        <v>28.616165000000002</v>
      </c>
      <c r="S12" s="175">
        <v>28.526862333333337</v>
      </c>
      <c r="T12" s="177">
        <v>28.574556000000001</v>
      </c>
    </row>
    <row r="13" spans="1:20" x14ac:dyDescent="0.2">
      <c r="A13" s="183" t="s">
        <v>3488</v>
      </c>
      <c r="B13" s="183" t="s">
        <v>3489</v>
      </c>
      <c r="C13" s="183" t="s">
        <v>1442</v>
      </c>
      <c r="D13" s="175">
        <v>30.281909050000007</v>
      </c>
      <c r="E13" s="175">
        <v>37.759197549999996</v>
      </c>
      <c r="F13" s="175">
        <v>34.814165750000008</v>
      </c>
      <c r="G13" s="175">
        <v>30.288657350000001</v>
      </c>
      <c r="H13" s="175">
        <v>32.834661400000002</v>
      </c>
      <c r="I13" s="175">
        <v>31.165628850000001</v>
      </c>
      <c r="J13" s="175">
        <v>29.34849625</v>
      </c>
      <c r="K13" s="175">
        <v>30.417172700000002</v>
      </c>
      <c r="L13" s="175">
        <v>28.674973049999995</v>
      </c>
      <c r="M13" s="175">
        <v>30.512076100000002</v>
      </c>
      <c r="N13" s="175">
        <v>28.292390100000006</v>
      </c>
      <c r="O13" s="175">
        <v>30.155335150000003</v>
      </c>
      <c r="P13" s="175">
        <v>26.914061050000004</v>
      </c>
      <c r="Q13" s="175">
        <v>28.467566750000003</v>
      </c>
      <c r="R13" s="175">
        <v>29.311319050000002</v>
      </c>
      <c r="S13" s="175">
        <v>28.636419050000001</v>
      </c>
      <c r="T13" s="177">
        <v>32.136640800000002</v>
      </c>
    </row>
    <row r="14" spans="1:20" x14ac:dyDescent="0.2">
      <c r="A14" s="183" t="s">
        <v>3749</v>
      </c>
      <c r="B14" s="183" t="s">
        <v>3750</v>
      </c>
      <c r="C14" s="183" t="s">
        <v>1442</v>
      </c>
      <c r="D14" s="175">
        <v>696.84833583333329</v>
      </c>
      <c r="E14" s="175">
        <v>550.32636880000007</v>
      </c>
      <c r="F14" s="175">
        <v>523.68012685714291</v>
      </c>
      <c r="G14" s="175">
        <v>514.90916328571427</v>
      </c>
      <c r="H14" s="175">
        <v>524.90418</v>
      </c>
      <c r="I14" s="175">
        <v>508.1006871666666</v>
      </c>
      <c r="J14" s="175">
        <v>480.66755357142853</v>
      </c>
      <c r="K14" s="175">
        <v>448.64335414285716</v>
      </c>
      <c r="L14" s="175">
        <v>465.76486016666667</v>
      </c>
      <c r="M14" s="175">
        <v>505.84868266666655</v>
      </c>
      <c r="N14" s="175">
        <v>468.98786066666668</v>
      </c>
      <c r="O14" s="175">
        <v>508.11868516666669</v>
      </c>
      <c r="P14" s="175">
        <v>509.17318200000005</v>
      </c>
      <c r="Q14" s="175">
        <v>481.97919266666662</v>
      </c>
      <c r="R14" s="175">
        <v>513.44049057142854</v>
      </c>
      <c r="S14" s="175">
        <v>551.7320739999999</v>
      </c>
      <c r="T14" s="177">
        <v>580.68919749999998</v>
      </c>
    </row>
    <row r="15" spans="1:20" x14ac:dyDescent="0.2">
      <c r="A15" s="183" t="s">
        <v>3856</v>
      </c>
      <c r="B15" s="183" t="s">
        <v>3857</v>
      </c>
      <c r="C15" s="183" t="s">
        <v>1611</v>
      </c>
      <c r="D15" s="175">
        <v>53.441471583333339</v>
      </c>
      <c r="E15" s="175">
        <v>54.263089384615391</v>
      </c>
      <c r="F15" s="175">
        <v>54.68400346153846</v>
      </c>
      <c r="G15" s="175">
        <v>52.267707076923088</v>
      </c>
      <c r="H15" s="175">
        <v>50.295496</v>
      </c>
      <c r="I15" s="175">
        <v>46.312800692307697</v>
      </c>
      <c r="J15" s="175">
        <v>46.128359666666661</v>
      </c>
      <c r="K15" s="175">
        <v>43.179356416666671</v>
      </c>
      <c r="L15" s="175">
        <v>47.726201230769234</v>
      </c>
      <c r="M15" s="175">
        <v>44.989315692307699</v>
      </c>
      <c r="N15" s="175">
        <v>43.418230999999999</v>
      </c>
      <c r="O15" s="175">
        <v>45.054797076923073</v>
      </c>
      <c r="P15" s="175">
        <v>43.112920769230762</v>
      </c>
      <c r="Q15" s="175">
        <v>48.136586692307702</v>
      </c>
      <c r="R15" s="175">
        <v>46.280255846153857</v>
      </c>
      <c r="S15" s="175">
        <v>49.009817692307699</v>
      </c>
      <c r="T15" s="177">
        <v>50.504154384615383</v>
      </c>
    </row>
    <row r="16" spans="1:20" x14ac:dyDescent="0.2">
      <c r="A16" s="183" t="s">
        <v>2258</v>
      </c>
      <c r="B16" s="183" t="s">
        <v>3636</v>
      </c>
      <c r="C16" s="183" t="s">
        <v>1611</v>
      </c>
      <c r="D16" s="175">
        <v>20.746758149999998</v>
      </c>
      <c r="E16" s="175">
        <v>19.101430399999998</v>
      </c>
      <c r="F16" s="175">
        <v>18.631657750000002</v>
      </c>
      <c r="G16" s="175">
        <v>19.387024150000002</v>
      </c>
      <c r="H16" s="175">
        <v>19.381926450000002</v>
      </c>
      <c r="I16" s="175">
        <v>19.617480999999998</v>
      </c>
      <c r="J16" s="175">
        <v>19.856945700000001</v>
      </c>
      <c r="K16" s="175">
        <v>19.556525400000002</v>
      </c>
      <c r="L16" s="175">
        <v>19.220516</v>
      </c>
      <c r="M16" s="175">
        <v>19.189740200000003</v>
      </c>
      <c r="N16" s="175">
        <v>19.487176849999997</v>
      </c>
      <c r="O16" s="175">
        <v>20.181133799999998</v>
      </c>
      <c r="P16" s="175">
        <v>20.421207949999999</v>
      </c>
      <c r="Q16" s="175">
        <v>20.278164750000002</v>
      </c>
      <c r="R16" s="175">
        <v>20.241544750000003</v>
      </c>
      <c r="S16" s="175">
        <v>19.961165850000004</v>
      </c>
      <c r="T16" s="177">
        <v>20.133714600000001</v>
      </c>
    </row>
    <row r="17" spans="1:20" x14ac:dyDescent="0.2">
      <c r="A17" s="183" t="s">
        <v>2255</v>
      </c>
      <c r="B17" s="183" t="s">
        <v>3637</v>
      </c>
      <c r="C17" s="183" t="s">
        <v>1611</v>
      </c>
      <c r="D17" s="175">
        <v>64.542156800000015</v>
      </c>
      <c r="E17" s="175">
        <v>64.968050250000005</v>
      </c>
      <c r="F17" s="175">
        <v>63.675514050000004</v>
      </c>
      <c r="G17" s="175">
        <v>64.249450699999983</v>
      </c>
      <c r="H17" s="175">
        <v>63.780616550000005</v>
      </c>
      <c r="I17" s="175">
        <v>62.7800704</v>
      </c>
      <c r="J17" s="175">
        <v>63.341179099999991</v>
      </c>
      <c r="K17" s="175">
        <v>63.202740699999993</v>
      </c>
      <c r="L17" s="175">
        <v>62.938041849999991</v>
      </c>
      <c r="M17" s="175">
        <v>63.240914549999992</v>
      </c>
      <c r="N17" s="175">
        <v>63.299791300000003</v>
      </c>
      <c r="O17" s="175">
        <v>64.424287850000013</v>
      </c>
      <c r="P17" s="175">
        <v>65.330441350000001</v>
      </c>
      <c r="Q17" s="175">
        <v>63.78548455</v>
      </c>
      <c r="R17" s="175">
        <v>63.574695750000004</v>
      </c>
      <c r="S17" s="175">
        <v>63.739249100000016</v>
      </c>
      <c r="T17" s="177">
        <v>63.778856550000015</v>
      </c>
    </row>
    <row r="18" spans="1:20" x14ac:dyDescent="0.2">
      <c r="A18" s="183" t="s">
        <v>2240</v>
      </c>
      <c r="B18" s="183" t="s">
        <v>3638</v>
      </c>
      <c r="C18" s="183" t="s">
        <v>1611</v>
      </c>
      <c r="D18" s="175">
        <v>29.145958700000001</v>
      </c>
      <c r="E18" s="175">
        <v>24.671563949999999</v>
      </c>
      <c r="F18" s="175">
        <v>23.014138600000003</v>
      </c>
      <c r="G18" s="175">
        <v>23.377742050000002</v>
      </c>
      <c r="H18" s="175">
        <v>22.798892300000002</v>
      </c>
      <c r="I18" s="175">
        <v>23.443878099999999</v>
      </c>
      <c r="J18" s="175">
        <v>23.703044549999998</v>
      </c>
      <c r="K18" s="175">
        <v>24.022074900000003</v>
      </c>
      <c r="L18" s="175">
        <v>23.8833859</v>
      </c>
      <c r="M18" s="175">
        <v>23.194577650000003</v>
      </c>
      <c r="N18" s="175">
        <v>22.775312599999996</v>
      </c>
      <c r="O18" s="175">
        <v>23.826853999999997</v>
      </c>
      <c r="P18" s="175">
        <v>22.955781799999997</v>
      </c>
      <c r="Q18" s="175">
        <v>25.143523599999998</v>
      </c>
      <c r="R18" s="175">
        <v>26.299123150000003</v>
      </c>
      <c r="S18" s="175">
        <v>26.299917900000004</v>
      </c>
      <c r="T18" s="177">
        <v>25.440738</v>
      </c>
    </row>
    <row r="19" spans="1:20" x14ac:dyDescent="0.2">
      <c r="A19" s="183" t="s">
        <v>2236</v>
      </c>
      <c r="B19" s="183" t="s">
        <v>3639</v>
      </c>
      <c r="C19" s="183" t="s">
        <v>1611</v>
      </c>
      <c r="D19" s="175">
        <v>34.249845050000005</v>
      </c>
      <c r="E19" s="175">
        <v>27.803442650000001</v>
      </c>
      <c r="F19" s="175">
        <v>23.433407999999996</v>
      </c>
      <c r="G19" s="175">
        <v>23.502820349999997</v>
      </c>
      <c r="H19" s="175">
        <v>22.22674305</v>
      </c>
      <c r="I19" s="175">
        <v>22.05983865</v>
      </c>
      <c r="J19" s="175">
        <v>22.172967549999999</v>
      </c>
      <c r="K19" s="175">
        <v>21.587669150000004</v>
      </c>
      <c r="L19" s="175">
        <v>22.385196499999999</v>
      </c>
      <c r="M19" s="175">
        <v>20.624126649999997</v>
      </c>
      <c r="N19" s="175">
        <v>21.057200249999998</v>
      </c>
      <c r="O19" s="175">
        <v>23.237395799999998</v>
      </c>
      <c r="P19" s="175">
        <v>20.861048700000001</v>
      </c>
      <c r="Q19" s="175">
        <v>27.102495499999996</v>
      </c>
      <c r="R19" s="175">
        <v>24.435358000000001</v>
      </c>
      <c r="S19" s="175">
        <v>22.992359150000002</v>
      </c>
      <c r="T19" s="177">
        <v>22.968504349999996</v>
      </c>
    </row>
    <row r="20" spans="1:20" x14ac:dyDescent="0.2">
      <c r="A20" s="183" t="s">
        <v>2253</v>
      </c>
      <c r="B20" s="183" t="s">
        <v>3640</v>
      </c>
      <c r="C20" s="183" t="s">
        <v>1611</v>
      </c>
      <c r="D20" s="175">
        <v>84.027878600000008</v>
      </c>
      <c r="E20" s="175">
        <v>81.208703450000002</v>
      </c>
      <c r="F20" s="175">
        <v>81.552714899999984</v>
      </c>
      <c r="G20" s="175">
        <v>81.7108949</v>
      </c>
      <c r="H20" s="175">
        <v>81.784063300000014</v>
      </c>
      <c r="I20" s="175">
        <v>82.364259300000001</v>
      </c>
      <c r="J20" s="175">
        <v>81.565918700000012</v>
      </c>
      <c r="K20" s="175">
        <v>80.721719100000001</v>
      </c>
      <c r="L20" s="175">
        <v>79.636383999999993</v>
      </c>
      <c r="M20" s="175">
        <v>78.643734099999989</v>
      </c>
      <c r="N20" s="175">
        <v>78.653709649999996</v>
      </c>
      <c r="O20" s="175">
        <v>79.126601050000005</v>
      </c>
      <c r="P20" s="175">
        <v>78.341674850000004</v>
      </c>
      <c r="Q20" s="175">
        <v>76.080693650000001</v>
      </c>
      <c r="R20" s="175">
        <v>77.657589899999991</v>
      </c>
      <c r="S20" s="175">
        <v>79.369068349999992</v>
      </c>
      <c r="T20" s="177">
        <v>81.851527249999975</v>
      </c>
    </row>
    <row r="21" spans="1:20" x14ac:dyDescent="0.2">
      <c r="A21" s="183" t="s">
        <v>2260</v>
      </c>
      <c r="B21" s="183" t="s">
        <v>3641</v>
      </c>
      <c r="C21" s="183" t="s">
        <v>1611</v>
      </c>
      <c r="D21" s="175">
        <v>101.56413968421055</v>
      </c>
      <c r="E21" s="175">
        <v>96.076746105263155</v>
      </c>
      <c r="F21" s="175">
        <v>97.219494947368418</v>
      </c>
      <c r="G21" s="175">
        <v>97.112576894736847</v>
      </c>
      <c r="H21" s="175">
        <v>98.094022611111114</v>
      </c>
      <c r="I21" s="175">
        <v>97.516074315789481</v>
      </c>
      <c r="J21" s="175">
        <v>96.814542649999993</v>
      </c>
      <c r="K21" s="175">
        <v>98.65361399999999</v>
      </c>
      <c r="L21" s="175">
        <v>97.948414199999974</v>
      </c>
      <c r="M21" s="175">
        <v>97.010721099999998</v>
      </c>
      <c r="N21" s="175">
        <v>97.839841000000007</v>
      </c>
      <c r="O21" s="175">
        <v>99.051553550000023</v>
      </c>
      <c r="P21" s="175">
        <v>96.897923950000006</v>
      </c>
      <c r="Q21" s="175">
        <v>97.476619999999997</v>
      </c>
      <c r="R21" s="175">
        <v>98.887512649999991</v>
      </c>
      <c r="S21" s="175">
        <v>100.53208175</v>
      </c>
      <c r="T21" s="177">
        <v>100.34703770000002</v>
      </c>
    </row>
    <row r="22" spans="1:20" x14ac:dyDescent="0.2">
      <c r="A22" s="183" t="s">
        <v>2895</v>
      </c>
      <c r="B22" s="183" t="s">
        <v>3642</v>
      </c>
      <c r="C22" s="183" t="s">
        <v>1611</v>
      </c>
      <c r="D22" s="175">
        <v>44.263664149999997</v>
      </c>
      <c r="E22" s="175">
        <v>38.998548899999989</v>
      </c>
      <c r="F22" s="175">
        <v>36.529768900000008</v>
      </c>
      <c r="G22" s="175">
        <v>36.329509649999991</v>
      </c>
      <c r="H22" s="175">
        <v>35.237479100000002</v>
      </c>
      <c r="I22" s="175">
        <v>34.919553299999997</v>
      </c>
      <c r="J22" s="175">
        <v>35.327514649999998</v>
      </c>
      <c r="K22" s="175">
        <v>35.421086200000005</v>
      </c>
      <c r="L22" s="175">
        <v>36.195264950000009</v>
      </c>
      <c r="M22" s="175">
        <v>35.618337099999998</v>
      </c>
      <c r="N22" s="175">
        <v>35.282521149999994</v>
      </c>
      <c r="O22" s="175">
        <v>39.070729600000007</v>
      </c>
      <c r="P22" s="175">
        <v>36.630625300000005</v>
      </c>
      <c r="Q22" s="175">
        <v>38.913589650000006</v>
      </c>
      <c r="R22" s="175">
        <v>39.398013750000004</v>
      </c>
      <c r="S22" s="175">
        <v>39.159260000000003</v>
      </c>
      <c r="T22" s="177">
        <v>37.962238999999997</v>
      </c>
    </row>
    <row r="23" spans="1:20" x14ac:dyDescent="0.2">
      <c r="A23" s="183" t="s">
        <v>2901</v>
      </c>
      <c r="B23" s="183" t="s">
        <v>3643</v>
      </c>
      <c r="C23" s="183" t="s">
        <v>1611</v>
      </c>
      <c r="D23" s="175">
        <v>67.030999499999993</v>
      </c>
      <c r="E23" s="175">
        <v>61.843613449999999</v>
      </c>
      <c r="F23" s="175">
        <v>60.169710350000003</v>
      </c>
      <c r="G23" s="175">
        <v>60.62954950000001</v>
      </c>
      <c r="H23" s="175">
        <v>59.665290049999996</v>
      </c>
      <c r="I23" s="175">
        <v>61.895439400000001</v>
      </c>
      <c r="J23" s="175">
        <v>59.841741300000002</v>
      </c>
      <c r="K23" s="175">
        <v>61.211030400000006</v>
      </c>
      <c r="L23" s="175">
        <v>61.755148800000008</v>
      </c>
      <c r="M23" s="175">
        <v>62.688597800000004</v>
      </c>
      <c r="N23" s="175">
        <v>62.159841750000012</v>
      </c>
      <c r="O23" s="175">
        <v>63.018948550000005</v>
      </c>
      <c r="P23" s="175">
        <v>62.213455999999994</v>
      </c>
      <c r="Q23" s="175">
        <v>62.342290000000006</v>
      </c>
      <c r="R23" s="175">
        <v>62.932672649999994</v>
      </c>
      <c r="S23" s="175">
        <v>61.189435200000005</v>
      </c>
      <c r="T23" s="177">
        <v>59.2013453</v>
      </c>
    </row>
    <row r="24" spans="1:20" x14ac:dyDescent="0.2">
      <c r="A24" s="183" t="s">
        <v>2239</v>
      </c>
      <c r="B24" s="183" t="s">
        <v>3644</v>
      </c>
      <c r="C24" s="183" t="s">
        <v>1611</v>
      </c>
      <c r="D24" s="175">
        <v>106.66672914999999</v>
      </c>
      <c r="E24" s="175">
        <v>100.29785575</v>
      </c>
      <c r="F24" s="175">
        <v>96.961300350000016</v>
      </c>
      <c r="G24" s="175">
        <v>94.669904150000008</v>
      </c>
      <c r="H24" s="175">
        <v>94.421917900000011</v>
      </c>
      <c r="I24" s="175">
        <v>94.916285849999994</v>
      </c>
      <c r="J24" s="175">
        <v>92.85406055</v>
      </c>
      <c r="K24" s="175">
        <v>99.409037050000009</v>
      </c>
      <c r="L24" s="175">
        <v>101.9994337</v>
      </c>
      <c r="M24" s="175">
        <v>97.210026349999993</v>
      </c>
      <c r="N24" s="175">
        <v>92.553894450000001</v>
      </c>
      <c r="O24" s="175">
        <v>95.32310695000001</v>
      </c>
      <c r="P24" s="175">
        <v>94.01089915</v>
      </c>
      <c r="Q24" s="175">
        <v>99.079259400000012</v>
      </c>
      <c r="R24" s="175">
        <v>98.534881500000012</v>
      </c>
      <c r="S24" s="175">
        <v>95.23235305</v>
      </c>
      <c r="T24" s="177">
        <v>94.510597149999995</v>
      </c>
    </row>
    <row r="25" spans="1:20" x14ac:dyDescent="0.2">
      <c r="A25" s="183" t="s">
        <v>2238</v>
      </c>
      <c r="B25" s="183" t="s">
        <v>3645</v>
      </c>
      <c r="C25" s="183" t="s">
        <v>1611</v>
      </c>
      <c r="D25" s="175">
        <v>101.99723575</v>
      </c>
      <c r="E25" s="175">
        <v>101.10946075</v>
      </c>
      <c r="F25" s="175">
        <v>94.305965499999999</v>
      </c>
      <c r="G25" s="175">
        <v>94.583469500000007</v>
      </c>
      <c r="H25" s="175">
        <v>94.779735999999986</v>
      </c>
      <c r="I25" s="175">
        <v>92.57817</v>
      </c>
      <c r="J25" s="175">
        <v>92.449336999999986</v>
      </c>
      <c r="K25" s="175">
        <v>100.04480649999999</v>
      </c>
      <c r="L25" s="175">
        <v>106.81458574999999</v>
      </c>
      <c r="M25" s="175">
        <v>108.44965724999999</v>
      </c>
      <c r="N25" s="175">
        <v>103.93006533333335</v>
      </c>
      <c r="O25" s="175">
        <v>104.92711466666667</v>
      </c>
      <c r="P25" s="175">
        <v>106.22699766666666</v>
      </c>
      <c r="Q25" s="175">
        <v>106.22055666666667</v>
      </c>
      <c r="R25" s="175">
        <v>107.27027666666667</v>
      </c>
      <c r="S25" s="175">
        <v>105.12032366666666</v>
      </c>
      <c r="T25" s="177">
        <v>99.651895666666675</v>
      </c>
    </row>
    <row r="26" spans="1:20" x14ac:dyDescent="0.2">
      <c r="A26" s="183" t="s">
        <v>2250</v>
      </c>
      <c r="B26" s="183" t="s">
        <v>327</v>
      </c>
      <c r="C26" s="183" t="s">
        <v>1611</v>
      </c>
      <c r="D26" s="175">
        <v>78.155917249999987</v>
      </c>
      <c r="E26" s="175">
        <v>76.924024650000007</v>
      </c>
      <c r="F26" s="175">
        <v>75.945862500000004</v>
      </c>
      <c r="G26" s="175">
        <v>75.830436000000006</v>
      </c>
      <c r="H26" s="175">
        <v>75.909992500000016</v>
      </c>
      <c r="I26" s="175">
        <v>75.500736849999996</v>
      </c>
      <c r="J26" s="175">
        <v>75.818317450000009</v>
      </c>
      <c r="K26" s="175">
        <v>76.673198750000012</v>
      </c>
      <c r="L26" s="175">
        <v>76.336155649999995</v>
      </c>
      <c r="M26" s="175">
        <v>75.118802299999999</v>
      </c>
      <c r="N26" s="175">
        <v>75.934443400000006</v>
      </c>
      <c r="O26" s="175">
        <v>75.617896900000005</v>
      </c>
      <c r="P26" s="175">
        <v>75.946524900000014</v>
      </c>
      <c r="Q26" s="175">
        <v>76.369008550000018</v>
      </c>
      <c r="R26" s="175">
        <v>76.870241799999988</v>
      </c>
      <c r="S26" s="175">
        <v>76.957557199999982</v>
      </c>
      <c r="T26" s="177">
        <v>76.203059799999991</v>
      </c>
    </row>
    <row r="27" spans="1:20" x14ac:dyDescent="0.2">
      <c r="A27" s="183" t="s">
        <v>2252</v>
      </c>
      <c r="B27" s="183" t="s">
        <v>267</v>
      </c>
      <c r="C27" s="183" t="s">
        <v>1611</v>
      </c>
      <c r="D27" s="175">
        <v>38.920996649999992</v>
      </c>
      <c r="E27" s="175">
        <v>38.977175300000006</v>
      </c>
      <c r="F27" s="175">
        <v>38.4545599</v>
      </c>
      <c r="G27" s="175">
        <v>40.074307649999994</v>
      </c>
      <c r="H27" s="175">
        <v>39.1843948</v>
      </c>
      <c r="I27" s="175">
        <v>38.8875648</v>
      </c>
      <c r="J27" s="175">
        <v>38.866388900000004</v>
      </c>
      <c r="K27" s="175">
        <v>38.876698300000001</v>
      </c>
      <c r="L27" s="175">
        <v>39.014172450000004</v>
      </c>
      <c r="M27" s="175">
        <v>39.732591599999992</v>
      </c>
      <c r="N27" s="175">
        <v>38.739447349999999</v>
      </c>
      <c r="O27" s="175">
        <v>38.978638000000004</v>
      </c>
      <c r="P27" s="175">
        <v>38.500506350000002</v>
      </c>
      <c r="Q27" s="175">
        <v>39.315742000000007</v>
      </c>
      <c r="R27" s="175">
        <v>41.011324200000004</v>
      </c>
      <c r="S27" s="175">
        <v>38.87118774999999</v>
      </c>
      <c r="T27" s="177">
        <v>39.046594500000005</v>
      </c>
    </row>
    <row r="28" spans="1:20" x14ac:dyDescent="0.2">
      <c r="A28" s="183" t="s">
        <v>2259</v>
      </c>
      <c r="B28" s="183" t="s">
        <v>328</v>
      </c>
      <c r="C28" s="183" t="s">
        <v>1611</v>
      </c>
      <c r="D28" s="175">
        <v>132.90657360000003</v>
      </c>
      <c r="E28" s="175">
        <v>133.01077705</v>
      </c>
      <c r="F28" s="175">
        <v>133.15833800000001</v>
      </c>
      <c r="G28" s="175">
        <v>133.09653850000001</v>
      </c>
      <c r="H28" s="175">
        <v>133.8111327</v>
      </c>
      <c r="I28" s="175">
        <v>132.65689550000002</v>
      </c>
      <c r="J28" s="175">
        <v>133.28255955</v>
      </c>
      <c r="K28" s="175">
        <v>133.09548724999999</v>
      </c>
      <c r="L28" s="175">
        <v>133.09316905</v>
      </c>
      <c r="M28" s="175">
        <v>133.28140024999999</v>
      </c>
      <c r="N28" s="175">
        <v>132.32659255000002</v>
      </c>
      <c r="O28" s="175">
        <v>134.15482519999998</v>
      </c>
      <c r="P28" s="175">
        <v>133.25811430000002</v>
      </c>
      <c r="Q28" s="175">
        <v>133.24548335</v>
      </c>
      <c r="R28" s="175">
        <v>133.17694295000001</v>
      </c>
      <c r="S28" s="175">
        <v>133.15569840000001</v>
      </c>
      <c r="T28" s="177">
        <v>133.07258884999999</v>
      </c>
    </row>
    <row r="29" spans="1:20" x14ac:dyDescent="0.2">
      <c r="A29" s="183" t="s">
        <v>2246</v>
      </c>
      <c r="B29" s="183" t="s">
        <v>271</v>
      </c>
      <c r="C29" s="183" t="s">
        <v>1611</v>
      </c>
      <c r="D29" s="175">
        <v>37.214660999999992</v>
      </c>
      <c r="E29" s="175">
        <v>37.270976049999994</v>
      </c>
      <c r="F29" s="175">
        <v>37.121749950000002</v>
      </c>
      <c r="G29" s="175">
        <v>38.002517849999997</v>
      </c>
      <c r="H29" s="175">
        <v>36.9874419</v>
      </c>
      <c r="I29" s="175">
        <v>37.047894649999996</v>
      </c>
      <c r="J29" s="175">
        <v>37.072228650000014</v>
      </c>
      <c r="K29" s="175">
        <v>37.062180450000007</v>
      </c>
      <c r="L29" s="175">
        <v>36.256388300000012</v>
      </c>
      <c r="M29" s="175">
        <v>36.879187700000003</v>
      </c>
      <c r="N29" s="175">
        <v>37.6608254</v>
      </c>
      <c r="O29" s="175">
        <v>37.270027299999995</v>
      </c>
      <c r="P29" s="175">
        <v>36.905329850000001</v>
      </c>
      <c r="Q29" s="175">
        <v>37.248082900000007</v>
      </c>
      <c r="R29" s="175">
        <v>37.718541350000002</v>
      </c>
      <c r="S29" s="175">
        <v>37.089811700000006</v>
      </c>
      <c r="T29" s="177">
        <v>37.092315599999999</v>
      </c>
    </row>
    <row r="30" spans="1:20" x14ac:dyDescent="0.2">
      <c r="A30" s="183" t="s">
        <v>2242</v>
      </c>
      <c r="B30" s="183" t="s">
        <v>268</v>
      </c>
      <c r="C30" s="183" t="s">
        <v>1611</v>
      </c>
      <c r="D30" s="175">
        <v>72.736641049999989</v>
      </c>
      <c r="E30" s="175">
        <v>73.009477500000003</v>
      </c>
      <c r="F30" s="175">
        <v>72.817886850000008</v>
      </c>
      <c r="G30" s="175">
        <v>72.940809650000006</v>
      </c>
      <c r="H30" s="175">
        <v>73.51015009999999</v>
      </c>
      <c r="I30" s="175">
        <v>73.355652399999983</v>
      </c>
      <c r="J30" s="175">
        <v>73.631894749999987</v>
      </c>
      <c r="K30" s="175">
        <v>73.768590050000014</v>
      </c>
      <c r="L30" s="175">
        <v>73.935309650000022</v>
      </c>
      <c r="M30" s="175">
        <v>73.679265449999988</v>
      </c>
      <c r="N30" s="175">
        <v>73.782481600000011</v>
      </c>
      <c r="O30" s="175">
        <v>74.157492600000026</v>
      </c>
      <c r="P30" s="175">
        <v>73.47975120000001</v>
      </c>
      <c r="Q30" s="175">
        <v>73.481002049999987</v>
      </c>
      <c r="R30" s="175">
        <v>74.413631499999994</v>
      </c>
      <c r="S30" s="175">
        <v>74.642176800000016</v>
      </c>
      <c r="T30" s="177">
        <v>75.203903300000007</v>
      </c>
    </row>
    <row r="31" spans="1:20" x14ac:dyDescent="0.2">
      <c r="A31" s="183" t="s">
        <v>2251</v>
      </c>
      <c r="B31" s="183" t="s">
        <v>272</v>
      </c>
      <c r="C31" s="183" t="s">
        <v>1611</v>
      </c>
      <c r="D31" s="175">
        <v>75.802596650000012</v>
      </c>
      <c r="E31" s="175">
        <v>77.599614199999991</v>
      </c>
      <c r="F31" s="175">
        <v>78.005641899999972</v>
      </c>
      <c r="G31" s="175">
        <v>77.980398199999996</v>
      </c>
      <c r="H31" s="175">
        <v>78.125842499999976</v>
      </c>
      <c r="I31" s="175">
        <v>78.307002100000005</v>
      </c>
      <c r="J31" s="175">
        <v>78.395167350000008</v>
      </c>
      <c r="K31" s="175">
        <v>78.242800150000008</v>
      </c>
      <c r="L31" s="175">
        <v>76.371909499999987</v>
      </c>
      <c r="M31" s="175">
        <v>77.214537350000015</v>
      </c>
      <c r="N31" s="175">
        <v>77.758078649999987</v>
      </c>
      <c r="O31" s="175">
        <v>77.401641950000013</v>
      </c>
      <c r="P31" s="175">
        <v>78.037242000000006</v>
      </c>
      <c r="Q31" s="175">
        <v>78.071013349999987</v>
      </c>
      <c r="R31" s="175">
        <v>78.037940500000005</v>
      </c>
      <c r="S31" s="175">
        <v>77.997481149999999</v>
      </c>
      <c r="T31" s="177">
        <v>78.139780849999994</v>
      </c>
    </row>
    <row r="32" spans="1:20" x14ac:dyDescent="0.2">
      <c r="A32" s="183" t="s">
        <v>2241</v>
      </c>
      <c r="B32" s="183" t="s">
        <v>329</v>
      </c>
      <c r="C32" s="183" t="s">
        <v>1611</v>
      </c>
      <c r="D32" s="175">
        <v>37.045068800000003</v>
      </c>
      <c r="E32" s="175">
        <v>37.569892799999998</v>
      </c>
      <c r="F32" s="175">
        <v>36.984242950000002</v>
      </c>
      <c r="G32" s="175">
        <v>37.398828549999998</v>
      </c>
      <c r="H32" s="175">
        <v>37.085013249999996</v>
      </c>
      <c r="I32" s="175">
        <v>37.358583349999996</v>
      </c>
      <c r="J32" s="175">
        <v>37.805901249999998</v>
      </c>
      <c r="K32" s="175">
        <v>37.554812500000004</v>
      </c>
      <c r="L32" s="175">
        <v>37.428297149999999</v>
      </c>
      <c r="M32" s="175">
        <v>38.021757899999997</v>
      </c>
      <c r="N32" s="175">
        <v>37.52542549999999</v>
      </c>
      <c r="O32" s="175">
        <v>38.157573199999987</v>
      </c>
      <c r="P32" s="175">
        <v>36.986154249999998</v>
      </c>
      <c r="Q32" s="175">
        <v>37.967687349999991</v>
      </c>
      <c r="R32" s="175">
        <v>38.738931550000004</v>
      </c>
      <c r="S32" s="175">
        <v>37.770930750000005</v>
      </c>
      <c r="T32" s="177">
        <v>37.704803050000002</v>
      </c>
    </row>
    <row r="33" spans="1:20" x14ac:dyDescent="0.2">
      <c r="A33" s="183" t="s">
        <v>2244</v>
      </c>
      <c r="B33" s="183" t="s">
        <v>721</v>
      </c>
      <c r="C33" s="183" t="s">
        <v>1611</v>
      </c>
      <c r="D33" s="175">
        <v>158.84750149999996</v>
      </c>
      <c r="E33" s="175">
        <v>158.50333862500003</v>
      </c>
      <c r="F33" s="175">
        <v>156.70332249999998</v>
      </c>
      <c r="G33" s="175">
        <v>153.7173942222222</v>
      </c>
      <c r="H33" s="175">
        <v>154.52402387500001</v>
      </c>
      <c r="I33" s="175">
        <v>156.30622599999998</v>
      </c>
      <c r="J33" s="175">
        <v>157.13414</v>
      </c>
      <c r="K33" s="175">
        <v>157.17094483333332</v>
      </c>
      <c r="L33" s="175">
        <v>153.36493657142856</v>
      </c>
      <c r="M33" s="175">
        <v>156.06043333333335</v>
      </c>
      <c r="N33" s="175">
        <v>154.72695737500001</v>
      </c>
      <c r="O33" s="175">
        <v>155.37490112500001</v>
      </c>
      <c r="P33" s="175">
        <v>152.79704771428572</v>
      </c>
      <c r="Q33" s="175">
        <v>154.68891014285711</v>
      </c>
      <c r="R33" s="175">
        <v>154.37330399999999</v>
      </c>
      <c r="S33" s="175">
        <v>155.6593144</v>
      </c>
      <c r="T33" s="177">
        <v>154.891356</v>
      </c>
    </row>
    <row r="34" spans="1:20" x14ac:dyDescent="0.2">
      <c r="A34" s="183" t="s">
        <v>2896</v>
      </c>
      <c r="B34" s="183" t="s">
        <v>3646</v>
      </c>
      <c r="C34" s="183" t="s">
        <v>1611</v>
      </c>
      <c r="D34" s="175">
        <v>14.650312649999998</v>
      </c>
      <c r="E34" s="175">
        <v>12.54766195</v>
      </c>
      <c r="F34" s="175">
        <v>11.896111450000001</v>
      </c>
      <c r="G34" s="175">
        <v>12.610842350000002</v>
      </c>
      <c r="H34" s="175">
        <v>12.675712149999999</v>
      </c>
      <c r="I34" s="175">
        <v>12.385484099999999</v>
      </c>
      <c r="J34" s="175">
        <v>12.282145199999999</v>
      </c>
      <c r="K34" s="175">
        <v>12.492704749999998</v>
      </c>
      <c r="L34" s="175">
        <v>12.328748300000001</v>
      </c>
      <c r="M34" s="175">
        <v>11.839484549999998</v>
      </c>
      <c r="N34" s="175">
        <v>13.49191995</v>
      </c>
      <c r="O34" s="175">
        <v>14.393090550000005</v>
      </c>
      <c r="P34" s="175">
        <v>12.892814449999999</v>
      </c>
      <c r="Q34" s="175">
        <v>18.547851000000001</v>
      </c>
      <c r="R34" s="175">
        <v>16.012760849999999</v>
      </c>
      <c r="S34" s="175">
        <v>15.576572400000003</v>
      </c>
      <c r="T34" s="177">
        <v>16.323779500000001</v>
      </c>
    </row>
    <row r="35" spans="1:20" x14ac:dyDescent="0.2">
      <c r="A35" s="183" t="s">
        <v>2897</v>
      </c>
      <c r="B35" s="183" t="s">
        <v>3647</v>
      </c>
      <c r="C35" s="183" t="s">
        <v>1611</v>
      </c>
      <c r="D35" s="175">
        <v>21.593889699999998</v>
      </c>
      <c r="E35" s="175">
        <v>17.835207099999998</v>
      </c>
      <c r="F35" s="175">
        <v>15.832666649999998</v>
      </c>
      <c r="G35" s="175">
        <v>16.282722999999997</v>
      </c>
      <c r="H35" s="175">
        <v>16.955808650000002</v>
      </c>
      <c r="I35" s="175">
        <v>17.359236299999999</v>
      </c>
      <c r="J35" s="175">
        <v>16.021086499999996</v>
      </c>
      <c r="K35" s="175">
        <v>17.553078049999996</v>
      </c>
      <c r="L35" s="175">
        <v>15.126322699999999</v>
      </c>
      <c r="M35" s="175">
        <v>14.657710400000003</v>
      </c>
      <c r="N35" s="175">
        <v>16.062639150000003</v>
      </c>
      <c r="O35" s="175">
        <v>18.249393349999998</v>
      </c>
      <c r="P35" s="175">
        <v>16.4748439</v>
      </c>
      <c r="Q35" s="175">
        <v>35.75342955</v>
      </c>
      <c r="R35" s="175">
        <v>31.879347450000004</v>
      </c>
      <c r="S35" s="175">
        <v>34.172793850000005</v>
      </c>
      <c r="T35" s="177">
        <v>33.440429799999997</v>
      </c>
    </row>
    <row r="36" spans="1:20" x14ac:dyDescent="0.2">
      <c r="A36" s="183" t="s">
        <v>2249</v>
      </c>
      <c r="B36" s="183" t="s">
        <v>3648</v>
      </c>
      <c r="C36" s="183" t="s">
        <v>1611</v>
      </c>
      <c r="D36" s="175">
        <v>22.060359399999996</v>
      </c>
      <c r="E36" s="175">
        <v>21.101714999999999</v>
      </c>
      <c r="F36" s="175">
        <v>20.928555499999998</v>
      </c>
      <c r="G36" s="175">
        <v>22.279839849999995</v>
      </c>
      <c r="H36" s="175">
        <v>22.095314250000001</v>
      </c>
      <c r="I36" s="175">
        <v>21.531134599999994</v>
      </c>
      <c r="J36" s="175">
        <v>20.821512850000001</v>
      </c>
      <c r="K36" s="175">
        <v>21.449108899999999</v>
      </c>
      <c r="L36" s="175">
        <v>20.989106450000001</v>
      </c>
      <c r="M36" s="175">
        <v>16.997304100000001</v>
      </c>
      <c r="N36" s="175">
        <v>18.648655050000002</v>
      </c>
      <c r="O36" s="175">
        <v>19.214805949999995</v>
      </c>
      <c r="P36" s="175">
        <v>18.8446696</v>
      </c>
      <c r="Q36" s="175">
        <v>19.72026455</v>
      </c>
      <c r="R36" s="175">
        <v>19.482774450000001</v>
      </c>
      <c r="S36" s="175">
        <v>17.466311650000002</v>
      </c>
      <c r="T36" s="177">
        <v>17.104168749999999</v>
      </c>
    </row>
    <row r="37" spans="1:20" x14ac:dyDescent="0.2">
      <c r="A37" s="183" t="s">
        <v>2243</v>
      </c>
      <c r="B37" s="183" t="s">
        <v>3649</v>
      </c>
      <c r="C37" s="183" t="s">
        <v>1611</v>
      </c>
      <c r="D37" s="175">
        <v>36.091828999999997</v>
      </c>
      <c r="E37" s="175">
        <v>35.416611699999997</v>
      </c>
      <c r="F37" s="175">
        <v>34.168371950000008</v>
      </c>
      <c r="G37" s="175">
        <v>36.665633749999998</v>
      </c>
      <c r="H37" s="175">
        <v>35.261119850000007</v>
      </c>
      <c r="I37" s="175">
        <v>33.175703249999998</v>
      </c>
      <c r="J37" s="175">
        <v>34.369615400000001</v>
      </c>
      <c r="K37" s="175">
        <v>35.126008249999998</v>
      </c>
      <c r="L37" s="175">
        <v>30.863842999999996</v>
      </c>
      <c r="M37" s="175">
        <v>24.61473625</v>
      </c>
      <c r="N37" s="175">
        <v>23.792735499999999</v>
      </c>
      <c r="O37" s="175">
        <v>27.634404449999995</v>
      </c>
      <c r="P37" s="175">
        <v>28.624649349999999</v>
      </c>
      <c r="Q37" s="175">
        <v>32.876416900000002</v>
      </c>
      <c r="R37" s="175">
        <v>31.053435150000002</v>
      </c>
      <c r="S37" s="175">
        <v>28.562439250000001</v>
      </c>
      <c r="T37" s="177">
        <v>27.019805349999995</v>
      </c>
    </row>
    <row r="38" spans="1:20" x14ac:dyDescent="0.2">
      <c r="A38" s="183" t="s">
        <v>2247</v>
      </c>
      <c r="B38" s="183" t="s">
        <v>3650</v>
      </c>
      <c r="C38" s="183" t="s">
        <v>1611</v>
      </c>
      <c r="D38" s="175">
        <v>106.69840820000002</v>
      </c>
      <c r="E38" s="175">
        <v>105.89131295</v>
      </c>
      <c r="F38" s="175">
        <v>105.67340105000002</v>
      </c>
      <c r="G38" s="175">
        <v>105.51328460000002</v>
      </c>
      <c r="H38" s="175">
        <v>106.35661659999998</v>
      </c>
      <c r="I38" s="175">
        <v>105.96150679999998</v>
      </c>
      <c r="J38" s="175">
        <v>105.42847954999999</v>
      </c>
      <c r="K38" s="175">
        <v>104.39239935000001</v>
      </c>
      <c r="L38" s="175">
        <v>103.5745672</v>
      </c>
      <c r="M38" s="175">
        <v>102.43217995000001</v>
      </c>
      <c r="N38" s="175">
        <v>102.87809465000001</v>
      </c>
      <c r="O38" s="175">
        <v>103.77673789999999</v>
      </c>
      <c r="P38" s="175">
        <v>104.20794525000001</v>
      </c>
      <c r="Q38" s="175">
        <v>105.621728</v>
      </c>
      <c r="R38" s="175">
        <v>108.19624609999998</v>
      </c>
      <c r="S38" s="175">
        <v>113.67158675</v>
      </c>
      <c r="T38" s="177">
        <v>112.37665319999999</v>
      </c>
    </row>
    <row r="39" spans="1:20" x14ac:dyDescent="0.2">
      <c r="A39" s="183" t="s">
        <v>2254</v>
      </c>
      <c r="B39" s="183" t="s">
        <v>269</v>
      </c>
      <c r="C39" s="183" t="s">
        <v>1611</v>
      </c>
      <c r="D39" s="175">
        <v>38.804087449999997</v>
      </c>
      <c r="E39" s="175">
        <v>38.695867500000006</v>
      </c>
      <c r="F39" s="175">
        <v>38.423671800000008</v>
      </c>
      <c r="G39" s="175">
        <v>39.569147199999989</v>
      </c>
      <c r="H39" s="175">
        <v>38.608336650000005</v>
      </c>
      <c r="I39" s="175">
        <v>38.315350850000002</v>
      </c>
      <c r="J39" s="175">
        <v>39.210019699999989</v>
      </c>
      <c r="K39" s="175">
        <v>38.631083499999995</v>
      </c>
      <c r="L39" s="175">
        <v>38.559920250000005</v>
      </c>
      <c r="M39" s="175">
        <v>39.671101699999994</v>
      </c>
      <c r="N39" s="175">
        <v>38.731094549999995</v>
      </c>
      <c r="O39" s="175">
        <v>39.249701600000009</v>
      </c>
      <c r="P39" s="175">
        <v>38.78544875</v>
      </c>
      <c r="Q39" s="175">
        <v>39.397786650000008</v>
      </c>
      <c r="R39" s="175">
        <v>40.9841421</v>
      </c>
      <c r="S39" s="175">
        <v>38.695749500000005</v>
      </c>
      <c r="T39" s="177">
        <v>38.851183050000003</v>
      </c>
    </row>
    <row r="40" spans="1:20" x14ac:dyDescent="0.2">
      <c r="A40" s="183" t="s">
        <v>2248</v>
      </c>
      <c r="B40" s="183" t="s">
        <v>330</v>
      </c>
      <c r="C40" s="183" t="s">
        <v>1611</v>
      </c>
      <c r="D40" s="175">
        <v>214.51079910526312</v>
      </c>
      <c r="E40" s="175">
        <v>216.42076810000003</v>
      </c>
      <c r="F40" s="175">
        <v>218.00720520000004</v>
      </c>
      <c r="G40" s="175">
        <v>214.44042385000003</v>
      </c>
      <c r="H40" s="175">
        <v>214.56514755000003</v>
      </c>
      <c r="I40" s="175">
        <v>214.02218280000002</v>
      </c>
      <c r="J40" s="175">
        <v>213.77283570000003</v>
      </c>
      <c r="K40" s="175">
        <v>214.02971870000002</v>
      </c>
      <c r="L40" s="175">
        <v>214.46308295000003</v>
      </c>
      <c r="M40" s="175">
        <v>214.66211185000003</v>
      </c>
      <c r="N40" s="175">
        <v>213.00422134999999</v>
      </c>
      <c r="O40" s="175">
        <v>212.65584459999999</v>
      </c>
      <c r="P40" s="175">
        <v>213.0248685</v>
      </c>
      <c r="Q40" s="175">
        <v>213.38910234999997</v>
      </c>
      <c r="R40" s="175">
        <v>214.14746239999999</v>
      </c>
      <c r="S40" s="175">
        <v>213.60722240000004</v>
      </c>
      <c r="T40" s="177">
        <v>213.68829525000001</v>
      </c>
    </row>
    <row r="41" spans="1:20" x14ac:dyDescent="0.2">
      <c r="A41" s="183" t="s">
        <v>2256</v>
      </c>
      <c r="B41" s="183" t="s">
        <v>270</v>
      </c>
      <c r="C41" s="183" t="s">
        <v>1611</v>
      </c>
      <c r="D41" s="175">
        <v>36.843874049999997</v>
      </c>
      <c r="E41" s="175">
        <v>37.337166199999999</v>
      </c>
      <c r="F41" s="175">
        <v>36.928796600000013</v>
      </c>
      <c r="G41" s="175">
        <v>37.076979449999996</v>
      </c>
      <c r="H41" s="175">
        <v>37.367541750000001</v>
      </c>
      <c r="I41" s="175">
        <v>36.590055300000003</v>
      </c>
      <c r="J41" s="175">
        <v>36.7189294</v>
      </c>
      <c r="K41" s="175">
        <v>36.716902499999996</v>
      </c>
      <c r="L41" s="175">
        <v>36.460096299999989</v>
      </c>
      <c r="M41" s="175">
        <v>36.481714599999997</v>
      </c>
      <c r="N41" s="175">
        <v>36.765145349999997</v>
      </c>
      <c r="O41" s="175">
        <v>37.644038649999999</v>
      </c>
      <c r="P41" s="175">
        <v>36.883032949999993</v>
      </c>
      <c r="Q41" s="175">
        <v>37.011002650000002</v>
      </c>
      <c r="R41" s="175">
        <v>37.04104199999999</v>
      </c>
      <c r="S41" s="175">
        <v>36.749386700000002</v>
      </c>
      <c r="T41" s="177">
        <v>36.909785900000003</v>
      </c>
    </row>
    <row r="42" spans="1:20" x14ac:dyDescent="0.2">
      <c r="A42" s="183" t="s">
        <v>2237</v>
      </c>
      <c r="B42" s="183" t="s">
        <v>331</v>
      </c>
      <c r="C42" s="183" t="s">
        <v>1611</v>
      </c>
      <c r="D42" s="175">
        <v>38.826573549999999</v>
      </c>
      <c r="E42" s="175">
        <v>39.841392200000001</v>
      </c>
      <c r="F42" s="175">
        <v>38.903351199999996</v>
      </c>
      <c r="G42" s="175">
        <v>40.028002399999991</v>
      </c>
      <c r="H42" s="175">
        <v>38.8629745</v>
      </c>
      <c r="I42" s="175">
        <v>38.946400850000003</v>
      </c>
      <c r="J42" s="175">
        <v>39.871938049999997</v>
      </c>
      <c r="K42" s="175">
        <v>38.881139899999994</v>
      </c>
      <c r="L42" s="175">
        <v>38.946603599999989</v>
      </c>
      <c r="M42" s="175">
        <v>39.00085055000001</v>
      </c>
      <c r="N42" s="175">
        <v>39.569621950000005</v>
      </c>
      <c r="O42" s="175">
        <v>39.5280092</v>
      </c>
      <c r="P42" s="175">
        <v>39.190020799999999</v>
      </c>
      <c r="Q42" s="175">
        <v>39.545582750000008</v>
      </c>
      <c r="R42" s="175">
        <v>40.191647549999999</v>
      </c>
      <c r="S42" s="175">
        <v>39.290682950000004</v>
      </c>
      <c r="T42" s="177">
        <v>39.544125399999999</v>
      </c>
    </row>
    <row r="43" spans="1:20" x14ac:dyDescent="0.2">
      <c r="A43" s="178" t="s">
        <v>2257</v>
      </c>
      <c r="B43" s="188" t="s">
        <v>3651</v>
      </c>
      <c r="C43" s="189" t="s">
        <v>1611</v>
      </c>
      <c r="D43" s="179">
        <v>16.69667115</v>
      </c>
      <c r="E43" s="179">
        <v>16.710482750000001</v>
      </c>
      <c r="F43" s="179">
        <v>16.714009050000001</v>
      </c>
      <c r="G43" s="179">
        <v>16.971477749999998</v>
      </c>
      <c r="H43" s="179">
        <v>16.7242508</v>
      </c>
      <c r="I43" s="179">
        <v>17.279506950000002</v>
      </c>
      <c r="J43" s="179">
        <v>16.719901599999996</v>
      </c>
      <c r="K43" s="179">
        <v>16.720641950000001</v>
      </c>
      <c r="L43" s="179">
        <v>16.968868650000001</v>
      </c>
      <c r="M43" s="179">
        <v>16.70214635</v>
      </c>
      <c r="N43" s="179">
        <v>16.937648199999998</v>
      </c>
      <c r="O43" s="179">
        <v>17.794978350000001</v>
      </c>
      <c r="P43" s="179">
        <v>16.9929445</v>
      </c>
      <c r="Q43" s="179">
        <v>16.694132250000003</v>
      </c>
      <c r="R43" s="179">
        <v>17.464219550000003</v>
      </c>
      <c r="S43" s="179">
        <v>17.456910550000003</v>
      </c>
      <c r="T43" s="180">
        <v>16.971192500000004</v>
      </c>
    </row>
    <row r="45" spans="1:20" x14ac:dyDescent="0.2">
      <c r="A45" s="36"/>
    </row>
    <row r="46" spans="1:20" x14ac:dyDescent="0.2">
      <c r="A46" s="150" t="s">
        <v>3735</v>
      </c>
    </row>
    <row r="49" spans="4:20" x14ac:dyDescent="0.2"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5"/>
      <c r="T49" s="155"/>
    </row>
  </sheetData>
  <mergeCells count="1">
    <mergeCell ref="A2:C2"/>
  </mergeCells>
  <conditionalFormatting sqref="D37:T37">
    <cfRule type="colorScale" priority="37">
      <colorScale>
        <cfvo type="min"/>
        <cfvo type="max"/>
        <color rgb="FFEAF3FA"/>
        <color theme="4" tint="0.39997558519241921"/>
      </colorScale>
    </cfRule>
  </conditionalFormatting>
  <conditionalFormatting sqref="D36:T36">
    <cfRule type="colorScale" priority="36">
      <colorScale>
        <cfvo type="min"/>
        <cfvo type="max"/>
        <color rgb="FFEAF3FA"/>
        <color theme="4" tint="0.39997558519241921"/>
      </colorScale>
    </cfRule>
  </conditionalFormatting>
  <conditionalFormatting sqref="D35:T35">
    <cfRule type="colorScale" priority="35">
      <colorScale>
        <cfvo type="min"/>
        <cfvo type="max"/>
        <color rgb="FFEAF3FA"/>
        <color theme="4" tint="0.39997558519241921"/>
      </colorScale>
    </cfRule>
  </conditionalFormatting>
  <conditionalFormatting sqref="D34:T34">
    <cfRule type="colorScale" priority="34">
      <colorScale>
        <cfvo type="min"/>
        <cfvo type="max"/>
        <color rgb="FFEAF3FA"/>
        <color theme="4" tint="0.39997558519241921"/>
      </colorScale>
    </cfRule>
  </conditionalFormatting>
  <conditionalFormatting sqref="D33:T33">
    <cfRule type="colorScale" priority="33">
      <colorScale>
        <cfvo type="min"/>
        <cfvo type="max"/>
        <color rgb="FFEAF3FA"/>
        <color theme="4" tint="0.39997558519241921"/>
      </colorScale>
    </cfRule>
  </conditionalFormatting>
  <conditionalFormatting sqref="D32:T32">
    <cfRule type="colorScale" priority="32">
      <colorScale>
        <cfvo type="min"/>
        <cfvo type="max"/>
        <color rgb="FFEAF3FA"/>
        <color theme="4" tint="0.39997558519241921"/>
      </colorScale>
    </cfRule>
  </conditionalFormatting>
  <conditionalFormatting sqref="D31:T31">
    <cfRule type="colorScale" priority="31">
      <colorScale>
        <cfvo type="min"/>
        <cfvo type="max"/>
        <color rgb="FFEAF3FA"/>
        <color theme="4" tint="0.39997558519241921"/>
      </colorScale>
    </cfRule>
  </conditionalFormatting>
  <conditionalFormatting sqref="D30:T30">
    <cfRule type="colorScale" priority="30">
      <colorScale>
        <cfvo type="min"/>
        <cfvo type="max"/>
        <color rgb="FFEAF3FA"/>
        <color theme="4" tint="0.39997558519241921"/>
      </colorScale>
    </cfRule>
  </conditionalFormatting>
  <conditionalFormatting sqref="D25:T25">
    <cfRule type="colorScale" priority="29">
      <colorScale>
        <cfvo type="min"/>
        <cfvo type="max"/>
        <color rgb="FFEAF3FA"/>
        <color theme="4" tint="0.39997558519241921"/>
      </colorScale>
    </cfRule>
  </conditionalFormatting>
  <conditionalFormatting sqref="D43:T43">
    <cfRule type="colorScale" priority="28">
      <colorScale>
        <cfvo type="min"/>
        <cfvo type="max"/>
        <color rgb="FFEAF3FA"/>
        <color theme="4" tint="0.39997558519241921"/>
      </colorScale>
    </cfRule>
  </conditionalFormatting>
  <conditionalFormatting sqref="D29:T29">
    <cfRule type="colorScale" priority="27">
      <colorScale>
        <cfvo type="min"/>
        <cfvo type="max"/>
        <color rgb="FFEAF3FA"/>
        <color theme="4" tint="0.39997558519241921"/>
      </colorScale>
    </cfRule>
  </conditionalFormatting>
  <conditionalFormatting sqref="D28:T28">
    <cfRule type="colorScale" priority="26">
      <colorScale>
        <cfvo type="min"/>
        <cfvo type="max"/>
        <color rgb="FFEAF3FA"/>
        <color theme="4" tint="0.39997558519241921"/>
      </colorScale>
    </cfRule>
  </conditionalFormatting>
  <conditionalFormatting sqref="D27:T27">
    <cfRule type="colorScale" priority="25">
      <colorScale>
        <cfvo type="min"/>
        <cfvo type="max"/>
        <color rgb="FFEAF3FA"/>
        <color theme="4" tint="0.39997558519241921"/>
      </colorScale>
    </cfRule>
  </conditionalFormatting>
  <conditionalFormatting sqref="D26:T26">
    <cfRule type="colorScale" priority="24">
      <colorScale>
        <cfvo type="min"/>
        <cfvo type="max"/>
        <color rgb="FFEAF3FA"/>
        <color theme="4" tint="0.39997558519241921"/>
      </colorScale>
    </cfRule>
  </conditionalFormatting>
  <conditionalFormatting sqref="D42:T42">
    <cfRule type="colorScale" priority="23">
      <colorScale>
        <cfvo type="min"/>
        <cfvo type="max"/>
        <color rgb="FFEAF3FA"/>
        <color theme="4" tint="0.39997558519241921"/>
      </colorScale>
    </cfRule>
  </conditionalFormatting>
  <conditionalFormatting sqref="D6:T6">
    <cfRule type="colorScale" priority="38">
      <colorScale>
        <cfvo type="min"/>
        <cfvo type="max"/>
        <color rgb="FFEAF3FA"/>
        <color theme="4" tint="0.39997558519241921"/>
      </colorScale>
    </cfRule>
  </conditionalFormatting>
  <conditionalFormatting sqref="D24:T24">
    <cfRule type="colorScale" priority="22">
      <colorScale>
        <cfvo type="min"/>
        <cfvo type="max"/>
        <color rgb="FFEAF3FA"/>
        <color theme="4" tint="0.39997558519241921"/>
      </colorScale>
    </cfRule>
  </conditionalFormatting>
  <conditionalFormatting sqref="D23:T23">
    <cfRule type="colorScale" priority="21">
      <colorScale>
        <cfvo type="min"/>
        <cfvo type="max"/>
        <color rgb="FFEAF3FA"/>
        <color theme="4" tint="0.39997558519241921"/>
      </colorScale>
    </cfRule>
  </conditionalFormatting>
  <conditionalFormatting sqref="D22:T22">
    <cfRule type="colorScale" priority="20">
      <colorScale>
        <cfvo type="min"/>
        <cfvo type="max"/>
        <color rgb="FFEAF3FA"/>
        <color theme="4" tint="0.39997558519241921"/>
      </colorScale>
    </cfRule>
  </conditionalFormatting>
  <conditionalFormatting sqref="D21:T21">
    <cfRule type="colorScale" priority="19">
      <colorScale>
        <cfvo type="min"/>
        <cfvo type="max"/>
        <color rgb="FFEAF3FA"/>
        <color theme="4" tint="0.39997558519241921"/>
      </colorScale>
    </cfRule>
  </conditionalFormatting>
  <conditionalFormatting sqref="D20:T20">
    <cfRule type="colorScale" priority="18">
      <colorScale>
        <cfvo type="min"/>
        <cfvo type="max"/>
        <color rgb="FFEAF3FA"/>
        <color theme="4" tint="0.39997558519241921"/>
      </colorScale>
    </cfRule>
  </conditionalFormatting>
  <conditionalFormatting sqref="D19:T19">
    <cfRule type="colorScale" priority="17">
      <colorScale>
        <cfvo type="min"/>
        <cfvo type="max"/>
        <color rgb="FFEAF3FA"/>
        <color theme="4" tint="0.39997558519241921"/>
      </colorScale>
    </cfRule>
  </conditionalFormatting>
  <conditionalFormatting sqref="D18:T18">
    <cfRule type="colorScale" priority="16">
      <colorScale>
        <cfvo type="min"/>
        <cfvo type="max"/>
        <color rgb="FFEAF3FA"/>
        <color theme="4" tint="0.39997558519241921"/>
      </colorScale>
    </cfRule>
  </conditionalFormatting>
  <conditionalFormatting sqref="D17:T17">
    <cfRule type="colorScale" priority="15">
      <colorScale>
        <cfvo type="min"/>
        <cfvo type="max"/>
        <color rgb="FFEAF3FA"/>
        <color theme="4" tint="0.39997558519241921"/>
      </colorScale>
    </cfRule>
  </conditionalFormatting>
  <conditionalFormatting sqref="D16:T16">
    <cfRule type="colorScale" priority="14">
      <colorScale>
        <cfvo type="min"/>
        <cfvo type="max"/>
        <color rgb="FFEAF3FA"/>
        <color theme="4" tint="0.39997558519241921"/>
      </colorScale>
    </cfRule>
  </conditionalFormatting>
  <conditionalFormatting sqref="D15:T15">
    <cfRule type="colorScale" priority="13">
      <colorScale>
        <cfvo type="min"/>
        <cfvo type="max"/>
        <color rgb="FFEAF3FA"/>
        <color theme="4" tint="0.39997558519241921"/>
      </colorScale>
    </cfRule>
  </conditionalFormatting>
  <conditionalFormatting sqref="D14:T14">
    <cfRule type="colorScale" priority="12">
      <colorScale>
        <cfvo type="min"/>
        <cfvo type="max"/>
        <color rgb="FFEAF3FA"/>
        <color theme="4" tint="0.39997558519241921"/>
      </colorScale>
    </cfRule>
  </conditionalFormatting>
  <conditionalFormatting sqref="D8:T8">
    <cfRule type="colorScale" priority="11">
      <colorScale>
        <cfvo type="min"/>
        <cfvo type="max"/>
        <color rgb="FFEAF3FA"/>
        <color theme="4" tint="0.39997558519241921"/>
      </colorScale>
    </cfRule>
  </conditionalFormatting>
  <conditionalFormatting sqref="D7:T7">
    <cfRule type="colorScale" priority="10">
      <colorScale>
        <cfvo type="min"/>
        <cfvo type="max"/>
        <color rgb="FFEAF3FA"/>
        <color theme="4" tint="0.39997558519241921"/>
      </colorScale>
    </cfRule>
  </conditionalFormatting>
  <conditionalFormatting sqref="D38:T38">
    <cfRule type="colorScale" priority="9">
      <colorScale>
        <cfvo type="min"/>
        <cfvo type="max"/>
        <color rgb="FFEAF3FA"/>
        <color theme="4" tint="0.39997558519241921"/>
      </colorScale>
    </cfRule>
  </conditionalFormatting>
  <conditionalFormatting sqref="D39:T39">
    <cfRule type="colorScale" priority="8">
      <colorScale>
        <cfvo type="min"/>
        <cfvo type="max"/>
        <color rgb="FFEAF3FA"/>
        <color theme="4" tint="0.39997558519241921"/>
      </colorScale>
    </cfRule>
  </conditionalFormatting>
  <conditionalFormatting sqref="D40:T40">
    <cfRule type="colorScale" priority="7">
      <colorScale>
        <cfvo type="min"/>
        <cfvo type="max"/>
        <color rgb="FFEAF3FA"/>
        <color theme="4" tint="0.39997558519241921"/>
      </colorScale>
    </cfRule>
  </conditionalFormatting>
  <conditionalFormatting sqref="D41:T41">
    <cfRule type="colorScale" priority="6">
      <colorScale>
        <cfvo type="min"/>
        <cfvo type="max"/>
        <color rgb="FFEAF3FA"/>
        <color theme="4" tint="0.39997558519241921"/>
      </colorScale>
    </cfRule>
  </conditionalFormatting>
  <conditionalFormatting sqref="D9:T9">
    <cfRule type="colorScale" priority="5">
      <colorScale>
        <cfvo type="min"/>
        <cfvo type="max"/>
        <color rgb="FFEAF3FA"/>
        <color theme="4" tint="0.39997558519241921"/>
      </colorScale>
    </cfRule>
  </conditionalFormatting>
  <conditionalFormatting sqref="D10:T10">
    <cfRule type="colorScale" priority="4">
      <colorScale>
        <cfvo type="min"/>
        <cfvo type="max"/>
        <color rgb="FFEAF3FA"/>
        <color theme="4" tint="0.39997558519241921"/>
      </colorScale>
    </cfRule>
  </conditionalFormatting>
  <conditionalFormatting sqref="D11:T11">
    <cfRule type="colorScale" priority="3">
      <colorScale>
        <cfvo type="min"/>
        <cfvo type="max"/>
        <color rgb="FFEAF3FA"/>
        <color theme="4" tint="0.39997558519241921"/>
      </colorScale>
    </cfRule>
  </conditionalFormatting>
  <conditionalFormatting sqref="D12:T12">
    <cfRule type="colorScale" priority="2">
      <colorScale>
        <cfvo type="min"/>
        <cfvo type="max"/>
        <color rgb="FFEAF3FA"/>
        <color theme="4" tint="0.39997558519241921"/>
      </colorScale>
    </cfRule>
  </conditionalFormatting>
  <conditionalFormatting sqref="D13:T13">
    <cfRule type="colorScale" priority="1">
      <colorScale>
        <cfvo type="min"/>
        <cfvo type="max"/>
        <color rgb="FFEAF3FA"/>
        <color theme="4" tint="0.39997558519241921"/>
      </colorScale>
    </cfRule>
  </conditionalFormatting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5e216652-7cb1-42d3-a22f-fb5c7f348db5" origin="userSelected">
  <element uid="id_classification_nonbusiness" value=""/>
</sisl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ludGVybmFsb25seSIgdmFsdWU9IiIgeG1sbnM9Imh0dHA6Ly93d3cuYm9sZG9uamFtZXMuY29tLzIwMDgvMDEvc2llL2ludGVybmFsL2xhYmVsIiAvPjwvc2lzbD48VXNlck5hbWU+T0FBRFxyZzAxOTwvVXNlck5hbWU+PERhdGVUaW1lPjE3LjA3LjIwMTcgMTI6NTQ6MjE8L0RhdGVUaW1lPjxMYWJlbFN0cmluZz5JbnRlcm5hbDwvTGFiZWxTdHJpbmc+PC9pdGVtPjxpdGVtPjxzaXNsIHNpc2xWZXJzaW9uPSIwIiBwb2xpY3k9IjVlMjE2NjUyLTdjYjEtNDJkMy1hMjJmLWZiNWM3ZjM0OGRiNSIgb3JpZ2luPSJ1c2VyU2VsZWN0ZWQiPjxlbGVtZW50IHVpZD0iaWRfY2xhc3NpZmljYXRpb25fbm9uYnVzaW5lc3MiIHZhbHVlPSIiIHhtbG5zPSJodHRwOi8vd3d3LmJvbGRvbmphbWVzLmNvbS8yMDA4LzAxL3NpZS9pbnRlcm5hbC9sYWJlbCIgLz48L3Npc2w+PFVzZXJOYW1lPk9BQURccmcwMTk8L1VzZXJOYW1lPjxEYXRlVGltZT4xNy4wNy4yMDE3IDE0OjUwOjE2PC9EYXRlVGltZT48TGFiZWxTdHJpbmc+UHVibGljPC9MYWJlbFN0cmluZz48L2l0ZW0+PC9sYWJlbEhpc3Rvcnk+</Value>
</WrappedLabelHistory>
</file>

<file path=customXml/itemProps1.xml><?xml version="1.0" encoding="utf-8"?>
<ds:datastoreItem xmlns:ds="http://schemas.openxmlformats.org/officeDocument/2006/customXml" ds:itemID="{5E28D97E-FE84-4F1C-83E7-79253DCDF24C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F6AD254A-E768-4D6C-A69A-9022735227C0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XTF Exchange Traded Funds</vt:lpstr>
      <vt:lpstr>Exchange Traded Commodities</vt:lpstr>
      <vt:lpstr>Exchange Traded Notes</vt:lpstr>
      <vt:lpstr>Designated Sponsors</vt:lpstr>
      <vt:lpstr>New Listings</vt:lpstr>
      <vt:lpstr>iXLM</vt:lpstr>
      <vt:lpstr>iXLM ETC</vt:lpstr>
      <vt:lpstr>iXLM ETN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David Lump</cp:lastModifiedBy>
  <cp:lastPrinted>2014-07-15T21:26:49Z</cp:lastPrinted>
  <dcterms:created xsi:type="dcterms:W3CDTF">2008-04-23T07:36:26Z</dcterms:created>
  <dcterms:modified xsi:type="dcterms:W3CDTF">2021-05-14T15:04:28Z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  <property fmtid="{D5CDD505-2E9C-101B-9397-08002B2CF9AE}" pid="3" name="docIndexRef">
    <vt:lpwstr>1d7d1e4a-5117-41e4-a5b0-c4917f5b035e</vt:lpwstr>
  </property>
  <property fmtid="{D5CDD505-2E9C-101B-9397-08002B2CF9AE}" pid="4" name="bjSaver">
    <vt:lpwstr>ZhoP6eNly6j9cOnvC6TrQY6Ox24yTeSA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policy="5e216652-7cb1-42d3-a22f-fb5c7f348db5" origin="userSelected" xmlns="http://www.boldonj</vt:lpwstr>
  </property>
  <property fmtid="{D5CDD505-2E9C-101B-9397-08002B2CF9AE}" pid="6" name="bjDocumentLabelXML-0">
    <vt:lpwstr>ames.com/2008/01/sie/internal/label"&gt;&lt;element uid="id_classification_nonbusiness" value="" /&gt;&lt;/sisl&gt;</vt:lpwstr>
  </property>
  <property fmtid="{D5CDD505-2E9C-101B-9397-08002B2CF9AE}" pid="7" name="bjDocumentSecurityLabel">
    <vt:lpwstr>Public</vt:lpwstr>
  </property>
  <property fmtid="{D5CDD505-2E9C-101B-9397-08002B2CF9AE}" pid="8" name="DBG_Classification_ID">
    <vt:lpwstr>1</vt:lpwstr>
  </property>
  <property fmtid="{D5CDD505-2E9C-101B-9397-08002B2CF9AE}" pid="9" name="DBG_Classification_Name">
    <vt:lpwstr>Public</vt:lpwstr>
  </property>
  <property fmtid="{D5CDD505-2E9C-101B-9397-08002B2CF9AE}" pid="10" name="bjLabelHistoryID">
    <vt:lpwstr>{F6AD254A-E768-4D6C-A69A-9022735227C0}</vt:lpwstr>
  </property>
  <property fmtid="{D5CDD505-2E9C-101B-9397-08002B2CF9AE}" pid="11" name="MSIP_Label_2e952e98-911c-4aff-840a-f71bc6baaf7f_Enabled">
    <vt:lpwstr>true</vt:lpwstr>
  </property>
  <property fmtid="{D5CDD505-2E9C-101B-9397-08002B2CF9AE}" pid="12" name="MSIP_Label_2e952e98-911c-4aff-840a-f71bc6baaf7f_SetDate">
    <vt:lpwstr>2021-05-14T12:44:30Z</vt:lpwstr>
  </property>
  <property fmtid="{D5CDD505-2E9C-101B-9397-08002B2CF9AE}" pid="13" name="MSIP_Label_2e952e98-911c-4aff-840a-f71bc6baaf7f_Method">
    <vt:lpwstr>Standard</vt:lpwstr>
  </property>
  <property fmtid="{D5CDD505-2E9C-101B-9397-08002B2CF9AE}" pid="14" name="MSIP_Label_2e952e98-911c-4aff-840a-f71bc6baaf7f_Name">
    <vt:lpwstr>2e952e98-911c-4aff-840a-f71bc6baaf7f</vt:lpwstr>
  </property>
  <property fmtid="{D5CDD505-2E9C-101B-9397-08002B2CF9AE}" pid="15" name="MSIP_Label_2e952e98-911c-4aff-840a-f71bc6baaf7f_SiteId">
    <vt:lpwstr>e00ddcdf-1e0f-4be5-a37a-894a4731986a</vt:lpwstr>
  </property>
  <property fmtid="{D5CDD505-2E9C-101B-9397-08002B2CF9AE}" pid="16" name="MSIP_Label_2e952e98-911c-4aff-840a-f71bc6baaf7f_ActionId">
    <vt:lpwstr>7bb9194d-7737-460c-a514-32843a1c5e83</vt:lpwstr>
  </property>
  <property fmtid="{D5CDD505-2E9C-101B-9397-08002B2CF9AE}" pid="17" name="MSIP_Label_2e952e98-911c-4aff-840a-f71bc6baaf7f_ContentBits">
    <vt:lpwstr>2</vt:lpwstr>
  </property>
</Properties>
</file>